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3/"/>
    </mc:Choice>
  </mc:AlternateContent>
  <xr:revisionPtr revIDLastSave="95" documentId="8_{03DEBFEB-C58B-44AB-93D1-AA7AF29D7435}" xr6:coauthVersionLast="47" xr6:coauthVersionMax="47" xr10:uidLastSave="{28DD54EF-CA98-499E-BED2-93B5266C8EB1}"/>
  <bookViews>
    <workbookView xWindow="-120" yWindow="-120" windowWidth="29040" windowHeight="15840" tabRatio="90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Usages'!$A$19:$XFC$718</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041" i="20" l="1"/>
  <c r="AD2041" i="20"/>
  <c r="AB2041" i="20"/>
  <c r="G2041" i="20"/>
  <c r="H2041" i="20"/>
  <c r="I2041" i="20"/>
  <c r="J2041" i="20"/>
  <c r="F2041" i="20"/>
  <c r="AD2039" i="20"/>
  <c r="AC2039" i="20"/>
  <c r="AB2039" i="20"/>
  <c r="AD2036" i="20"/>
  <c r="AC2036" i="20"/>
  <c r="AB2036" i="20"/>
  <c r="G2036" i="20"/>
  <c r="H2036" i="20"/>
  <c r="I2036" i="20"/>
  <c r="J2036" i="20"/>
  <c r="F2036" i="20"/>
  <c r="AD1710" i="20"/>
  <c r="AC1710" i="20"/>
  <c r="AB1710" i="20"/>
  <c r="G1707" i="20"/>
  <c r="H1707" i="20"/>
  <c r="I1707" i="20"/>
  <c r="J1707" i="20"/>
  <c r="AB1707" i="20" s="1"/>
  <c r="AC1707" i="20" s="1"/>
  <c r="AD1707" i="20" s="1"/>
  <c r="F1707" i="20"/>
  <c r="AC1398" i="20"/>
  <c r="AD1398" i="20" s="1"/>
  <c r="AB1398" i="20"/>
  <c r="AD1395" i="20"/>
  <c r="AC1395" i="20"/>
  <c r="AB1395" i="20"/>
  <c r="K1395" i="20"/>
  <c r="G1395" i="20"/>
  <c r="H1395" i="20"/>
  <c r="I1395" i="20"/>
  <c r="J1395" i="20"/>
  <c r="F1395" i="20"/>
  <c r="AD1393" i="20"/>
  <c r="AC1393" i="20"/>
  <c r="AB1393" i="20"/>
  <c r="K1390" i="20"/>
  <c r="AD1390" i="20"/>
  <c r="AC1390" i="20"/>
  <c r="AB1390" i="20"/>
  <c r="G1390" i="20"/>
  <c r="H1390" i="20"/>
  <c r="I1390" i="20"/>
  <c r="J1390" i="20"/>
  <c r="F1390" i="20"/>
  <c r="AD722" i="20"/>
  <c r="AC722" i="20"/>
  <c r="AB722" i="20"/>
  <c r="K719" i="20"/>
  <c r="G719" i="20"/>
  <c r="H719" i="20"/>
  <c r="I719" i="20"/>
  <c r="J719" i="20"/>
  <c r="AB719" i="20" s="1"/>
  <c r="AC719" i="20" s="1"/>
  <c r="AD719" i="20" s="1"/>
  <c r="F719" i="20"/>
  <c r="AB20" i="20"/>
  <c r="AC20" i="20" s="1"/>
  <c r="AD20" i="20" s="1"/>
  <c r="M1707" i="20"/>
  <c r="Z1390" i="20" l="1"/>
  <c r="Y1390" i="20"/>
  <c r="Z2036" i="20" l="1"/>
  <c r="Y2036" i="20"/>
  <c r="Z1707" i="20"/>
  <c r="Y1707" i="20"/>
  <c r="Z719" i="20"/>
  <c r="Y719" i="20"/>
  <c r="N405" i="14"/>
  <c r="F300" i="17"/>
  <c r="A15" i="17" l="1"/>
  <c r="A218" i="17"/>
  <c r="A307" i="17" s="1"/>
  <c r="A213" i="17"/>
  <c r="A302" i="17" s="1"/>
  <c r="G211" i="17"/>
  <c r="H211" i="17"/>
  <c r="F211" i="17"/>
  <c r="Q705" i="21" l="1"/>
  <c r="P705" i="21"/>
  <c r="N705" i="21"/>
  <c r="M705" i="21"/>
  <c r="M719" i="20" l="1"/>
  <c r="AN791" i="14" l="1"/>
  <c r="AO791" i="14"/>
  <c r="AP791" i="14"/>
  <c r="AQ791" i="14"/>
  <c r="AR791" i="14"/>
  <c r="AM791" i="14"/>
  <c r="AF791" i="14"/>
  <c r="AG791" i="14"/>
  <c r="AH791" i="14"/>
  <c r="AI791" i="14"/>
  <c r="AJ791" i="14"/>
  <c r="AE791" i="14"/>
  <c r="F791" i="14" l="1"/>
  <c r="G791" i="14"/>
  <c r="H791" i="14"/>
  <c r="I791" i="14"/>
  <c r="J791" i="14"/>
  <c r="E791" i="14"/>
  <c r="N791" i="14"/>
  <c r="O791" i="14"/>
  <c r="P791" i="14"/>
  <c r="Q791" i="14"/>
  <c r="R791" i="14"/>
  <c r="M791" i="14"/>
  <c r="A795" i="14" l="1"/>
  <c r="A598" i="16" s="1"/>
  <c r="A409" i="14"/>
  <c r="A519" i="16" s="1"/>
  <c r="A2038" i="20"/>
  <c r="A1709" i="20"/>
  <c r="A19" i="20"/>
  <c r="AF405" i="14"/>
  <c r="AG405" i="14"/>
  <c r="AH405" i="14"/>
  <c r="AI405" i="14"/>
  <c r="AJ405" i="14"/>
  <c r="AE405" i="14"/>
  <c r="AN405" i="14"/>
  <c r="AO405" i="14"/>
  <c r="AP405" i="14"/>
  <c r="AQ405" i="14"/>
  <c r="AR405" i="14"/>
  <c r="AM405" i="14"/>
  <c r="A18" i="14"/>
  <c r="A453" i="16" s="1"/>
  <c r="A15" i="14"/>
  <c r="A10" i="16" s="1"/>
  <c r="A10" i="21" s="1"/>
  <c r="A1397" i="20" l="1"/>
  <c r="A16" i="17"/>
  <c r="A223" i="17" s="1"/>
  <c r="R405" i="14"/>
  <c r="Q405" i="14"/>
  <c r="P405" i="14"/>
  <c r="O405" i="14"/>
  <c r="M405" i="14"/>
  <c r="F405" i="14"/>
  <c r="G405" i="14"/>
  <c r="H405" i="14"/>
  <c r="I405" i="14"/>
  <c r="J405" i="14"/>
  <c r="E405" i="14"/>
  <c r="AU407" i="14" l="1"/>
  <c r="AU793" i="14" s="1"/>
  <c r="AM407" i="14"/>
  <c r="AM793" i="14" s="1"/>
  <c r="U793" i="14"/>
  <c r="U407" i="14"/>
  <c r="M407" i="14"/>
  <c r="M793" i="14" s="1"/>
  <c r="A8" i="13" l="1"/>
  <c r="E793" i="14" l="1"/>
  <c r="E407" i="14"/>
</calcChain>
</file>

<file path=xl/sharedStrings.xml><?xml version="1.0" encoding="utf-8"?>
<sst xmlns="http://schemas.openxmlformats.org/spreadsheetml/2006/main" count="22616" uniqueCount="733">
  <si>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</si>
  <si>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</si>
  <si>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</si>
  <si>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</si>
  <si>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</si>
  <si>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</si>
  <si>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</si>
  <si>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</si>
  <si>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</si>
  <si>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</si>
  <si>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</si>
  <si>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</si>
  <si>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</si>
  <si>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</si>
  <si>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</si>
  <si>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</si>
  <si>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</si>
  <si>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</si>
  <si>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</si>
  <si>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</si>
  <si>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</si>
  <si>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</si>
  <si>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</si>
  <si>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</si>
  <si>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</si>
  <si>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</si>
  <si>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</si>
  <si>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</si>
  <si>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</si>
  <si>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</si>
  <si>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</si>
  <si>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</si>
  <si>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</si>
  <si>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</si>
  <si>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</si>
  <si>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</si>
  <si>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</si>
  <si>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</si>
  <si>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</si>
  <si>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</si>
  <si>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</si>
  <si>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</si>
  <si>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</si>
  <si>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</si>
  <si>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</si>
  <si>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</si>
  <si>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</si>
  <si>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</si>
  <si>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</si>
  <si>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</si>
  <si>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</si>
  <si>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</si>
  <si>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</si>
  <si>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</si>
  <si>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</si>
  <si>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</si>
  <si>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</si>
  <si>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</si>
  <si>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</si>
  <si>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</si>
  <si>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</si>
  <si>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</si>
  <si>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</si>
  <si>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</si>
  <si>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</si>
  <si>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</si>
  <si>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</si>
  <si>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</si>
  <si>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</si>
  <si>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</si>
  <si>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</si>
  <si>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</si>
  <si>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</si>
  <si>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</si>
  <si>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</si>
  <si>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</si>
  <si>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</si>
  <si>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</si>
  <si>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</si>
  <si>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</si>
  <si>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</si>
  <si>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</si>
  <si>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</si>
  <si>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</si>
  <si>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</si>
  <si>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</si>
  <si>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</si>
  <si>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</si>
  <si>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</si>
  <si>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</si>
  <si>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</si>
  <si>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</si>
  <si>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</si>
  <si>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</si>
  <si>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</si>
  <si>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</si>
  <si>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</si>
  <si>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</si>
  <si>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</si>
  <si>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</si>
  <si>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</si>
  <si>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</si>
  <si>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</si>
  <si>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</si>
  <si>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</si>
  <si>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</si>
  <si>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</si>
  <si>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</si>
  <si>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</si>
  <si>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</si>
  <si>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</si>
  <si>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</si>
  <si>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</si>
  <si>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</si>
  <si>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</si>
  <si>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</si>
  <si>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</si>
  <si>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</si>
  <si>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</si>
  <si>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</si>
  <si>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</si>
  <si>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</si>
  <si>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</si>
  <si>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</si>
  <si>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</si>
  <si>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</si>
  <si>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</si>
  <si>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</si>
  <si>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</si>
  <si>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</si>
  <si>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</si>
  <si>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</si>
  <si>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</si>
  <si>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</si>
  <si>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</si>
  <si>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</si>
  <si>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</si>
  <si>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</si>
  <si>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</si>
  <si>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</si>
  <si>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</si>
  <si>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</si>
  <si>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</si>
  <si>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</si>
  <si>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</si>
  <si>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</si>
  <si>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</si>
  <si>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</si>
  <si>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</si>
  <si>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</si>
  <si>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</si>
  <si>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</si>
  <si>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</si>
  <si>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</si>
  <si>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</si>
  <si>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</si>
  <si>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</si>
  <si>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</si>
  <si>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</si>
  <si>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</si>
  <si>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</si>
  <si>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</si>
  <si>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</si>
  <si>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</si>
  <si>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</si>
  <si>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</si>
  <si>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</si>
  <si>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</si>
  <si>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</si>
  <si>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</si>
  <si>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</si>
  <si>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</si>
  <si>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</si>
  <si>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</si>
  <si>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</si>
  <si>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</si>
  <si>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</si>
  <si>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</si>
  <si>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</si>
  <si>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</si>
  <si>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</si>
  <si>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</si>
  <si>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</si>
  <si>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</si>
  <si>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</si>
  <si>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</si>
  <si>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</si>
  <si>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</si>
  <si>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</si>
  <si>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</si>
  <si>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</si>
  <si>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</si>
  <si>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</si>
  <si>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</si>
  <si>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</si>
  <si>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</si>
  <si>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</si>
  <si>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</si>
  <si>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</si>
  <si>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</si>
  <si>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</si>
  <si>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</si>
  <si>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</si>
  <si>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June,2023</t>
  </si>
  <si>
    <t>June,2022</t>
  </si>
  <si>
    <t>ABSECON</t>
  </si>
  <si>
    <t>ATCO</t>
  </si>
  <si>
    <t>ATLANTIC CITY</t>
  </si>
  <si>
    <t>BARRINGTON</t>
  </si>
  <si>
    <t>BERLIN</t>
  </si>
  <si>
    <t>BERLIN TWP</t>
  </si>
  <si>
    <t>BLACKWOOD</t>
  </si>
  <si>
    <t>BLACWOOD</t>
  </si>
  <si>
    <t>BLANK</t>
  </si>
  <si>
    <t>BRIDGEPORT</t>
  </si>
  <si>
    <t>BRIDGETON</t>
  </si>
  <si>
    <t>BRIGANTINE</t>
  </si>
  <si>
    <t>BUENA</t>
  </si>
  <si>
    <t>BUENA VISTA TOWNSHIP</t>
  </si>
  <si>
    <t>BUENA VISTA TWP</t>
  </si>
  <si>
    <t>Cape May</t>
  </si>
  <si>
    <t>CAPE MAY COURT HOUSE</t>
  </si>
  <si>
    <t>CARNEY POINT</t>
  </si>
  <si>
    <t>CARNEYS POINT</t>
  </si>
  <si>
    <t>CEDAR BROOK</t>
  </si>
  <si>
    <t>CEDARVILLE</t>
  </si>
  <si>
    <t>CHERRY HILL</t>
  </si>
  <si>
    <t>CHESILHURST</t>
  </si>
  <si>
    <t>Clarksboro</t>
  </si>
  <si>
    <t>CLAYTON</t>
  </si>
  <si>
    <t>CLEMENTON</t>
  </si>
  <si>
    <t>COMMERCIAL TWP</t>
  </si>
  <si>
    <t>DEEPWATER</t>
  </si>
  <si>
    <t>DEL HAVEN</t>
  </si>
  <si>
    <t>DENNIS TWP</t>
  </si>
  <si>
    <t>DEPTFORD</t>
  </si>
  <si>
    <t>DIVIDING CREEK</t>
  </si>
  <si>
    <t>DORCHESTER</t>
  </si>
  <si>
    <t>DOWNE</t>
  </si>
  <si>
    <t>EAST GREENWICH TWP</t>
  </si>
  <si>
    <t>EGG HARBOR CITY</t>
  </si>
  <si>
    <t>EGG HARBOR TOWNSHIP</t>
  </si>
  <si>
    <t>EGG HARBOR TWP</t>
  </si>
  <si>
    <t>ELK TWP</t>
  </si>
  <si>
    <t>ELMER</t>
  </si>
  <si>
    <t>ELWOOD</t>
  </si>
  <si>
    <t>ERIAL</t>
  </si>
  <si>
    <t>EVESHAM</t>
  </si>
  <si>
    <t>FAIRTON</t>
  </si>
  <si>
    <t>FOLSOM</t>
  </si>
  <si>
    <t>FORTESCUE</t>
  </si>
  <si>
    <t>FRANKLIN TWP</t>
  </si>
  <si>
    <t>FRANKLINVILLE</t>
  </si>
  <si>
    <t>GALLOWAY</t>
  </si>
  <si>
    <t>GIBBSBORO</t>
  </si>
  <si>
    <t>GIBBSTOWN</t>
  </si>
  <si>
    <t>GLASSBORO</t>
  </si>
  <si>
    <t>GLENDORA</t>
  </si>
  <si>
    <t>GLOUCESTER TWP</t>
  </si>
  <si>
    <t>GREEN CREEK</t>
  </si>
  <si>
    <t>GREENWICH TWP</t>
  </si>
  <si>
    <t>GRENLOCH</t>
  </si>
  <si>
    <t>HAMILTON TWP</t>
  </si>
  <si>
    <t>Hammonton</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</si>
  <si>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</si>
  <si>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</si>
  <si>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</si>
  <si>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</si>
  <si>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</si>
  <si>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</si>
  <si>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</si>
  <si>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</si>
  <si>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</si>
  <si>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</si>
  <si>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</si>
  <si>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</si>
  <si>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</si>
  <si>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</si>
  <si>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</si>
  <si>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</si>
  <si>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</si>
  <si>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MANTUA TOWNSHIP</t>
  </si>
  <si>
    <t>MARGATE CITY</t>
  </si>
  <si>
    <t>MARLTON</t>
  </si>
  <si>
    <t>MARMORA</t>
  </si>
  <si>
    <t>MAURICE RIVER TWP</t>
  </si>
  <si>
    <t>MAURICETOWN</t>
  </si>
  <si>
    <t>MAYS LANDING</t>
  </si>
  <si>
    <t>MAYS LANDINGS</t>
  </si>
  <si>
    <t>MAYSLANDING</t>
  </si>
  <si>
    <t>MEDFORD</t>
  </si>
  <si>
    <t>MEDFORD LAKES</t>
  </si>
  <si>
    <t>Mickleton</t>
  </si>
  <si>
    <t>MIDDLE TWP</t>
  </si>
  <si>
    <t>MILLVILLE</t>
  </si>
  <si>
    <t>MILMAY</t>
  </si>
  <si>
    <t>MINOTOLA</t>
  </si>
  <si>
    <t>MIZPAH</t>
  </si>
  <si>
    <t>MONROE TWP</t>
  </si>
  <si>
    <t>MONROEVILLE</t>
  </si>
  <si>
    <t>MOUNT ROYAL</t>
  </si>
  <si>
    <t>MT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</si>
  <si>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</si>
  <si>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</si>
  <si>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</si>
  <si>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</si>
  <si>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</si>
  <si>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</si>
  <si>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</si>
  <si>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</si>
  <si>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</si>
  <si>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</si>
  <si>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</si>
  <si>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</si>
  <si>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</si>
  <si>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</si>
  <si>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</si>
  <si>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</si>
  <si>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</si>
  <si>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</si>
  <si>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</si>
  <si>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</si>
  <si>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</si>
  <si>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</si>
  <si>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</si>
  <si>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</si>
  <si>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Richland</t>
  </si>
  <si>
    <t>RICHWOOD</t>
  </si>
  <si>
    <t>RIO GRANDE</t>
  </si>
  <si>
    <t>ROSENHAYN</t>
  </si>
  <si>
    <t>RUNNEMEDE</t>
  </si>
  <si>
    <t>SALEM</t>
  </si>
  <si>
    <t>SEA ISLE CITY</t>
  </si>
  <si>
    <t>SEABROOK</t>
  </si>
  <si>
    <t>SEWELL</t>
  </si>
  <si>
    <t>SHAMONG</t>
  </si>
  <si>
    <t>SICKLERVILLE</t>
  </si>
  <si>
    <t>SOMERDALE</t>
  </si>
  <si>
    <t>SOMERS POINT</t>
  </si>
  <si>
    <t>SOUTH HARRISON TOWNSHIP</t>
  </si>
  <si>
    <t>SOUTH SEAVILLE</t>
  </si>
  <si>
    <t>STONE HARBOR</t>
  </si>
  <si>
    <t>STRATFORD</t>
  </si>
  <si>
    <t>SWEDESBORO</t>
  </si>
  <si>
    <t>TABERNACLE</t>
  </si>
  <si>
    <t>TABERNACLE TOWNSHIP</t>
  </si>
  <si>
    <t>TUCKAHOE</t>
  </si>
  <si>
    <t>TURNERSVILLE</t>
  </si>
  <si>
    <t>UPPER TWP</t>
  </si>
  <si>
    <t>VENTNOR</t>
  </si>
  <si>
    <t>Ventnor CIty</t>
  </si>
  <si>
    <t>Villas</t>
  </si>
  <si>
    <t>VINCENTOWN</t>
  </si>
  <si>
    <t>VINELAND</t>
  </si>
  <si>
    <t>VOORHEES</t>
  </si>
  <si>
    <t>WASHINGTON TWP</t>
  </si>
  <si>
    <t>WATERFORD</t>
  </si>
  <si>
    <t>WATERFORD WORKS</t>
  </si>
  <si>
    <t>WENONAH</t>
  </si>
  <si>
    <t>West Berlin</t>
  </si>
  <si>
    <t>WEST CAPE MAY</t>
  </si>
  <si>
    <t>WEST DEPTFORD</t>
  </si>
  <si>
    <t>WEST DEPTFORD TWP</t>
  </si>
  <si>
    <t>WEST WILDWOOD</t>
  </si>
  <si>
    <t>WEYMOUTH</t>
  </si>
  <si>
    <t>WHITESBORO</t>
  </si>
  <si>
    <t>WILDWOOD</t>
  </si>
  <si>
    <t>WILDWOOD CREST</t>
  </si>
  <si>
    <t>WILLIAMSTOWN</t>
  </si>
  <si>
    <t>WINSLOW</t>
  </si>
  <si>
    <t>WINSLOW TWP</t>
  </si>
  <si>
    <t>WOODBINE</t>
  </si>
  <si>
    <t>WOODBURY</t>
  </si>
  <si>
    <t>WOODBURY HEIGHTS</t>
  </si>
  <si>
    <t>WOODSTOWN</t>
  </si>
  <si>
    <t>WOOLWICH</t>
  </si>
  <si>
    <t>WOOLWICH TOWNSHIP</t>
  </si>
  <si>
    <t>WOOLWICH TWP</t>
  </si>
  <si>
    <t>AVALON</t>
  </si>
  <si>
    <t>COLOGNE</t>
  </si>
  <si>
    <t>DEERFIELD</t>
  </si>
  <si>
    <t>FAIRFIELD</t>
  </si>
  <si>
    <t>MULLICA TOWNSHIP</t>
  </si>
  <si>
    <t>MULLICA TWP</t>
  </si>
  <si>
    <t>SEAVILLE</t>
  </si>
  <si>
    <t>SHILOH</t>
  </si>
  <si>
    <t>STRATHMERE</t>
  </si>
  <si>
    <t>UPPER DEERFIELD TWP</t>
  </si>
  <si>
    <t>Hamonton</t>
  </si>
  <si>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</si>
  <si>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</si>
  <si>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</si>
  <si>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</si>
  <si>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During the COVID-19 pandemic, SJG discontinued the tracking of accounts eligible for shut off.  The Company reinstated its process related to shut offs in March 2022 with the first shut offs occurring in 2nd Quarter 2022.</t>
  </si>
  <si>
    <t>Notes: Information by Zip Code &amp; City is not available prior to September 2020.  When required, totals for October 2019 through August 2020 will be provided.  Information by Municipality is not available for any period.</t>
  </si>
  <si>
    <t>Notes: All information is unavailable for 2019.  Information by Municipality is not available for any period.</t>
  </si>
  <si>
    <t>Notes: The Company does not currently track this data and is evaluating whether a report can be developed to capture such data on a go-forward basis.</t>
  </si>
  <si>
    <t xml:space="preserve">Notes: Terms of eligibility, available budget and program enhancements are all metrics that are tracked by the DCA, not the utilities. </t>
  </si>
  <si>
    <t>Notes: Application data is not available to the utility.</t>
  </si>
  <si>
    <t>Notes: Information is available by Zip Code and City, except for 2019 which is only available in total.  Information by Municipality is not available for any period.</t>
  </si>
  <si>
    <t>CAPE MAY POINT</t>
  </si>
  <si>
    <t>CLARKSBORO</t>
  </si>
  <si>
    <t>CORBIN CITY</t>
  </si>
  <si>
    <t>DEPTFORD TOWNSHIP</t>
  </si>
  <si>
    <t>ERMA</t>
  </si>
  <si>
    <t>LAWRENCE</t>
  </si>
  <si>
    <t>MICKLETON</t>
  </si>
  <si>
    <t>Pine Hill</t>
  </si>
  <si>
    <t>RICHLAND</t>
  </si>
  <si>
    <t>VILLAS</t>
  </si>
  <si>
    <t>WEST BERLIN</t>
  </si>
  <si>
    <t>Blank</t>
  </si>
  <si>
    <t>FAIRWAY CT</t>
  </si>
  <si>
    <t>WASHINGTON TOWNSHIP</t>
  </si>
  <si>
    <t>blank</t>
  </si>
  <si>
    <t>Berlin</t>
  </si>
  <si>
    <t>Bridgeton</t>
  </si>
  <si>
    <t>CAPE MAY</t>
  </si>
  <si>
    <t>GALLOWAY TOWNSHIP</t>
  </si>
  <si>
    <t>Galloway Twp</t>
  </si>
  <si>
    <t>HAMMONTON</t>
  </si>
  <si>
    <t>HAMMTONTON</t>
  </si>
  <si>
    <t>HAMONTON</t>
  </si>
  <si>
    <t>HI NELLA</t>
  </si>
  <si>
    <t>LAU</t>
  </si>
  <si>
    <t>Logan Township</t>
  </si>
  <si>
    <t>MANNINGTON</t>
  </si>
  <si>
    <t>MANUTA</t>
  </si>
  <si>
    <t>MARGATE</t>
  </si>
  <si>
    <t>Millville</t>
  </si>
  <si>
    <t>Northfield</t>
  </si>
  <si>
    <t>ocean city</t>
  </si>
  <si>
    <t>PITTGROVE</t>
  </si>
  <si>
    <t>Runnemede</t>
  </si>
  <si>
    <t>SEA ISLE</t>
  </si>
  <si>
    <t>VENTNOR CITY</t>
  </si>
  <si>
    <t>VOORHEES TOWNSHIP</t>
  </si>
  <si>
    <t>Wildwood Crest</t>
  </si>
  <si>
    <t>WINSLOW TOWNSHIP</t>
  </si>
  <si>
    <t>ABESCON</t>
  </si>
  <si>
    <t>Absecon</t>
  </si>
  <si>
    <t>Atlantic City</t>
  </si>
  <si>
    <t>BUENA VISTA</t>
  </si>
  <si>
    <t>CAPE MAY CITY</t>
  </si>
  <si>
    <t>Cedarville</t>
  </si>
  <si>
    <t>CLEMONTON</t>
  </si>
  <si>
    <t>COMMERCIAL TOWNSHIP</t>
  </si>
  <si>
    <t>DENNIS</t>
  </si>
  <si>
    <t>EAST GREENWICH</t>
  </si>
  <si>
    <t>EGG HABOR CITY</t>
  </si>
  <si>
    <t>EGG HARBOR</t>
  </si>
  <si>
    <t>ELK TOWNSHIP</t>
  </si>
  <si>
    <t>ESTELL MANOR</t>
  </si>
  <si>
    <t>EVESHAM TOWNSHIP</t>
  </si>
  <si>
    <t>Fairton</t>
  </si>
  <si>
    <t>FRANKLIN TOWNSHIP</t>
  </si>
  <si>
    <t>HI-NELLA</t>
  </si>
  <si>
    <t>Landisville</t>
  </si>
  <si>
    <t>LOWER TOWNSHIP</t>
  </si>
  <si>
    <t>MAURICE RIVER</t>
  </si>
  <si>
    <t>Mayslanding</t>
  </si>
  <si>
    <t>MICKELTON</t>
  </si>
  <si>
    <t>MIDDLE TOWNSHIP</t>
  </si>
  <si>
    <t>OCEAC CITY</t>
  </si>
  <si>
    <t>OCEANVILLE</t>
  </si>
  <si>
    <t>PENNSGROVE</t>
  </si>
  <si>
    <t>PETERSBURG</t>
  </si>
  <si>
    <t>PITTSGROVE TOWNSHIP</t>
  </si>
  <si>
    <t>PORT REPUBLIC</t>
  </si>
  <si>
    <t>Rio Grande</t>
  </si>
  <si>
    <t>Salem</t>
  </si>
  <si>
    <t>Seaville</t>
  </si>
  <si>
    <t>SICKERVILLE</t>
  </si>
  <si>
    <t>SOMERSPOINT</t>
  </si>
  <si>
    <t>THOROFARE</t>
  </si>
  <si>
    <t>Turnersville</t>
  </si>
  <si>
    <t>UPPER DEERFIELD TOWNSHIP</t>
  </si>
  <si>
    <t>UPPER PITTSGROVE TOWNSHIP</t>
  </si>
  <si>
    <t>UPPER PITTSGROVE TWP</t>
  </si>
  <si>
    <t>VIINELAND</t>
  </si>
  <si>
    <t>WEST ATCO</t>
  </si>
  <si>
    <t>Woodbine</t>
  </si>
  <si>
    <t>WOOLWOCH TWP</t>
  </si>
  <si>
    <t>BRIDGETON 08302</t>
  </si>
  <si>
    <t>Bridgton</t>
  </si>
  <si>
    <t>Cape May Court House</t>
  </si>
  <si>
    <t>Cape May Courthouse</t>
  </si>
  <si>
    <t>Carneys Pt</t>
  </si>
  <si>
    <t>Clementon</t>
  </si>
  <si>
    <t>DEEP WATER</t>
  </si>
  <si>
    <t>DENNIS TOWNSHIP</t>
  </si>
  <si>
    <t>Egg Harbor City</t>
  </si>
  <si>
    <t>EHC</t>
  </si>
  <si>
    <t>EVESHAM TWP</t>
  </si>
  <si>
    <t>LAUREL LAKE</t>
  </si>
  <si>
    <t>LEEDS POINT</t>
  </si>
  <si>
    <t>MEDFORD LAKE</t>
  </si>
  <si>
    <t>Port Elizabeth</t>
  </si>
  <si>
    <t>Sicklerville</t>
  </si>
  <si>
    <t>SOUTHAMPTON</t>
  </si>
  <si>
    <t>Swedesboro</t>
  </si>
  <si>
    <t>UPPER TOWNSHIP</t>
  </si>
  <si>
    <t>VOORHEES TWP</t>
  </si>
  <si>
    <t>W Cape May</t>
  </si>
  <si>
    <t>WATERFORD TOWNSHIP</t>
  </si>
  <si>
    <t>Wenonah</t>
  </si>
  <si>
    <t>Williamstown</t>
  </si>
  <si>
    <t>WILLLIAMSTOWN</t>
  </si>
  <si>
    <t>EWAN</t>
  </si>
  <si>
    <t>Galloway</t>
  </si>
  <si>
    <t>HAMMONGTON</t>
  </si>
  <si>
    <t>MAURICE RIVER TOWNSHIP</t>
  </si>
  <si>
    <t>PILESGROVE TOWNSHIP</t>
  </si>
  <si>
    <t>Port Norris</t>
  </si>
  <si>
    <t>STRAHMERE</t>
  </si>
  <si>
    <t>ALLOWAY</t>
  </si>
  <si>
    <t>APE MAY</t>
  </si>
  <si>
    <t>Atantic City</t>
  </si>
  <si>
    <t>ATLANTIC  CITY</t>
  </si>
  <si>
    <t>O8401</t>
  </si>
  <si>
    <t>BERIN</t>
  </si>
  <si>
    <t>BERLIN TOWNSHIP</t>
  </si>
  <si>
    <t>BRADDOCK</t>
  </si>
  <si>
    <t>BRDIGETON</t>
  </si>
  <si>
    <t>BRIDEGTON</t>
  </si>
  <si>
    <t>BRIGANTIINE</t>
  </si>
  <si>
    <t>BRIGANTINE CITY</t>
  </si>
  <si>
    <t>CAPE MAY COUR HOUSE</t>
  </si>
  <si>
    <t>CAPE MAY COURTHOUSE</t>
  </si>
  <si>
    <t>CAPE MAY PINT</t>
  </si>
  <si>
    <t>CARNEYS POINT TOWNSHIP</t>
  </si>
  <si>
    <t>CARNEY'S POINT</t>
  </si>
  <si>
    <t>Cedarbrook</t>
  </si>
  <si>
    <t>Centerton</t>
  </si>
  <si>
    <t>Chiselhurst</t>
  </si>
  <si>
    <t>CLAYTON BORO</t>
  </si>
  <si>
    <t>CLERMONT</t>
  </si>
  <si>
    <t>DEERFIELD TOWNSHIP</t>
  </si>
  <si>
    <t>Delhaven</t>
  </si>
  <si>
    <t>Dennis</t>
  </si>
  <si>
    <t>DEPTFORD TWP</t>
  </si>
  <si>
    <t>EGG HABOR TOWNSHIP</t>
  </si>
  <si>
    <t>EGG HARBBOR TOWNSHIP</t>
  </si>
  <si>
    <t>Egg Harbor Township.</t>
  </si>
  <si>
    <t>EGG HARBORY CITY</t>
  </si>
  <si>
    <t>EHT</t>
  </si>
  <si>
    <t>FORTESCU</t>
  </si>
  <si>
    <t>FORTSECUE</t>
  </si>
  <si>
    <t>FRANKLIN</t>
  </si>
  <si>
    <t>Franklinville</t>
  </si>
  <si>
    <t>FRANKLVILLE</t>
  </si>
  <si>
    <t>GLOUCESTER TOWNSHIP</t>
  </si>
  <si>
    <t>HARRISON</t>
  </si>
  <si>
    <t>KNOX AVE</t>
  </si>
  <si>
    <t>LARUEL SPRINGS</t>
  </si>
  <si>
    <t>LOGAN</t>
  </si>
  <si>
    <t>Lower Township</t>
  </si>
  <si>
    <t>MANTUA TWP</t>
  </si>
  <si>
    <t>Mantua</t>
  </si>
  <si>
    <t>MANUTA TWP</t>
  </si>
  <si>
    <t>Medford</t>
  </si>
  <si>
    <t>MILVILLE</t>
  </si>
  <si>
    <t>Monroeville</t>
  </si>
  <si>
    <t>Mullica Hill</t>
  </si>
  <si>
    <t>N Cape May</t>
  </si>
  <si>
    <t>N Wildwood</t>
  </si>
  <si>
    <t>NORTH WILDWOOD CITY</t>
  </si>
  <si>
    <t>NORTH WILLDWOOD</t>
  </si>
  <si>
    <t>Ocean City</t>
  </si>
  <si>
    <t>OCEAN VIEW, NJ 08230</t>
  </si>
  <si>
    <t>PALERMO</t>
  </si>
  <si>
    <t>Paulsboro</t>
  </si>
  <si>
    <t>Penns Grove</t>
  </si>
  <si>
    <t>PENNSVILLE TOWNSHIP</t>
  </si>
  <si>
    <t>Pennsville</t>
  </si>
  <si>
    <t>PILES GROVE</t>
  </si>
  <si>
    <t>PINE VALLEY BOROUGH</t>
  </si>
  <si>
    <t>PINE VALLEY</t>
  </si>
  <si>
    <t>Pittman</t>
  </si>
  <si>
    <t>RICHFIELD</t>
  </si>
  <si>
    <t>Rio Grand</t>
  </si>
  <si>
    <t>ROSEHAYN</t>
  </si>
  <si>
    <t>SEA ISE CITY</t>
  </si>
  <si>
    <t>Sea Isle City</t>
  </si>
  <si>
    <t>Seaville,</t>
  </si>
  <si>
    <t>SEDESBORO</t>
  </si>
  <si>
    <t>SHAMOING</t>
  </si>
  <si>
    <t>SHAMONG TOWNSHIP</t>
  </si>
  <si>
    <t>SHAMONG TWP</t>
  </si>
  <si>
    <t>SOMRES POINT</t>
  </si>
  <si>
    <t>SOUTH HAMPTON</t>
  </si>
  <si>
    <t>South Harrison Twp.</t>
  </si>
  <si>
    <t>South Harrison Twp</t>
  </si>
  <si>
    <t>SOUTH HARRISON</t>
  </si>
  <si>
    <t>SOUTH SEVILLE</t>
  </si>
  <si>
    <t>SOUTHAMPTON TOWNSHIP</t>
  </si>
  <si>
    <t>STATHMERE</t>
  </si>
  <si>
    <t>STONE HARBOR BOROUGH</t>
  </si>
  <si>
    <t>STRATHMARE</t>
  </si>
  <si>
    <t>Strathmere</t>
  </si>
  <si>
    <t>Swainton</t>
  </si>
  <si>
    <t>SWEDESBOR</t>
  </si>
  <si>
    <t>Tabenacle</t>
  </si>
  <si>
    <t>TABERNANCLE</t>
  </si>
  <si>
    <t>TABERNCALE</t>
  </si>
  <si>
    <t>TANSBORO</t>
  </si>
  <si>
    <t>TOWNBANK</t>
  </si>
  <si>
    <t>TURNERSVILLVE</t>
  </si>
  <si>
    <t>UPPER DEERFIELD</t>
  </si>
  <si>
    <t>UPPER PITTSGROVE</t>
  </si>
  <si>
    <t>Upper Township</t>
  </si>
  <si>
    <t>VENTNOR HEIGHTS</t>
  </si>
  <si>
    <t>VENTOR CITY</t>
  </si>
  <si>
    <t>VINEALND</t>
  </si>
  <si>
    <t>VINELAND CITY</t>
  </si>
  <si>
    <t>Vineland</t>
  </si>
  <si>
    <t>VINELANDVineland</t>
  </si>
  <si>
    <t>VINLEAND</t>
  </si>
  <si>
    <t>Washington Township</t>
  </si>
  <si>
    <t>Waterford Twp</t>
  </si>
  <si>
    <t>Waterford Works</t>
  </si>
  <si>
    <t>WESET CAPE MAY</t>
  </si>
  <si>
    <t>WILDWOOD CITY</t>
  </si>
  <si>
    <t>WILLIAMSTOWM</t>
  </si>
  <si>
    <t>WOOD</t>
  </si>
  <si>
    <t>CMCH</t>
  </si>
  <si>
    <t>Elmer</t>
  </si>
  <si>
    <t>Newfield</t>
  </si>
  <si>
    <t>Pamona</t>
  </si>
  <si>
    <t>Sommerdale</t>
  </si>
  <si>
    <t>VINEAND</t>
  </si>
  <si>
    <t>VOOHEES</t>
  </si>
  <si>
    <t>Voorhees</t>
  </si>
  <si>
    <t>W BERLIN</t>
  </si>
  <si>
    <t>WEST DEPTFORD TOWNSHIP</t>
  </si>
  <si>
    <t>WILLAMSTOWN</t>
  </si>
  <si>
    <t>Lindenwold</t>
  </si>
  <si>
    <t>MONROE TOWNSHIP</t>
  </si>
  <si>
    <t>WOOLRICH</t>
  </si>
  <si>
    <t>Estell Manor</t>
  </si>
  <si>
    <t>Mantua Twp</t>
  </si>
  <si>
    <t>MULLICA</t>
  </si>
  <si>
    <t>Pennsgrove</t>
  </si>
  <si>
    <t>Petersburg</t>
  </si>
  <si>
    <t>Tansboro</t>
  </si>
  <si>
    <t>WOODB</t>
  </si>
  <si>
    <t>[June 2023] Residential Number of Customers that Applied</t>
  </si>
  <si>
    <t>[June, Prior Year] Residential Number of Customers that Applied</t>
  </si>
  <si>
    <t>HEAP Credit</t>
  </si>
  <si>
    <t>Glendora</t>
  </si>
  <si>
    <t>Lifeline Credit</t>
  </si>
  <si>
    <t>PAGE</t>
  </si>
  <si>
    <t>Atco</t>
  </si>
  <si>
    <t>Blackwood</t>
  </si>
  <si>
    <t>Brigantine</t>
  </si>
  <si>
    <t>Cherry Hill</t>
  </si>
  <si>
    <t>Clayton</t>
  </si>
  <si>
    <t>Deptford</t>
  </si>
  <si>
    <t>Glassboro</t>
  </si>
  <si>
    <t>Magnolia</t>
  </si>
  <si>
    <t>Mays Landing</t>
  </si>
  <si>
    <t>N CAPE MAY</t>
  </si>
  <si>
    <t>Pleasantville</t>
  </si>
  <si>
    <t>Sewell</t>
  </si>
  <si>
    <t>USF Adjustment Credit</t>
  </si>
  <si>
    <t>Pilesgrove</t>
  </si>
  <si>
    <t>USF Fresh Start Monthly Credit</t>
  </si>
  <si>
    <t>West Deptford</t>
  </si>
  <si>
    <t>Egg Harbor Township</t>
  </si>
  <si>
    <t>Wildwood</t>
  </si>
  <si>
    <t>Buena</t>
  </si>
  <si>
    <t>Galivants Ferry</t>
  </si>
  <si>
    <t>Woodstown</t>
  </si>
  <si>
    <t>Augusta</t>
  </si>
  <si>
    <t>Los Angeles</t>
  </si>
  <si>
    <t>Somerdale</t>
  </si>
  <si>
    <t>Woodbury Heights</t>
  </si>
  <si>
    <t>Langhorne</t>
  </si>
  <si>
    <t>June 2023 Number of Residential Customers that Receive Assistance for Arrears</t>
  </si>
  <si>
    <t>June 2022 Number of Residential Customers that Receive Assistance for Arrears</t>
  </si>
  <si>
    <t>June 2019 Number of Residential Customers that Receive Assistance for Arrears</t>
  </si>
  <si>
    <t>January - June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</si>
  <si>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</si>
  <si>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</si>
  <si>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</si>
  <si>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</si>
  <si>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</si>
  <si>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</si>
  <si>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</si>
  <si>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</si>
  <si>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</si>
  <si>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</si>
  <si>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</si>
  <si>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</si>
  <si>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</si>
  <si>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</si>
  <si>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</si>
  <si>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</si>
  <si>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</si>
  <si>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</si>
  <si>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</si>
  <si>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</si>
  <si>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</si>
  <si>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</si>
  <si>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</si>
  <si>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</si>
  <si>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</si>
  <si>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</si>
  <si>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</si>
  <si>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</si>
  <si>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</si>
  <si>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</si>
  <si>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</si>
  <si>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</si>
  <si>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</si>
  <si>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</si>
  <si>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</si>
  <si>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</si>
  <si>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</si>
  <si>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</si>
  <si>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</si>
  <si>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</si>
  <si>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</si>
  <si>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</si>
  <si>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</si>
  <si>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</si>
  <si>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</si>
  <si>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</si>
  <si>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For Expenses, information is not broken down btween Residential and Non-Residential.  Totals are shown in Residential section only.</t>
  </si>
  <si>
    <t>Notes: No difference between Revenue, Sales Revenue, Operating Revenue and Net Revenue</t>
  </si>
  <si>
    <t>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</si>
  <si>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JUNE 2023, 2022 AND 2019</t>
  </si>
  <si>
    <t>Financial information is not provided after February 2023 given the company is privately held pursuant to the merger in BPU Docket No. GM22040270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</si>
</sst>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4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7" fillId="0" borderId="27" xfId="2" applyFont="1" applyBorder="1"/>
    <xf numFmtId="43" fontId="7" fillId="0" borderId="27" xfId="1" applyFont="1" applyBorder="1"/>
    <xf numFmtId="44" fontId="19" fillId="0" borderId="29" xfId="2" applyFont="1" applyBorder="1"/>
    <xf numFmtId="44" fontId="19" fillId="0" borderId="30" xfId="2" applyFont="1" applyBorder="1"/>
    <xf numFmtId="0" fontId="19" fillId="0" borderId="30" xfId="0" applyFont="1" applyBorder="1"/>
    <xf numFmtId="43" fontId="19" fillId="0" borderId="30"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27" xfId="1" applyNumberFormat="1" applyFont="1" applyBorder="1" applyAlignment="1">
      <alignment horizontal="center"/>
    </xf>
    <xf numFmtId="37" fontId="7" fillId="0" borderId="46" xfId="1" applyNumberFormat="1" applyFont="1" applyBorder="1" applyAlignment="1">
      <alignment horizontal="center"/>
    </xf>
    <xf numFmtId="3" fontId="7" fillId="0" borderId="31" xfId="0"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166" fontId="0" fillId="0" borderId="46" xfId="1" applyNumberFormat="1" applyFont="1" applyFill="1" applyBorder="1" applyAlignment="1">
      <alignment horizontal="right"/>
    </xf>
    <xf numFmtId="44" fontId="0" fillId="0" borderId="46" xfId="2" applyFont="1" applyBorder="1"/>
    <xf numFmtId="44" fontId="7" fillId="0" borderId="3" xfId="0" applyNumberFormat="1" applyFont="1" applyBorder="1"/>
    <xf numFmtId="166" fontId="7" fillId="0" borderId="30" xfId="0" applyNumberFormat="1" applyFont="1" applyBorder="1"/>
    <xf numFmtId="166" fontId="7" fillId="0" borderId="31" xfId="0" applyNumberFormat="1" applyFont="1" applyBorder="1"/>
    <xf numFmtId="44" fontId="1" fillId="0" borderId="24" xfId="0" applyNumberFormat="1" applyFont="1" applyBorder="1" applyAlignment="1">
      <alignment horizontal="center" vertical="center" wrapText="1"/>
    </xf>
    <xf numFmtId="37" fontId="0" fillId="0" borderId="46" xfId="2" applyNumberFormat="1" applyFont="1" applyBorder="1"/>
    <xf numFmtId="37" fontId="7" fillId="6" borderId="0" xfId="0" applyNumberFormat="1" applyFont="1" applyFill="1"/>
    <xf numFmtId="37" fontId="7" fillId="0" borderId="3" xfId="0" applyNumberFormat="1" applyFont="1" applyBorder="1"/>
    <xf numFmtId="37" fontId="7" fillId="0" borderId="5" xfId="0" applyNumberFormat="1" applyFont="1" applyBorder="1"/>
    <xf numFmtId="37" fontId="7" fillId="0" borderId="30" xfId="0" applyNumberFormat="1" applyFont="1" applyBorder="1"/>
    <xf numFmtId="0" fontId="20" fillId="2" borderId="0" xfId="0"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9" fillId="2" borderId="0" xfId="0" applyFont="1" applyFill="1" applyBorder="1" applyAlignment="1">
      <alignment horizontal="center" vertical="top"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1" fillId="0" borderId="27"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45078</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46"/>
  <sheetViews>
    <sheetView tabSelected="1" zoomScale="80" zoomScaleNormal="80" zoomScaleSheetLayoutView="85" zoomScalePageLayoutView="70" workbookViewId="0">
      <selection activeCell="J1401" sqref="J1401"/>
    </sheetView>
  </sheetViews>
  <sheetFormatPr defaultColWidth="0" defaultRowHeight="12.75" zeroHeight="1" outlineLevelCol="1" x14ac:dyDescent="0.2"/>
  <cols>
    <col min="1" max="1" width="18" style="4" customWidth="1"/>
    <col min="2" max="11" width="22.42578125" style="5" customWidth="1"/>
    <col min="12" max="12" width="2.5703125" style="4" customWidth="1"/>
    <col min="13" max="13" width="28.140625" style="58" hidden="1" customWidth="1" outlineLevel="1"/>
    <col min="14" max="14" width="26.85546875" style="5" hidden="1" customWidth="1" outlineLevel="1"/>
    <col min="15" max="15" width="2.5703125" style="4" hidden="1" customWidth="1" outlineLevel="1"/>
    <col min="16" max="16" width="22.42578125" style="58" hidden="1" customWidth="1" outlineLevel="1"/>
    <col min="17" max="23" width="22.42578125" style="5" hidden="1" customWidth="1" outlineLevel="1"/>
    <col min="24" max="24" width="2.5703125" style="4" hidden="1" customWidth="1" outlineLevel="1"/>
    <col min="25" max="25" width="19" style="58" hidden="1" customWidth="1" outlineLevel="1"/>
    <col min="26" max="26" width="19" style="5" hidden="1" customWidth="1" outlineLevel="1"/>
    <col min="27" max="27" width="5.7109375" style="4" hidden="1" customWidth="1" outlineLevel="1"/>
    <col min="28" max="28" width="16.5703125" style="50" customWidth="1" collapsed="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42" t="s">
        <v>10</v>
      </c>
      <c r="B2" s="343"/>
      <c r="C2" s="344"/>
      <c r="D2" s="83"/>
      <c r="E2" s="83"/>
      <c r="F2" s="83"/>
      <c r="G2" s="83"/>
      <c r="H2" s="83"/>
      <c r="I2" s="83"/>
      <c r="J2" s="83"/>
      <c r="K2" s="83"/>
      <c r="L2" s="83"/>
      <c r="M2" s="360" t="s">
        <v>11</v>
      </c>
      <c r="N2" s="361"/>
      <c r="O2" s="63"/>
      <c r="P2" s="351" t="s">
        <v>12</v>
      </c>
      <c r="Q2" s="352"/>
      <c r="R2" s="353"/>
      <c r="S2" s="4"/>
      <c r="T2" s="4"/>
      <c r="U2" s="63"/>
      <c r="V2" s="19"/>
      <c r="W2" s="19"/>
      <c r="X2" s="19"/>
      <c r="Y2" s="342" t="s">
        <v>13</v>
      </c>
      <c r="Z2" s="344"/>
      <c r="AA2" s="80"/>
      <c r="AB2" s="342" t="s">
        <v>14</v>
      </c>
      <c r="AC2" s="343"/>
      <c r="AD2" s="343"/>
      <c r="AE2" s="344"/>
      <c r="AF2" s="74"/>
      <c r="AG2" s="74"/>
      <c r="AL2" s="74"/>
    </row>
    <row r="3" spans="1:38" ht="14.45" customHeight="1" thickBot="1" x14ac:dyDescent="0.25">
      <c r="A3" s="345"/>
      <c r="B3" s="346"/>
      <c r="C3" s="347"/>
      <c r="D3" s="52"/>
      <c r="E3" s="52"/>
      <c r="F3" s="52"/>
      <c r="G3" s="52"/>
      <c r="H3" s="52"/>
      <c r="I3" s="52"/>
      <c r="J3" s="52"/>
      <c r="K3" s="52"/>
      <c r="L3" s="52"/>
      <c r="M3" s="362"/>
      <c r="N3" s="363"/>
      <c r="O3" s="63"/>
      <c r="P3" s="354"/>
      <c r="Q3" s="355"/>
      <c r="R3" s="356"/>
      <c r="S3" s="4"/>
      <c r="T3" s="4"/>
      <c r="U3" s="63"/>
      <c r="V3" s="19"/>
      <c r="W3" s="19"/>
      <c r="X3" s="19"/>
      <c r="Y3" s="348"/>
      <c r="Z3" s="350"/>
      <c r="AA3" s="80"/>
      <c r="AB3" s="348"/>
      <c r="AC3" s="349"/>
      <c r="AD3" s="349"/>
      <c r="AE3" s="350"/>
      <c r="AF3" s="74"/>
      <c r="AG3" s="74"/>
      <c r="AL3" s="74"/>
    </row>
    <row r="4" spans="1:38" ht="14.45" customHeight="1" x14ac:dyDescent="0.2">
      <c r="A4" s="53"/>
      <c r="B4" s="53"/>
      <c r="C4" s="53"/>
      <c r="D4" s="53"/>
      <c r="E4" s="53"/>
      <c r="F4" s="53"/>
      <c r="G4" s="53"/>
      <c r="H4" s="53"/>
      <c r="I4" s="53"/>
      <c r="J4" s="53"/>
      <c r="K4" s="53"/>
      <c r="L4" s="53"/>
      <c r="M4" s="362"/>
      <c r="N4" s="363"/>
      <c r="O4" s="63"/>
      <c r="P4" s="354"/>
      <c r="Q4" s="355"/>
      <c r="R4" s="356"/>
      <c r="S4" s="4"/>
      <c r="T4" s="4"/>
      <c r="U4" s="63"/>
      <c r="V4" s="19"/>
      <c r="W4" s="19"/>
      <c r="X4" s="19"/>
      <c r="Y4" s="348"/>
      <c r="Z4" s="350"/>
      <c r="AA4" s="80"/>
      <c r="AB4" s="348"/>
      <c r="AC4" s="349"/>
      <c r="AD4" s="349"/>
      <c r="AE4" s="350"/>
      <c r="AF4" s="74"/>
      <c r="AG4" s="74"/>
      <c r="AL4" s="74"/>
    </row>
    <row r="5" spans="1:38" ht="15" customHeight="1" thickBot="1" x14ac:dyDescent="0.25">
      <c r="A5" s="6" t="s">
        <v>15</v>
      </c>
      <c r="B5" s="54"/>
      <c r="C5" s="54"/>
      <c r="D5" s="54"/>
      <c r="E5" s="54"/>
      <c r="F5" s="54"/>
      <c r="G5" s="54"/>
      <c r="H5" s="54"/>
      <c r="I5" s="53"/>
      <c r="J5" s="53"/>
      <c r="K5" s="53"/>
      <c r="L5" s="53"/>
      <c r="M5" s="362"/>
      <c r="N5" s="363"/>
      <c r="O5" s="63"/>
      <c r="P5" s="357"/>
      <c r="Q5" s="358"/>
      <c r="R5" s="359"/>
      <c r="S5" s="4"/>
      <c r="T5" s="4"/>
      <c r="U5" s="63"/>
      <c r="V5" s="19"/>
      <c r="W5" s="19"/>
      <c r="X5" s="19"/>
      <c r="Y5" s="348"/>
      <c r="Z5" s="350"/>
      <c r="AA5" s="80"/>
      <c r="AB5" s="345"/>
      <c r="AC5" s="346"/>
      <c r="AD5" s="346"/>
      <c r="AE5" s="347"/>
      <c r="AF5" s="74"/>
      <c r="AG5" s="74"/>
      <c r="AL5" s="74"/>
    </row>
    <row r="6" spans="1:38" ht="15" customHeight="1" thickBot="1" x14ac:dyDescent="0.25">
      <c r="B6" s="4"/>
      <c r="C6" s="4"/>
      <c r="D6" s="4"/>
      <c r="E6" s="4"/>
      <c r="F6" s="4"/>
      <c r="G6" s="4"/>
      <c r="H6" s="4"/>
      <c r="I6" s="53"/>
      <c r="J6" s="53"/>
      <c r="K6" s="53"/>
      <c r="L6" s="53"/>
      <c r="M6" s="364"/>
      <c r="N6" s="365"/>
      <c r="O6" s="63"/>
      <c r="Q6" s="4"/>
      <c r="R6" s="9"/>
      <c r="S6" s="4"/>
      <c r="T6" s="4"/>
      <c r="U6" s="4"/>
      <c r="V6" s="9"/>
      <c r="W6" s="9"/>
      <c r="X6" s="9"/>
      <c r="Y6" s="345"/>
      <c r="Z6" s="347"/>
      <c r="AA6" s="80"/>
      <c r="AB6" s="142"/>
      <c r="AC6" s="74"/>
      <c r="AD6" s="74"/>
      <c r="AE6" s="74"/>
      <c r="AF6" s="74"/>
      <c r="AG6" s="74"/>
      <c r="AL6" s="74"/>
    </row>
    <row r="7" spans="1:38" ht="15" customHeight="1" x14ac:dyDescent="0.2">
      <c r="A7" s="295" t="s">
        <v>389</v>
      </c>
      <c r="B7" s="54"/>
      <c r="C7" s="54"/>
      <c r="D7" s="54"/>
      <c r="E7" s="54"/>
      <c r="F7" s="54"/>
      <c r="G7" s="54"/>
      <c r="H7" s="54"/>
      <c r="I7" s="54"/>
      <c r="J7" s="54"/>
      <c r="K7" s="53"/>
      <c r="L7" s="53"/>
      <c r="M7" s="368" t="s">
        <v>390</v>
      </c>
      <c r="N7" s="369"/>
      <c r="O7" s="63"/>
      <c r="P7" s="366" t="s">
        <v>391</v>
      </c>
      <c r="Q7" s="367"/>
      <c r="R7" s="367"/>
      <c r="S7" s="4"/>
      <c r="T7" s="4"/>
      <c r="U7" s="4"/>
      <c r="V7" s="4"/>
      <c r="W7" s="4"/>
      <c r="Y7" s="139"/>
      <c r="Z7" s="80"/>
      <c r="AA7" s="80"/>
      <c r="AB7" s="366" t="s">
        <v>729</v>
      </c>
      <c r="AC7" s="367"/>
      <c r="AD7" s="367"/>
      <c r="AE7" s="367"/>
      <c r="AF7" s="4"/>
    </row>
    <row r="8" spans="1:38" ht="14.45" customHeight="1" x14ac:dyDescent="0.2">
      <c r="A8" s="295" t="s">
        <v>732</v>
      </c>
      <c r="B8" s="6"/>
      <c r="C8" s="6"/>
      <c r="D8" s="6"/>
      <c r="E8" s="6"/>
      <c r="F8" s="6"/>
      <c r="G8" s="6"/>
      <c r="K8" s="53"/>
      <c r="L8" s="53"/>
      <c r="M8" s="366"/>
      <c r="N8" s="367"/>
      <c r="P8" s="366"/>
      <c r="Q8" s="367"/>
      <c r="R8" s="367"/>
      <c r="S8" s="4"/>
      <c r="T8" s="4"/>
      <c r="U8" s="4"/>
      <c r="V8" s="4"/>
      <c r="W8" s="4"/>
      <c r="Y8" s="366" t="s">
        <v>391</v>
      </c>
      <c r="Z8" s="367"/>
      <c r="AA8" s="80"/>
      <c r="AB8" s="366"/>
      <c r="AC8" s="367"/>
      <c r="AD8" s="367"/>
      <c r="AE8" s="367"/>
      <c r="AF8" s="4"/>
    </row>
    <row r="9" spans="1:38" x14ac:dyDescent="0.2">
      <c r="A9" s="295" t="s">
        <v>728</v>
      </c>
      <c r="B9" s="54"/>
      <c r="C9" s="54"/>
      <c r="D9" s="54"/>
      <c r="E9" s="54"/>
      <c r="F9" s="54"/>
      <c r="G9" s="53"/>
      <c r="H9" s="53"/>
      <c r="I9" s="53"/>
      <c r="J9" s="53"/>
      <c r="K9" s="53"/>
      <c r="L9" s="53"/>
      <c r="M9" s="366"/>
      <c r="N9" s="367"/>
      <c r="P9" s="366"/>
      <c r="Q9" s="367"/>
      <c r="R9" s="367"/>
      <c r="S9" s="4"/>
      <c r="T9" s="4"/>
      <c r="U9" s="4"/>
      <c r="V9" s="4"/>
      <c r="W9" s="4"/>
      <c r="Y9" s="366"/>
      <c r="Z9" s="367"/>
      <c r="AA9" s="80"/>
      <c r="AB9" s="366"/>
      <c r="AC9" s="367"/>
      <c r="AD9" s="367"/>
      <c r="AE9" s="367"/>
      <c r="AF9" s="4"/>
    </row>
    <row r="10" spans="1:38" x14ac:dyDescent="0.2">
      <c r="A10" s="53" t="s">
        <v>17</v>
      </c>
      <c r="B10" s="5" t="s">
        <v>18</v>
      </c>
      <c r="C10" s="53"/>
      <c r="D10" s="53"/>
      <c r="E10" s="53"/>
      <c r="F10" s="53"/>
      <c r="G10" s="53"/>
      <c r="H10" s="53"/>
      <c r="I10" s="53"/>
      <c r="J10" s="53"/>
      <c r="K10" s="53"/>
      <c r="L10" s="53"/>
      <c r="M10" s="366"/>
      <c r="N10" s="367"/>
      <c r="P10" s="50"/>
      <c r="Q10" s="4"/>
      <c r="R10" s="4"/>
      <c r="S10" s="4"/>
      <c r="T10" s="4"/>
      <c r="U10" s="4"/>
      <c r="V10" s="4"/>
      <c r="W10" s="4"/>
      <c r="Y10" s="366"/>
      <c r="Z10" s="367"/>
      <c r="AA10" s="80"/>
      <c r="AB10" s="87" t="s">
        <v>17</v>
      </c>
      <c r="AC10" s="5" t="s">
        <v>20</v>
      </c>
      <c r="AD10" s="30"/>
      <c r="AE10" s="4"/>
      <c r="AF10" s="4"/>
    </row>
    <row r="11" spans="1:38" x14ac:dyDescent="0.2">
      <c r="A11" s="53"/>
      <c r="B11" s="134" t="s">
        <v>19</v>
      </c>
      <c r="C11" s="53"/>
      <c r="D11" s="53"/>
      <c r="E11" s="53"/>
      <c r="F11" s="53"/>
      <c r="G11" s="53"/>
      <c r="H11" s="53"/>
      <c r="I11" s="53"/>
      <c r="J11" s="53"/>
      <c r="K11" s="53"/>
      <c r="L11" s="53"/>
      <c r="M11" s="366"/>
      <c r="N11" s="367"/>
      <c r="P11" s="50"/>
      <c r="Q11" s="4"/>
      <c r="R11" s="4"/>
      <c r="S11" s="4"/>
      <c r="T11" s="4"/>
      <c r="U11" s="4"/>
      <c r="V11" s="4"/>
      <c r="W11" s="4"/>
      <c r="Y11" s="366"/>
      <c r="Z11" s="367"/>
      <c r="AA11" s="80"/>
      <c r="AB11" s="87"/>
      <c r="AC11" s="134" t="s">
        <v>22</v>
      </c>
      <c r="AD11" s="4"/>
      <c r="AE11" s="4"/>
      <c r="AF11" s="4"/>
    </row>
    <row r="12" spans="1:38" x14ac:dyDescent="0.2">
      <c r="A12" s="53"/>
      <c r="B12" s="134" t="s">
        <v>21</v>
      </c>
      <c r="C12" s="53"/>
      <c r="D12" s="53"/>
      <c r="E12" s="53"/>
      <c r="F12" s="53"/>
      <c r="G12" s="53"/>
      <c r="H12" s="53"/>
      <c r="I12" s="53"/>
      <c r="J12" s="53"/>
      <c r="K12" s="53"/>
      <c r="L12" s="53"/>
      <c r="M12" s="366"/>
      <c r="N12" s="367"/>
      <c r="P12" s="50"/>
      <c r="Q12" s="4"/>
      <c r="R12" s="4"/>
      <c r="S12" s="4"/>
      <c r="T12" s="4"/>
      <c r="U12" s="4"/>
      <c r="V12" s="4"/>
      <c r="W12" s="4"/>
      <c r="Y12" s="366"/>
      <c r="Z12" s="367"/>
      <c r="AA12" s="80"/>
      <c r="AB12" s="87"/>
      <c r="AC12" s="134" t="s">
        <v>24</v>
      </c>
      <c r="AD12" s="4"/>
      <c r="AE12" s="4"/>
      <c r="AF12" s="4"/>
    </row>
    <row r="13" spans="1:38" x14ac:dyDescent="0.2">
      <c r="A13" s="53"/>
      <c r="B13" s="134" t="s">
        <v>23</v>
      </c>
      <c r="C13" s="53"/>
      <c r="D13" s="53"/>
      <c r="E13" s="53"/>
      <c r="F13" s="53"/>
      <c r="G13" s="53"/>
      <c r="H13" s="53"/>
      <c r="I13" s="53"/>
      <c r="J13" s="53"/>
      <c r="K13" s="53"/>
      <c r="L13" s="53"/>
      <c r="M13" s="366"/>
      <c r="N13" s="367"/>
      <c r="P13" s="50"/>
      <c r="Q13" s="4"/>
      <c r="R13" s="4"/>
      <c r="S13" s="4"/>
      <c r="T13" s="4"/>
      <c r="U13" s="4"/>
      <c r="V13" s="4"/>
      <c r="W13" s="4"/>
      <c r="Y13" s="50"/>
      <c r="Z13" s="80"/>
      <c r="AA13" s="80"/>
      <c r="AC13" s="5" t="s">
        <v>26</v>
      </c>
      <c r="AD13" s="4"/>
      <c r="AE13" s="4"/>
      <c r="AF13" s="4"/>
    </row>
    <row r="14" spans="1:38" x14ac:dyDescent="0.2">
      <c r="A14" s="53"/>
      <c r="B14" s="134" t="s">
        <v>25</v>
      </c>
      <c r="C14" s="53"/>
      <c r="D14" s="53"/>
      <c r="E14" s="53"/>
      <c r="F14" s="53"/>
      <c r="G14" s="53"/>
      <c r="H14" s="53"/>
      <c r="I14" s="53"/>
      <c r="J14" s="53"/>
      <c r="K14" s="53"/>
      <c r="L14" s="53"/>
      <c r="M14" s="87"/>
      <c r="N14" s="4"/>
      <c r="P14" s="50"/>
      <c r="Q14" s="4"/>
      <c r="R14" s="4"/>
      <c r="S14" s="4"/>
      <c r="T14" s="4"/>
      <c r="U14" s="4"/>
      <c r="V14" s="4"/>
      <c r="W14" s="4"/>
      <c r="Z14" s="80"/>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50"/>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50"/>
      <c r="Z16" s="4"/>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50"/>
      <c r="AB17" s="87"/>
      <c r="AC17" s="4"/>
      <c r="AD17" s="4"/>
      <c r="AE17" s="4"/>
      <c r="AF17" s="4"/>
    </row>
    <row r="18" spans="1:32" ht="76.5" x14ac:dyDescent="0.2">
      <c r="A18" s="293"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4.5" thickBot="1" x14ac:dyDescent="0.25">
      <c r="A19" s="175">
        <f>'Cover Page'!A5</f>
        <v>45078</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ht="15.75" thickBot="1" x14ac:dyDescent="0.3">
      <c r="A20" s="55"/>
      <c r="B20" s="11"/>
      <c r="C20" s="237" t="s">
        <v>439</v>
      </c>
      <c r="D20" s="237"/>
      <c r="E20" s="298">
        <v>8201</v>
      </c>
      <c r="F20" s="330"/>
      <c r="G20" s="330"/>
      <c r="H20" s="330"/>
      <c r="I20" s="330"/>
      <c r="J20" s="331"/>
      <c r="K20" s="331"/>
      <c r="M20" s="191">
        <v>83</v>
      </c>
      <c r="N20" s="69"/>
      <c r="P20" s="224">
        <v>15.461976047904193</v>
      </c>
      <c r="Q20" s="224"/>
      <c r="R20" s="224">
        <v>13.54</v>
      </c>
      <c r="S20" s="222"/>
      <c r="T20" s="222">
        <v>10.505700598802392</v>
      </c>
      <c r="U20" s="222"/>
      <c r="V20" s="222">
        <v>7.1890000000000001</v>
      </c>
      <c r="W20" s="11"/>
      <c r="Y20" s="224">
        <v>2582.15</v>
      </c>
      <c r="Z20" s="224">
        <v>2582.150000000001</v>
      </c>
      <c r="AB20" s="332">
        <f>J20</f>
        <v>0</v>
      </c>
      <c r="AC20" s="332">
        <f>AB20</f>
        <v>0</v>
      </c>
      <c r="AD20" s="332">
        <f>AC20</f>
        <v>0</v>
      </c>
      <c r="AE20" s="4"/>
      <c r="AF20" s="4"/>
    </row>
    <row r="21" spans="1:32" x14ac:dyDescent="0.2">
      <c r="A21" s="55"/>
      <c r="B21" s="11"/>
      <c r="C21" s="237" t="s">
        <v>440</v>
      </c>
      <c r="D21" s="237"/>
      <c r="E21" s="298">
        <v>8201</v>
      </c>
      <c r="F21" s="11"/>
      <c r="G21" s="11"/>
      <c r="H21" s="11"/>
      <c r="I21" s="11"/>
      <c r="J21" s="11"/>
      <c r="K21" s="11"/>
      <c r="M21" s="191">
        <v>4030</v>
      </c>
      <c r="N21" s="69"/>
      <c r="P21" s="224">
        <v>24.190468626211146</v>
      </c>
      <c r="Q21" s="224"/>
      <c r="R21" s="224">
        <v>22.29275862068965</v>
      </c>
      <c r="S21" s="222"/>
      <c r="T21" s="222">
        <v>18.302958183892663</v>
      </c>
      <c r="U21" s="222"/>
      <c r="V21" s="222">
        <v>17.606913793103448</v>
      </c>
      <c r="W21" s="11"/>
      <c r="Y21" s="224">
        <v>283605.52</v>
      </c>
      <c r="Z21" s="224">
        <v>237988.35000000065</v>
      </c>
      <c r="AB21" s="11"/>
      <c r="AC21" s="11"/>
      <c r="AD21" s="11"/>
      <c r="AE21" s="4"/>
      <c r="AF21" s="4"/>
    </row>
    <row r="22" spans="1:32" x14ac:dyDescent="0.2">
      <c r="A22" s="55"/>
      <c r="B22" s="11"/>
      <c r="C22" s="237" t="s">
        <v>205</v>
      </c>
      <c r="D22" s="237"/>
      <c r="E22" s="298">
        <v>8205</v>
      </c>
      <c r="F22" s="11"/>
      <c r="G22" s="11"/>
      <c r="H22" s="11"/>
      <c r="I22" s="11"/>
      <c r="J22" s="11"/>
      <c r="K22" s="11"/>
      <c r="M22" s="191">
        <v>30</v>
      </c>
      <c r="N22" s="69"/>
      <c r="P22" s="224">
        <v>49.733214285714283</v>
      </c>
      <c r="Q22" s="224"/>
      <c r="R22" s="224">
        <v>37</v>
      </c>
      <c r="S22" s="222"/>
      <c r="T22" s="222">
        <v>27.751714285714286</v>
      </c>
      <c r="U22" s="222"/>
      <c r="V22" s="222">
        <v>21.567</v>
      </c>
      <c r="W22" s="11"/>
      <c r="Y22" s="224">
        <v>2785.06</v>
      </c>
      <c r="Z22" s="224">
        <v>1740.92</v>
      </c>
      <c r="AB22" s="11"/>
      <c r="AC22" s="11"/>
      <c r="AD22" s="11"/>
      <c r="AE22" s="4"/>
      <c r="AF22" s="4"/>
    </row>
    <row r="23" spans="1:32" x14ac:dyDescent="0.2">
      <c r="A23" s="55"/>
      <c r="B23" s="11"/>
      <c r="C23" s="237" t="s">
        <v>205</v>
      </c>
      <c r="D23" s="237"/>
      <c r="E23" s="298">
        <v>8210</v>
      </c>
      <c r="F23" s="11"/>
      <c r="G23" s="11"/>
      <c r="H23" s="11"/>
      <c r="I23" s="11"/>
      <c r="J23" s="11"/>
      <c r="K23" s="11"/>
      <c r="M23" s="191">
        <v>1</v>
      </c>
      <c r="N23" s="69"/>
      <c r="P23" s="224">
        <v>24.324999999999999</v>
      </c>
      <c r="Q23" s="224"/>
      <c r="R23" s="224">
        <v>24.324999999999999</v>
      </c>
      <c r="S23" s="222"/>
      <c r="T23" s="222">
        <v>19.513000000000002</v>
      </c>
      <c r="U23" s="222"/>
      <c r="V23" s="222">
        <v>19.513000000000002</v>
      </c>
      <c r="W23" s="11"/>
      <c r="Y23" s="224">
        <v>48.65</v>
      </c>
      <c r="Z23" s="224">
        <v>48.65</v>
      </c>
      <c r="AB23" s="11"/>
      <c r="AC23" s="11"/>
      <c r="AD23" s="11"/>
      <c r="AE23" s="4"/>
      <c r="AF23" s="4"/>
    </row>
    <row r="24" spans="1:32" x14ac:dyDescent="0.2">
      <c r="A24" s="55"/>
      <c r="B24" s="11"/>
      <c r="C24" s="237" t="s">
        <v>205</v>
      </c>
      <c r="D24" s="237"/>
      <c r="E24" s="298">
        <v>8232</v>
      </c>
      <c r="F24" s="11"/>
      <c r="G24" s="11"/>
      <c r="H24" s="11"/>
      <c r="I24" s="11"/>
      <c r="J24" s="11"/>
      <c r="K24" s="11"/>
      <c r="M24" s="191">
        <v>1</v>
      </c>
      <c r="N24" s="69"/>
      <c r="P24" s="224">
        <v>25.811666666666667</v>
      </c>
      <c r="Q24" s="224"/>
      <c r="R24" s="224">
        <v>23.799999999999997</v>
      </c>
      <c r="S24" s="222"/>
      <c r="T24" s="222">
        <v>22.649000000000001</v>
      </c>
      <c r="U24" s="222"/>
      <c r="V24" s="222">
        <v>21.63</v>
      </c>
      <c r="W24" s="11"/>
      <c r="Y24" s="224">
        <v>154.87</v>
      </c>
      <c r="Z24" s="224">
        <v>154.87</v>
      </c>
      <c r="AB24" s="11"/>
      <c r="AC24" s="11"/>
      <c r="AD24" s="11"/>
      <c r="AE24" s="4"/>
      <c r="AF24" s="4"/>
    </row>
    <row r="25" spans="1:32" x14ac:dyDescent="0.2">
      <c r="A25" s="55"/>
      <c r="B25" s="11"/>
      <c r="C25" s="237" t="s">
        <v>515</v>
      </c>
      <c r="D25" s="237"/>
      <c r="E25" s="298">
        <v>8098</v>
      </c>
      <c r="F25" s="11"/>
      <c r="G25" s="11"/>
      <c r="H25" s="11"/>
      <c r="I25" s="11"/>
      <c r="J25" s="11"/>
      <c r="K25" s="11"/>
      <c r="M25" s="191">
        <v>2</v>
      </c>
      <c r="N25" s="69"/>
      <c r="P25" s="224">
        <v>15.08</v>
      </c>
      <c r="Q25" s="224"/>
      <c r="R25" s="224">
        <v>12.515000000000001</v>
      </c>
      <c r="S25" s="222"/>
      <c r="T25" s="222">
        <v>10.270000000000001</v>
      </c>
      <c r="U25" s="222"/>
      <c r="V25" s="222">
        <v>10.27</v>
      </c>
      <c r="W25" s="11"/>
      <c r="Y25" s="224">
        <v>60.32</v>
      </c>
      <c r="Z25" s="224">
        <v>60.32</v>
      </c>
      <c r="AB25" s="11"/>
      <c r="AC25" s="11"/>
      <c r="AD25" s="11"/>
      <c r="AE25" s="4"/>
      <c r="AF25" s="4"/>
    </row>
    <row r="26" spans="1:32" x14ac:dyDescent="0.2">
      <c r="A26" s="55"/>
      <c r="B26" s="11"/>
      <c r="C26" s="237" t="s">
        <v>516</v>
      </c>
      <c r="D26" s="237"/>
      <c r="E26" s="298">
        <v>8204</v>
      </c>
      <c r="F26" s="11"/>
      <c r="G26" s="11"/>
      <c r="H26" s="11"/>
      <c r="I26" s="11"/>
      <c r="J26" s="11"/>
      <c r="K26" s="11"/>
      <c r="M26" s="191">
        <v>1</v>
      </c>
      <c r="N26" s="69"/>
      <c r="P26" s="224">
        <v>19.2</v>
      </c>
      <c r="Q26" s="224"/>
      <c r="R26" s="224">
        <v>19.200000000000003</v>
      </c>
      <c r="S26" s="222"/>
      <c r="T26" s="222">
        <v>15.404999999999999</v>
      </c>
      <c r="U26" s="222"/>
      <c r="V26" s="222">
        <v>15.404999999999999</v>
      </c>
      <c r="W26" s="11"/>
      <c r="Y26" s="224">
        <v>38.4</v>
      </c>
      <c r="Z26" s="224">
        <v>38.4</v>
      </c>
      <c r="AB26" s="11"/>
      <c r="AC26" s="11"/>
      <c r="AD26" s="11"/>
      <c r="AE26" s="4"/>
      <c r="AF26" s="4"/>
    </row>
    <row r="27" spans="1:32" x14ac:dyDescent="0.2">
      <c r="A27" s="55"/>
      <c r="B27" s="11"/>
      <c r="C27" s="237" t="s">
        <v>517</v>
      </c>
      <c r="D27" s="237"/>
      <c r="E27" s="298">
        <v>8401</v>
      </c>
      <c r="F27" s="11"/>
      <c r="G27" s="11"/>
      <c r="H27" s="11"/>
      <c r="I27" s="11"/>
      <c r="J27" s="11"/>
      <c r="K27" s="11"/>
      <c r="M27" s="191">
        <v>1</v>
      </c>
      <c r="N27" s="69"/>
      <c r="P27" s="224">
        <v>34.945</v>
      </c>
      <c r="Q27" s="224"/>
      <c r="R27" s="224">
        <v>34.945</v>
      </c>
      <c r="S27" s="222"/>
      <c r="T27" s="222">
        <v>31.837</v>
      </c>
      <c r="U27" s="222"/>
      <c r="V27" s="222">
        <v>31.837</v>
      </c>
      <c r="W27" s="11"/>
      <c r="Y27" s="224">
        <v>69.89</v>
      </c>
      <c r="Z27" s="224">
        <v>69.89</v>
      </c>
      <c r="AB27" s="11"/>
      <c r="AC27" s="11"/>
      <c r="AD27" s="11"/>
      <c r="AE27" s="4"/>
      <c r="AF27" s="4"/>
    </row>
    <row r="28" spans="1:32" x14ac:dyDescent="0.2">
      <c r="A28" s="55"/>
      <c r="B28" s="11"/>
      <c r="C28" s="237" t="s">
        <v>206</v>
      </c>
      <c r="D28" s="237"/>
      <c r="E28" s="298">
        <v>8004</v>
      </c>
      <c r="F28" s="11"/>
      <c r="G28" s="11"/>
      <c r="H28" s="11"/>
      <c r="I28" s="11"/>
      <c r="J28" s="11"/>
      <c r="K28" s="11"/>
      <c r="M28" s="191">
        <v>3033</v>
      </c>
      <c r="N28" s="69"/>
      <c r="P28" s="224">
        <v>31.75671022163414</v>
      </c>
      <c r="Q28" s="224"/>
      <c r="R28" s="224">
        <v>28.603333333333335</v>
      </c>
      <c r="S28" s="222"/>
      <c r="T28" s="222">
        <v>26.170162090638417</v>
      </c>
      <c r="U28" s="222"/>
      <c r="V28" s="222">
        <v>24.305666666666667</v>
      </c>
      <c r="W28" s="11"/>
      <c r="Y28" s="224">
        <v>202665.33000000002</v>
      </c>
      <c r="Z28" s="224">
        <v>162284.29999999955</v>
      </c>
      <c r="AB28" s="11"/>
      <c r="AC28" s="11"/>
      <c r="AD28" s="11"/>
      <c r="AE28" s="4"/>
      <c r="AF28" s="4"/>
    </row>
    <row r="29" spans="1:32" x14ac:dyDescent="0.2">
      <c r="A29" s="55"/>
      <c r="B29" s="11"/>
      <c r="C29" s="237" t="s">
        <v>206</v>
      </c>
      <c r="D29" s="237"/>
      <c r="E29" s="298">
        <v>8008</v>
      </c>
      <c r="F29" s="11"/>
      <c r="G29" s="11"/>
      <c r="H29" s="11"/>
      <c r="I29" s="11"/>
      <c r="J29" s="11"/>
      <c r="K29" s="11"/>
      <c r="M29" s="191">
        <v>1</v>
      </c>
      <c r="N29" s="69"/>
      <c r="P29" s="224">
        <v>7.46</v>
      </c>
      <c r="Q29" s="224"/>
      <c r="R29" s="224">
        <v>7.46</v>
      </c>
      <c r="S29" s="222"/>
      <c r="T29" s="222">
        <v>2.0539999999999998</v>
      </c>
      <c r="U29" s="222"/>
      <c r="V29" s="222">
        <v>2.0539999999999998</v>
      </c>
      <c r="W29" s="11"/>
      <c r="Y29" s="224">
        <v>14.92</v>
      </c>
      <c r="Z29" s="224">
        <v>14.920000000000002</v>
      </c>
      <c r="AB29" s="11"/>
      <c r="AC29" s="11"/>
      <c r="AD29" s="11"/>
      <c r="AE29" s="4"/>
      <c r="AF29" s="4"/>
    </row>
    <row r="30" spans="1:32" x14ac:dyDescent="0.2">
      <c r="A30" s="55"/>
      <c r="B30" s="11"/>
      <c r="C30" s="237" t="s">
        <v>206</v>
      </c>
      <c r="D30" s="237"/>
      <c r="E30" s="298">
        <v>8009</v>
      </c>
      <c r="F30" s="11"/>
      <c r="G30" s="11"/>
      <c r="H30" s="11"/>
      <c r="I30" s="11"/>
      <c r="J30" s="11"/>
      <c r="K30" s="11"/>
      <c r="M30" s="191">
        <v>3</v>
      </c>
      <c r="N30" s="69"/>
      <c r="P30" s="224">
        <v>22.573333333333334</v>
      </c>
      <c r="Q30" s="224"/>
      <c r="R30" s="224">
        <v>15.47</v>
      </c>
      <c r="S30" s="222"/>
      <c r="T30" s="222">
        <v>16.431999999999999</v>
      </c>
      <c r="U30" s="222"/>
      <c r="V30" s="222">
        <v>24.648</v>
      </c>
      <c r="W30" s="11"/>
      <c r="Y30" s="224">
        <v>67.72</v>
      </c>
      <c r="Z30" s="224">
        <v>67.72</v>
      </c>
      <c r="AB30" s="11"/>
      <c r="AC30" s="11"/>
      <c r="AD30" s="11"/>
      <c r="AE30" s="4"/>
      <c r="AF30" s="4"/>
    </row>
    <row r="31" spans="1:32" x14ac:dyDescent="0.2">
      <c r="A31" s="55"/>
      <c r="B31" s="11"/>
      <c r="C31" s="237" t="s">
        <v>518</v>
      </c>
      <c r="D31" s="237"/>
      <c r="E31" s="298">
        <v>8401</v>
      </c>
      <c r="F31" s="11"/>
      <c r="G31" s="11"/>
      <c r="H31" s="11"/>
      <c r="I31" s="11"/>
      <c r="J31" s="11"/>
      <c r="K31" s="11"/>
      <c r="M31" s="191">
        <v>1</v>
      </c>
      <c r="N31" s="69"/>
      <c r="P31" s="224">
        <v>10.823333333333332</v>
      </c>
      <c r="Q31" s="224"/>
      <c r="R31" s="224">
        <v>7.74</v>
      </c>
      <c r="S31" s="222"/>
      <c r="T31" s="222">
        <v>8.2159999999999993</v>
      </c>
      <c r="U31" s="222"/>
      <c r="V31" s="222">
        <v>12.324</v>
      </c>
      <c r="W31" s="11"/>
      <c r="Y31" s="224">
        <v>32.47</v>
      </c>
      <c r="Z31" s="224">
        <v>32.47</v>
      </c>
      <c r="AB31" s="11"/>
      <c r="AC31" s="11"/>
      <c r="AD31" s="11"/>
      <c r="AE31" s="4"/>
      <c r="AF31" s="4"/>
    </row>
    <row r="32" spans="1:32" x14ac:dyDescent="0.2">
      <c r="A32" s="55"/>
      <c r="B32" s="11"/>
      <c r="C32" s="237" t="s">
        <v>207</v>
      </c>
      <c r="D32" s="237"/>
      <c r="E32" s="298">
        <v>8201</v>
      </c>
      <c r="F32" s="11"/>
      <c r="G32" s="11"/>
      <c r="H32" s="11"/>
      <c r="I32" s="11"/>
      <c r="J32" s="11"/>
      <c r="K32" s="11"/>
      <c r="M32" s="191">
        <v>1</v>
      </c>
      <c r="N32" s="69"/>
      <c r="P32" s="224">
        <v>9.85</v>
      </c>
      <c r="Q32" s="224"/>
      <c r="R32" s="224">
        <v>9.8500000000000014</v>
      </c>
      <c r="S32" s="222"/>
      <c r="T32" s="222">
        <v>4.1079999999999997</v>
      </c>
      <c r="U32" s="222"/>
      <c r="V32" s="222">
        <v>4.1079999999999997</v>
      </c>
      <c r="W32" s="11"/>
      <c r="Y32" s="224">
        <v>19.7</v>
      </c>
      <c r="Z32" s="224">
        <v>19.700000000000003</v>
      </c>
      <c r="AB32" s="11"/>
      <c r="AC32" s="11"/>
      <c r="AD32" s="11"/>
      <c r="AE32" s="4"/>
      <c r="AF32" s="4"/>
    </row>
    <row r="33" spans="1:32" x14ac:dyDescent="0.2">
      <c r="A33" s="55"/>
      <c r="B33" s="11"/>
      <c r="C33" s="237" t="s">
        <v>207</v>
      </c>
      <c r="D33" s="237"/>
      <c r="E33" s="298">
        <v>8401</v>
      </c>
      <c r="F33" s="11"/>
      <c r="G33" s="11"/>
      <c r="H33" s="11"/>
      <c r="I33" s="11"/>
      <c r="J33" s="11"/>
      <c r="K33" s="11"/>
      <c r="M33" s="191">
        <v>8570</v>
      </c>
      <c r="N33" s="69"/>
      <c r="P33" s="224">
        <v>24.66557075747664</v>
      </c>
      <c r="Q33" s="224"/>
      <c r="R33" s="224">
        <v>24.025327868852457</v>
      </c>
      <c r="S33" s="222"/>
      <c r="T33" s="222">
        <v>18.678313409365696</v>
      </c>
      <c r="U33" s="222"/>
      <c r="V33" s="222">
        <v>18.447893442622942</v>
      </c>
      <c r="W33" s="11"/>
      <c r="Y33" s="224">
        <v>569021.14999999979</v>
      </c>
      <c r="Z33" s="224">
        <v>517908.20000000345</v>
      </c>
      <c r="AB33" s="11"/>
      <c r="AC33" s="11"/>
      <c r="AD33" s="11"/>
      <c r="AE33" s="4"/>
      <c r="AF33" s="4"/>
    </row>
    <row r="34" spans="1:32" x14ac:dyDescent="0.2">
      <c r="A34" s="55"/>
      <c r="B34" s="11"/>
      <c r="C34" s="237" t="s">
        <v>441</v>
      </c>
      <c r="D34" s="237"/>
      <c r="E34" s="298">
        <v>8406</v>
      </c>
      <c r="F34" s="11"/>
      <c r="G34" s="11"/>
      <c r="H34" s="11"/>
      <c r="I34" s="11"/>
      <c r="J34" s="11"/>
      <c r="K34" s="11"/>
      <c r="M34" s="191">
        <v>1</v>
      </c>
      <c r="N34" s="69"/>
      <c r="P34" s="224">
        <v>12.25</v>
      </c>
      <c r="Q34" s="224"/>
      <c r="R34" s="224">
        <v>12.25</v>
      </c>
      <c r="S34" s="222"/>
      <c r="T34" s="222">
        <v>0</v>
      </c>
      <c r="U34" s="222"/>
      <c r="V34" s="222">
        <v>0</v>
      </c>
      <c r="W34" s="11"/>
      <c r="Y34" s="224">
        <v>12.25</v>
      </c>
      <c r="Z34" s="224">
        <v>12.25</v>
      </c>
      <c r="AB34" s="11"/>
      <c r="AC34" s="11"/>
      <c r="AD34" s="11"/>
      <c r="AE34" s="4"/>
      <c r="AF34" s="4"/>
    </row>
    <row r="35" spans="1:32" x14ac:dyDescent="0.2">
      <c r="A35" s="55"/>
      <c r="B35" s="11"/>
      <c r="C35" s="237" t="s">
        <v>207</v>
      </c>
      <c r="D35" s="237"/>
      <c r="E35" s="298" t="s">
        <v>519</v>
      </c>
      <c r="F35" s="11"/>
      <c r="G35" s="11"/>
      <c r="H35" s="11"/>
      <c r="I35" s="11"/>
      <c r="J35" s="11"/>
      <c r="K35" s="11"/>
      <c r="M35" s="191">
        <v>1</v>
      </c>
      <c r="N35" s="69"/>
      <c r="P35" s="187">
        <v>8.9600000000000009</v>
      </c>
      <c r="Q35" s="187"/>
      <c r="R35" s="187">
        <v>6.9249999999999998</v>
      </c>
      <c r="S35" s="223"/>
      <c r="T35" s="223">
        <v>7.1979999999999995</v>
      </c>
      <c r="U35" s="223"/>
      <c r="V35" s="223">
        <v>7.1979999999999995</v>
      </c>
      <c r="W35" s="11"/>
      <c r="Y35" s="224">
        <v>35.840000000000003</v>
      </c>
      <c r="Z35" s="224">
        <v>35.839999999999996</v>
      </c>
      <c r="AB35" s="11"/>
      <c r="AC35" s="11"/>
      <c r="AD35" s="11"/>
      <c r="AE35" s="4"/>
      <c r="AF35" s="4"/>
    </row>
    <row r="36" spans="1:32" x14ac:dyDescent="0.2">
      <c r="A36" s="55"/>
      <c r="B36" s="11"/>
      <c r="C36" s="237" t="s">
        <v>378</v>
      </c>
      <c r="D36" s="237"/>
      <c r="E36" s="298">
        <v>8202</v>
      </c>
      <c r="F36" s="11"/>
      <c r="G36" s="11"/>
      <c r="H36" s="11"/>
      <c r="I36" s="11"/>
      <c r="J36" s="11"/>
      <c r="K36" s="11"/>
      <c r="M36" s="191">
        <v>4625</v>
      </c>
      <c r="N36" s="69"/>
      <c r="P36" s="224">
        <v>22.112244250563517</v>
      </c>
      <c r="Q36" s="224"/>
      <c r="R36" s="224">
        <v>19.625</v>
      </c>
      <c r="S36" s="222"/>
      <c r="T36" s="222">
        <v>18.514507132611385</v>
      </c>
      <c r="U36" s="222"/>
      <c r="V36" s="222">
        <v>15.928142857142856</v>
      </c>
      <c r="W36" s="11"/>
      <c r="Y36" s="224">
        <v>355070.61</v>
      </c>
      <c r="Z36" s="224">
        <v>336093.40999999928</v>
      </c>
      <c r="AB36" s="11"/>
      <c r="AC36" s="11"/>
      <c r="AD36" s="11"/>
      <c r="AE36" s="4"/>
      <c r="AF36" s="4"/>
    </row>
    <row r="37" spans="1:32" x14ac:dyDescent="0.2">
      <c r="A37" s="55"/>
      <c r="B37" s="11"/>
      <c r="C37" s="237" t="s">
        <v>378</v>
      </c>
      <c r="D37" s="237"/>
      <c r="E37" s="298">
        <v>8210</v>
      </c>
      <c r="F37" s="11"/>
      <c r="G37" s="11"/>
      <c r="H37" s="11"/>
      <c r="I37" s="11"/>
      <c r="J37" s="11"/>
      <c r="K37" s="11"/>
      <c r="M37" s="191">
        <v>15</v>
      </c>
      <c r="N37" s="69"/>
      <c r="P37" s="224">
        <v>63.658275862068962</v>
      </c>
      <c r="Q37" s="224"/>
      <c r="R37" s="224">
        <v>23.7</v>
      </c>
      <c r="S37" s="222"/>
      <c r="T37" s="222">
        <v>53.404000000000003</v>
      </c>
      <c r="U37" s="222"/>
      <c r="V37" s="222">
        <v>12.324</v>
      </c>
      <c r="W37" s="11"/>
      <c r="Y37" s="224">
        <v>1846.09</v>
      </c>
      <c r="Z37" s="224">
        <v>1574.2399999999998</v>
      </c>
      <c r="AB37" s="11"/>
      <c r="AC37" s="11"/>
      <c r="AD37" s="11"/>
      <c r="AE37" s="4"/>
      <c r="AF37" s="4"/>
    </row>
    <row r="38" spans="1:32" x14ac:dyDescent="0.2">
      <c r="A38" s="55"/>
      <c r="B38" s="11"/>
      <c r="C38" s="237" t="s">
        <v>378</v>
      </c>
      <c r="D38" s="237"/>
      <c r="E38" s="298">
        <v>8247</v>
      </c>
      <c r="F38" s="11"/>
      <c r="G38" s="11"/>
      <c r="H38" s="11"/>
      <c r="I38" s="11"/>
      <c r="J38" s="11"/>
      <c r="K38" s="11"/>
      <c r="M38" s="191">
        <v>2</v>
      </c>
      <c r="N38" s="69"/>
      <c r="P38" s="224">
        <v>121.3725</v>
      </c>
      <c r="Q38" s="224"/>
      <c r="R38" s="224">
        <v>101.27</v>
      </c>
      <c r="S38" s="222"/>
      <c r="T38" s="222">
        <v>127.86149999999999</v>
      </c>
      <c r="U38" s="222"/>
      <c r="V38" s="222">
        <v>127.86149999999999</v>
      </c>
      <c r="W38" s="11"/>
      <c r="Y38" s="224">
        <v>485.49</v>
      </c>
      <c r="Z38" s="224">
        <v>485.49</v>
      </c>
      <c r="AB38" s="11"/>
      <c r="AC38" s="11"/>
      <c r="AD38" s="11"/>
      <c r="AE38" s="4"/>
      <c r="AF38" s="4"/>
    </row>
    <row r="39" spans="1:32" x14ac:dyDescent="0.2">
      <c r="A39" s="55"/>
      <c r="B39" s="11"/>
      <c r="C39" s="237" t="s">
        <v>378</v>
      </c>
      <c r="D39" s="237"/>
      <c r="E39" s="298">
        <v>8303</v>
      </c>
      <c r="F39" s="11"/>
      <c r="G39" s="11"/>
      <c r="H39" s="11"/>
      <c r="I39" s="11"/>
      <c r="J39" s="11"/>
      <c r="K39" s="11"/>
      <c r="M39" s="191">
        <v>1</v>
      </c>
      <c r="N39" s="69"/>
      <c r="P39" s="224">
        <v>8.4</v>
      </c>
      <c r="Q39" s="224"/>
      <c r="R39" s="224">
        <v>8.4</v>
      </c>
      <c r="S39" s="222"/>
      <c r="T39" s="222">
        <v>3.081</v>
      </c>
      <c r="U39" s="222"/>
      <c r="V39" s="222">
        <v>3.081</v>
      </c>
      <c r="W39" s="11"/>
      <c r="Y39" s="224">
        <v>16.8</v>
      </c>
      <c r="Z39" s="224">
        <v>16.8</v>
      </c>
      <c r="AB39" s="11"/>
      <c r="AC39" s="11"/>
      <c r="AD39" s="11"/>
      <c r="AE39" s="4"/>
      <c r="AF39" s="4"/>
    </row>
    <row r="40" spans="1:32" x14ac:dyDescent="0.2">
      <c r="A40" s="55"/>
      <c r="B40" s="11"/>
      <c r="C40" s="237" t="s">
        <v>208</v>
      </c>
      <c r="D40" s="237"/>
      <c r="E40" s="298">
        <v>8007</v>
      </c>
      <c r="F40" s="11"/>
      <c r="G40" s="11"/>
      <c r="H40" s="11"/>
      <c r="I40" s="11"/>
      <c r="J40" s="11"/>
      <c r="K40" s="11"/>
      <c r="M40" s="191">
        <v>66</v>
      </c>
      <c r="N40" s="69"/>
      <c r="P40" s="224">
        <v>48.284015151515149</v>
      </c>
      <c r="Q40" s="224"/>
      <c r="R40" s="224">
        <v>26.395</v>
      </c>
      <c r="S40" s="222"/>
      <c r="T40" s="222">
        <v>33.284136363636371</v>
      </c>
      <c r="U40" s="222"/>
      <c r="V40" s="222">
        <v>19.513000000000002</v>
      </c>
      <c r="W40" s="11"/>
      <c r="Y40" s="224">
        <v>6373.49</v>
      </c>
      <c r="Z40" s="224">
        <v>4752.6500000000005</v>
      </c>
      <c r="AB40" s="11"/>
      <c r="AC40" s="11"/>
      <c r="AD40" s="11"/>
      <c r="AE40" s="4"/>
      <c r="AF40" s="4"/>
    </row>
    <row r="41" spans="1:32" x14ac:dyDescent="0.2">
      <c r="A41" s="55"/>
      <c r="B41" s="11"/>
      <c r="C41" s="237" t="s">
        <v>520</v>
      </c>
      <c r="D41" s="237"/>
      <c r="E41" s="298">
        <v>8009</v>
      </c>
      <c r="F41" s="11"/>
      <c r="G41" s="11"/>
      <c r="H41" s="11"/>
      <c r="I41" s="11"/>
      <c r="J41" s="11"/>
      <c r="K41" s="11"/>
      <c r="M41" s="191">
        <v>1</v>
      </c>
      <c r="N41" s="69"/>
      <c r="P41" s="224">
        <v>21.745000000000001</v>
      </c>
      <c r="Q41" s="224"/>
      <c r="R41" s="224">
        <v>21.745000000000001</v>
      </c>
      <c r="S41" s="222"/>
      <c r="T41" s="222">
        <v>17.459</v>
      </c>
      <c r="U41" s="222"/>
      <c r="V41" s="222">
        <v>17.459</v>
      </c>
      <c r="W41" s="11"/>
      <c r="Y41" s="224">
        <v>43.49</v>
      </c>
      <c r="Z41" s="224">
        <v>43.49</v>
      </c>
      <c r="AB41" s="11"/>
      <c r="AC41" s="11"/>
      <c r="AD41" s="11"/>
      <c r="AE41" s="4"/>
      <c r="AF41" s="4"/>
    </row>
    <row r="42" spans="1:32" x14ac:dyDescent="0.2">
      <c r="A42" s="55"/>
      <c r="B42" s="11"/>
      <c r="C42" s="237" t="s">
        <v>521</v>
      </c>
      <c r="D42" s="237"/>
      <c r="E42" s="298">
        <v>8091</v>
      </c>
      <c r="F42" s="11"/>
      <c r="G42" s="11"/>
      <c r="H42" s="11"/>
      <c r="I42" s="11"/>
      <c r="J42" s="11"/>
      <c r="K42" s="11"/>
      <c r="M42" s="191">
        <v>1</v>
      </c>
      <c r="N42" s="69"/>
      <c r="P42" s="224">
        <v>16.350000000000001</v>
      </c>
      <c r="Q42" s="224"/>
      <c r="R42" s="224">
        <v>16.350000000000001</v>
      </c>
      <c r="S42" s="222"/>
      <c r="T42" s="222">
        <v>11.297000000000001</v>
      </c>
      <c r="U42" s="222"/>
      <c r="V42" s="222">
        <v>11.297000000000001</v>
      </c>
      <c r="W42" s="11"/>
      <c r="Y42" s="224">
        <v>32.700000000000003</v>
      </c>
      <c r="Z42" s="224">
        <v>32.700000000000003</v>
      </c>
      <c r="AB42" s="11"/>
      <c r="AC42" s="11"/>
      <c r="AD42" s="11"/>
      <c r="AE42" s="4"/>
      <c r="AF42" s="4"/>
    </row>
    <row r="43" spans="1:32" x14ac:dyDescent="0.2">
      <c r="A43" s="55"/>
      <c r="B43" s="11"/>
      <c r="C43" s="237" t="s">
        <v>210</v>
      </c>
      <c r="D43" s="237"/>
      <c r="E43" s="298">
        <v>8091</v>
      </c>
      <c r="F43" s="11"/>
      <c r="G43" s="11"/>
      <c r="H43" s="11"/>
      <c r="I43" s="11"/>
      <c r="J43" s="11"/>
      <c r="K43" s="11"/>
      <c r="M43" s="191">
        <v>299</v>
      </c>
      <c r="N43" s="69"/>
      <c r="P43" s="224">
        <v>37.730208643815203</v>
      </c>
      <c r="Q43" s="224"/>
      <c r="R43" s="224">
        <v>28.21</v>
      </c>
      <c r="S43" s="222"/>
      <c r="T43" s="222">
        <v>22.898467958271247</v>
      </c>
      <c r="U43" s="222"/>
      <c r="V43" s="222">
        <v>18.486000000000001</v>
      </c>
      <c r="W43" s="11"/>
      <c r="Y43" s="224">
        <v>25316.97</v>
      </c>
      <c r="Z43" s="224">
        <v>18106.18</v>
      </c>
      <c r="AB43" s="11"/>
      <c r="AC43" s="11"/>
      <c r="AD43" s="11"/>
      <c r="AE43" s="4"/>
      <c r="AF43" s="4"/>
    </row>
    <row r="44" spans="1:32" x14ac:dyDescent="0.2">
      <c r="A44" s="55"/>
      <c r="B44" s="11"/>
      <c r="C44" s="237" t="s">
        <v>209</v>
      </c>
      <c r="D44" s="237"/>
      <c r="E44" s="298">
        <v>8004</v>
      </c>
      <c r="F44" s="11"/>
      <c r="G44" s="11"/>
      <c r="H44" s="11"/>
      <c r="I44" s="11"/>
      <c r="J44" s="11"/>
      <c r="K44" s="11"/>
      <c r="M44" s="191">
        <v>1</v>
      </c>
      <c r="N44" s="69"/>
      <c r="P44" s="224">
        <v>22.68</v>
      </c>
      <c r="Q44" s="224"/>
      <c r="R44" s="224">
        <v>22.68</v>
      </c>
      <c r="S44" s="222"/>
      <c r="T44" s="222">
        <v>18.486000000000001</v>
      </c>
      <c r="U44" s="222"/>
      <c r="V44" s="222">
        <v>18.486000000000001</v>
      </c>
      <c r="W44" s="11"/>
      <c r="Y44" s="224">
        <v>45.36</v>
      </c>
      <c r="Z44" s="224">
        <v>45.36</v>
      </c>
      <c r="AB44" s="11"/>
      <c r="AC44" s="11"/>
      <c r="AD44" s="11"/>
      <c r="AE44" s="4"/>
      <c r="AF44" s="4"/>
    </row>
    <row r="45" spans="1:32" x14ac:dyDescent="0.2">
      <c r="A45" s="55"/>
      <c r="B45" s="11"/>
      <c r="C45" s="237" t="s">
        <v>209</v>
      </c>
      <c r="D45" s="237"/>
      <c r="E45" s="298">
        <v>8009</v>
      </c>
      <c r="F45" s="11"/>
      <c r="G45" s="11"/>
      <c r="H45" s="11"/>
      <c r="I45" s="11"/>
      <c r="J45" s="11"/>
      <c r="K45" s="11"/>
      <c r="M45" s="191">
        <v>5041</v>
      </c>
      <c r="N45" s="69"/>
      <c r="P45" s="224">
        <v>15.554461386354921</v>
      </c>
      <c r="Q45" s="224"/>
      <c r="R45" s="224">
        <v>14.774814814814814</v>
      </c>
      <c r="S45" s="222"/>
      <c r="T45" s="222">
        <v>9.9700515118748356</v>
      </c>
      <c r="U45" s="222"/>
      <c r="V45" s="222">
        <v>9.3190740740740736</v>
      </c>
      <c r="W45" s="11"/>
      <c r="Y45" s="224">
        <v>334374.69000000018</v>
      </c>
      <c r="Z45" s="224">
        <v>259830.09999999963</v>
      </c>
      <c r="AB45" s="11"/>
      <c r="AC45" s="11"/>
      <c r="AD45" s="11"/>
      <c r="AE45" s="4"/>
      <c r="AF45" s="4"/>
    </row>
    <row r="46" spans="1:32" x14ac:dyDescent="0.2">
      <c r="A46" s="55"/>
      <c r="B46" s="11"/>
      <c r="C46" s="237" t="s">
        <v>415</v>
      </c>
      <c r="D46" s="237"/>
      <c r="E46" s="298">
        <v>8021</v>
      </c>
      <c r="F46" s="11"/>
      <c r="G46" s="11"/>
      <c r="H46" s="11"/>
      <c r="I46" s="11"/>
      <c r="J46" s="11"/>
      <c r="K46" s="11"/>
      <c r="M46" s="191">
        <v>1</v>
      </c>
      <c r="N46" s="69"/>
      <c r="P46" s="224">
        <v>15.3</v>
      </c>
      <c r="Q46" s="224"/>
      <c r="R46" s="224">
        <v>15.3</v>
      </c>
      <c r="S46" s="222"/>
      <c r="T46" s="222">
        <v>11.297000000000001</v>
      </c>
      <c r="U46" s="222"/>
      <c r="V46" s="222">
        <v>11.297000000000001</v>
      </c>
      <c r="W46" s="11"/>
      <c r="Y46" s="224">
        <v>30.6</v>
      </c>
      <c r="Z46" s="224">
        <v>30.6</v>
      </c>
      <c r="AB46" s="11"/>
      <c r="AC46" s="11"/>
      <c r="AD46" s="11"/>
      <c r="AE46" s="4"/>
      <c r="AF46" s="4"/>
    </row>
    <row r="47" spans="1:32" x14ac:dyDescent="0.2">
      <c r="A47" s="55"/>
      <c r="B47" s="11"/>
      <c r="C47" s="237" t="s">
        <v>415</v>
      </c>
      <c r="D47" s="237"/>
      <c r="E47" s="298">
        <v>8080</v>
      </c>
      <c r="F47" s="11"/>
      <c r="G47" s="11"/>
      <c r="H47" s="11"/>
      <c r="I47" s="11"/>
      <c r="J47" s="11"/>
      <c r="K47" s="11"/>
      <c r="M47" s="191">
        <v>1</v>
      </c>
      <c r="N47" s="69"/>
      <c r="P47" s="224">
        <v>11.355</v>
      </c>
      <c r="Q47" s="224"/>
      <c r="R47" s="224">
        <v>11.355</v>
      </c>
      <c r="S47" s="222"/>
      <c r="T47" s="222">
        <v>6.1619999999999999</v>
      </c>
      <c r="U47" s="222"/>
      <c r="V47" s="222">
        <v>6.1619999999999999</v>
      </c>
      <c r="W47" s="11"/>
      <c r="Y47" s="224">
        <v>22.71</v>
      </c>
      <c r="Z47" s="224">
        <v>22.71</v>
      </c>
      <c r="AB47" s="11"/>
      <c r="AC47" s="11"/>
      <c r="AD47" s="11"/>
      <c r="AE47" s="4"/>
      <c r="AF47" s="4"/>
    </row>
    <row r="48" spans="1:32" x14ac:dyDescent="0.2">
      <c r="A48" s="55"/>
      <c r="B48" s="11"/>
      <c r="C48" s="237" t="s">
        <v>209</v>
      </c>
      <c r="D48" s="237"/>
      <c r="E48" s="298">
        <v>8090</v>
      </c>
      <c r="F48" s="11"/>
      <c r="G48" s="11"/>
      <c r="H48" s="11"/>
      <c r="I48" s="11"/>
      <c r="J48" s="11"/>
      <c r="K48" s="11"/>
      <c r="M48" s="191">
        <v>1</v>
      </c>
      <c r="N48" s="69"/>
      <c r="P48" s="224">
        <v>31.99</v>
      </c>
      <c r="Q48" s="224"/>
      <c r="R48" s="224">
        <v>31.990000000000002</v>
      </c>
      <c r="S48" s="222"/>
      <c r="T48" s="222">
        <v>28.756</v>
      </c>
      <c r="U48" s="222"/>
      <c r="V48" s="222">
        <v>28.756</v>
      </c>
      <c r="W48" s="11"/>
      <c r="Y48" s="224">
        <v>63.98</v>
      </c>
      <c r="Z48" s="224">
        <v>63.980000000000004</v>
      </c>
      <c r="AB48" s="11"/>
      <c r="AC48" s="11"/>
      <c r="AD48" s="11"/>
      <c r="AE48" s="4"/>
      <c r="AF48" s="4"/>
    </row>
    <row r="49" spans="1:32" x14ac:dyDescent="0.2">
      <c r="A49" s="55"/>
      <c r="B49" s="11"/>
      <c r="C49" s="237" t="s">
        <v>209</v>
      </c>
      <c r="D49" s="237"/>
      <c r="E49" s="298">
        <v>8091</v>
      </c>
      <c r="F49" s="11"/>
      <c r="G49" s="11"/>
      <c r="H49" s="11"/>
      <c r="I49" s="11"/>
      <c r="J49" s="11"/>
      <c r="K49" s="11"/>
      <c r="M49" s="191">
        <v>4</v>
      </c>
      <c r="N49" s="69"/>
      <c r="P49" s="224">
        <v>22.89</v>
      </c>
      <c r="Q49" s="224"/>
      <c r="R49" s="224">
        <v>24.67</v>
      </c>
      <c r="S49" s="222"/>
      <c r="T49" s="222">
        <v>16.175249999999998</v>
      </c>
      <c r="U49" s="222"/>
      <c r="V49" s="222">
        <v>12.324</v>
      </c>
      <c r="W49" s="11"/>
      <c r="Y49" s="224">
        <v>183.12</v>
      </c>
      <c r="Z49" s="224">
        <v>183.12</v>
      </c>
      <c r="AB49" s="11"/>
      <c r="AC49" s="11"/>
      <c r="AD49" s="11"/>
      <c r="AE49" s="4"/>
      <c r="AF49" s="4"/>
    </row>
    <row r="50" spans="1:32" x14ac:dyDescent="0.2">
      <c r="A50" s="55"/>
      <c r="B50" s="11"/>
      <c r="C50" s="237" t="s">
        <v>209</v>
      </c>
      <c r="D50" s="237"/>
      <c r="E50" s="298">
        <v>8095</v>
      </c>
      <c r="F50" s="11"/>
      <c r="G50" s="11"/>
      <c r="H50" s="11"/>
      <c r="I50" s="11"/>
      <c r="J50" s="11"/>
      <c r="K50" s="11"/>
      <c r="M50" s="191">
        <v>1</v>
      </c>
      <c r="N50" s="69"/>
      <c r="P50" s="224">
        <v>13.385</v>
      </c>
      <c r="Q50" s="224"/>
      <c r="R50" s="224">
        <v>13.385</v>
      </c>
      <c r="S50" s="222"/>
      <c r="T50" s="222">
        <v>8.2159999999999993</v>
      </c>
      <c r="U50" s="222"/>
      <c r="V50" s="222">
        <v>8.2159999999999993</v>
      </c>
      <c r="W50" s="11"/>
      <c r="Y50" s="224">
        <v>26.77</v>
      </c>
      <c r="Z50" s="224">
        <v>26.77</v>
      </c>
      <c r="AB50" s="11"/>
      <c r="AC50" s="11"/>
      <c r="AD50" s="11"/>
      <c r="AE50" s="4"/>
      <c r="AF50" s="4"/>
    </row>
    <row r="51" spans="1:32" x14ac:dyDescent="0.2">
      <c r="A51" s="55"/>
      <c r="B51" s="11"/>
      <c r="C51" s="237" t="s">
        <v>211</v>
      </c>
      <c r="D51" s="237"/>
      <c r="E51" s="298">
        <v>8012</v>
      </c>
      <c r="F51" s="11"/>
      <c r="G51" s="11"/>
      <c r="H51" s="11"/>
      <c r="I51" s="11"/>
      <c r="J51" s="11"/>
      <c r="K51" s="11"/>
      <c r="M51" s="191">
        <v>9426</v>
      </c>
      <c r="N51" s="69"/>
      <c r="P51" s="224">
        <v>21.757009674819809</v>
      </c>
      <c r="Q51" s="224"/>
      <c r="R51" s="224">
        <v>20.853181818181817</v>
      </c>
      <c r="S51" s="222"/>
      <c r="T51" s="222">
        <v>14.849225946885268</v>
      </c>
      <c r="U51" s="222"/>
      <c r="V51" s="222">
        <v>14.378000000000002</v>
      </c>
      <c r="W51" s="11"/>
      <c r="Y51" s="224">
        <v>689263.26000000013</v>
      </c>
      <c r="Z51" s="224">
        <v>513368.3799999989</v>
      </c>
      <c r="AB51" s="11"/>
      <c r="AC51" s="11"/>
      <c r="AD51" s="11"/>
      <c r="AE51" s="4"/>
      <c r="AF51" s="4"/>
    </row>
    <row r="52" spans="1:32" x14ac:dyDescent="0.2">
      <c r="A52" s="55"/>
      <c r="B52" s="11"/>
      <c r="C52" s="237" t="s">
        <v>211</v>
      </c>
      <c r="D52" s="237"/>
      <c r="E52" s="298">
        <v>8021</v>
      </c>
      <c r="F52" s="11"/>
      <c r="G52" s="11"/>
      <c r="H52" s="11"/>
      <c r="I52" s="11"/>
      <c r="J52" s="11"/>
      <c r="K52" s="11"/>
      <c r="M52" s="191">
        <v>36</v>
      </c>
      <c r="N52" s="69"/>
      <c r="P52" s="224">
        <v>13.656619718309859</v>
      </c>
      <c r="Q52" s="224"/>
      <c r="R52" s="224">
        <v>13.81</v>
      </c>
      <c r="S52" s="222"/>
      <c r="T52" s="222">
        <v>8.4200281690140866</v>
      </c>
      <c r="U52" s="222"/>
      <c r="V52" s="222">
        <v>6.1619999999999999</v>
      </c>
      <c r="W52" s="11"/>
      <c r="Y52" s="224">
        <v>969.62</v>
      </c>
      <c r="Z52" s="224">
        <v>899.93000000000018</v>
      </c>
      <c r="AB52" s="11"/>
      <c r="AC52" s="11"/>
      <c r="AD52" s="11"/>
      <c r="AE52" s="4"/>
      <c r="AF52" s="4"/>
    </row>
    <row r="53" spans="1:32" x14ac:dyDescent="0.2">
      <c r="A53" s="55"/>
      <c r="B53" s="11"/>
      <c r="C53" s="237" t="s">
        <v>211</v>
      </c>
      <c r="D53" s="237"/>
      <c r="E53" s="298">
        <v>8081</v>
      </c>
      <c r="F53" s="11"/>
      <c r="G53" s="11"/>
      <c r="H53" s="11"/>
      <c r="I53" s="11"/>
      <c r="J53" s="11"/>
      <c r="K53" s="11"/>
      <c r="M53" s="191">
        <v>1</v>
      </c>
      <c r="N53" s="69"/>
      <c r="P53" s="224">
        <v>10.175000000000001</v>
      </c>
      <c r="Q53" s="224"/>
      <c r="R53" s="224">
        <v>9.870000000000001</v>
      </c>
      <c r="S53" s="222"/>
      <c r="T53" s="222">
        <v>5.1455000000000002</v>
      </c>
      <c r="U53" s="222"/>
      <c r="V53" s="222">
        <v>5.1455000000000002</v>
      </c>
      <c r="W53" s="11"/>
      <c r="Y53" s="224">
        <v>40.700000000000003</v>
      </c>
      <c r="Z53" s="224">
        <v>40.700000000000003</v>
      </c>
      <c r="AB53" s="11"/>
      <c r="AC53" s="11"/>
      <c r="AD53" s="11"/>
      <c r="AE53" s="4"/>
      <c r="AF53" s="4"/>
    </row>
    <row r="54" spans="1:32" x14ac:dyDescent="0.2">
      <c r="A54" s="55"/>
      <c r="B54" s="11"/>
      <c r="C54" s="237" t="s">
        <v>211</v>
      </c>
      <c r="D54" s="237"/>
      <c r="E54" s="298">
        <v>8083</v>
      </c>
      <c r="F54" s="11"/>
      <c r="G54" s="11"/>
      <c r="H54" s="11"/>
      <c r="I54" s="11"/>
      <c r="J54" s="11"/>
      <c r="K54" s="11"/>
      <c r="M54" s="191">
        <v>1</v>
      </c>
      <c r="N54" s="69"/>
      <c r="P54" s="224">
        <v>13.215</v>
      </c>
      <c r="Q54" s="224"/>
      <c r="R54" s="224">
        <v>13.215</v>
      </c>
      <c r="S54" s="222"/>
      <c r="T54" s="222">
        <v>8.2159999999999993</v>
      </c>
      <c r="U54" s="222"/>
      <c r="V54" s="222">
        <v>8.2159999999999993</v>
      </c>
      <c r="W54" s="11"/>
      <c r="Y54" s="224">
        <v>26.43</v>
      </c>
      <c r="Z54" s="224">
        <v>26.43</v>
      </c>
      <c r="AB54" s="11"/>
      <c r="AC54" s="11"/>
      <c r="AD54" s="11"/>
      <c r="AE54" s="4"/>
      <c r="AF54" s="4"/>
    </row>
    <row r="55" spans="1:32" x14ac:dyDescent="0.2">
      <c r="A55" s="55"/>
      <c r="B55" s="11"/>
      <c r="C55" s="237" t="s">
        <v>212</v>
      </c>
      <c r="D55" s="237"/>
      <c r="E55" s="298">
        <v>8012</v>
      </c>
      <c r="F55" s="11"/>
      <c r="G55" s="11"/>
      <c r="H55" s="11"/>
      <c r="I55" s="11"/>
      <c r="J55" s="11"/>
      <c r="K55" s="11"/>
      <c r="M55" s="191">
        <v>1</v>
      </c>
      <c r="N55" s="69"/>
      <c r="P55" s="224">
        <v>52.435000000000002</v>
      </c>
      <c r="Q55" s="224"/>
      <c r="R55" s="224">
        <v>52.435000000000002</v>
      </c>
      <c r="S55" s="222"/>
      <c r="T55" s="222">
        <v>51.35</v>
      </c>
      <c r="U55" s="222"/>
      <c r="V55" s="222">
        <v>51.35</v>
      </c>
      <c r="W55" s="11"/>
      <c r="Y55" s="224">
        <v>104.87</v>
      </c>
      <c r="Z55" s="224">
        <v>104.87</v>
      </c>
      <c r="AB55" s="11"/>
      <c r="AC55" s="11"/>
      <c r="AD55" s="11"/>
      <c r="AE55" s="4"/>
      <c r="AF55" s="4"/>
    </row>
    <row r="56" spans="1:32" x14ac:dyDescent="0.2">
      <c r="A56" s="55"/>
      <c r="B56" s="11"/>
      <c r="C56" s="237" t="s">
        <v>522</v>
      </c>
      <c r="D56" s="237"/>
      <c r="E56" s="298">
        <v>8037</v>
      </c>
      <c r="F56" s="11"/>
      <c r="G56" s="11"/>
      <c r="H56" s="11"/>
      <c r="I56" s="11"/>
      <c r="J56" s="11"/>
      <c r="K56" s="11"/>
      <c r="M56" s="191">
        <v>1</v>
      </c>
      <c r="N56" s="69"/>
      <c r="P56" s="224">
        <v>92.655000000000001</v>
      </c>
      <c r="Q56" s="224"/>
      <c r="R56" s="224">
        <v>92.655000000000001</v>
      </c>
      <c r="S56" s="222"/>
      <c r="T56" s="222">
        <v>96.537999999999997</v>
      </c>
      <c r="U56" s="222"/>
      <c r="V56" s="222">
        <v>96.537999999999997</v>
      </c>
      <c r="W56" s="11"/>
      <c r="Y56" s="224">
        <v>185.31</v>
      </c>
      <c r="Z56" s="224">
        <v>185.31</v>
      </c>
      <c r="AB56" s="11"/>
      <c r="AC56" s="11"/>
      <c r="AD56" s="11"/>
      <c r="AE56" s="4"/>
      <c r="AF56" s="4"/>
    </row>
    <row r="57" spans="1:32" x14ac:dyDescent="0.2">
      <c r="A57" s="55"/>
      <c r="B57" s="11"/>
      <c r="C57" s="237" t="s">
        <v>523</v>
      </c>
      <c r="D57" s="237"/>
      <c r="E57" s="298">
        <v>8302</v>
      </c>
      <c r="F57" s="11"/>
      <c r="G57" s="11"/>
      <c r="H57" s="11"/>
      <c r="I57" s="11"/>
      <c r="J57" s="11"/>
      <c r="K57" s="11"/>
      <c r="M57" s="191">
        <v>1</v>
      </c>
      <c r="N57" s="69"/>
      <c r="P57" s="224">
        <v>33</v>
      </c>
      <c r="Q57" s="224"/>
      <c r="R57" s="224">
        <v>33</v>
      </c>
      <c r="S57" s="222"/>
      <c r="T57" s="222">
        <v>7.1890000000000001</v>
      </c>
      <c r="U57" s="222"/>
      <c r="V57" s="222">
        <v>7.1890000000000001</v>
      </c>
      <c r="W57" s="11"/>
      <c r="Y57" s="224">
        <v>66</v>
      </c>
      <c r="Z57" s="224">
        <v>24.560000000000002</v>
      </c>
      <c r="AB57" s="11"/>
      <c r="AC57" s="11"/>
      <c r="AD57" s="11"/>
      <c r="AE57" s="4"/>
      <c r="AF57" s="4"/>
    </row>
    <row r="58" spans="1:32" x14ac:dyDescent="0.2">
      <c r="A58" s="55"/>
      <c r="B58" s="11"/>
      <c r="C58" s="237" t="s">
        <v>524</v>
      </c>
      <c r="D58" s="237"/>
      <c r="E58" s="298">
        <v>8302</v>
      </c>
      <c r="F58" s="11"/>
      <c r="G58" s="11"/>
      <c r="H58" s="11"/>
      <c r="I58" s="11"/>
      <c r="J58" s="11"/>
      <c r="K58" s="11"/>
      <c r="M58" s="191">
        <v>2</v>
      </c>
      <c r="N58" s="69"/>
      <c r="P58" s="224">
        <v>34</v>
      </c>
      <c r="Q58" s="224"/>
      <c r="R58" s="224">
        <v>34</v>
      </c>
      <c r="S58" s="222"/>
      <c r="T58" s="222">
        <v>3.081</v>
      </c>
      <c r="U58" s="222"/>
      <c r="V58" s="222">
        <v>3.081</v>
      </c>
      <c r="W58" s="11"/>
      <c r="Y58" s="224">
        <v>68</v>
      </c>
      <c r="Z58" s="224">
        <v>17.150000000000002</v>
      </c>
      <c r="AB58" s="11"/>
      <c r="AC58" s="11"/>
      <c r="AD58" s="11"/>
      <c r="AE58" s="4"/>
      <c r="AF58" s="4"/>
    </row>
    <row r="59" spans="1:32" x14ac:dyDescent="0.2">
      <c r="A59" s="55"/>
      <c r="B59" s="11"/>
      <c r="C59" s="237" t="s">
        <v>214</v>
      </c>
      <c r="D59" s="237"/>
      <c r="E59" s="298">
        <v>8014</v>
      </c>
      <c r="F59" s="11"/>
      <c r="G59" s="11"/>
      <c r="H59" s="11"/>
      <c r="I59" s="11"/>
      <c r="J59" s="11"/>
      <c r="K59" s="11"/>
      <c r="M59" s="191">
        <v>118</v>
      </c>
      <c r="N59" s="69"/>
      <c r="P59" s="224">
        <v>25.32466814159292</v>
      </c>
      <c r="Q59" s="224"/>
      <c r="R59" s="224">
        <v>21.657499999999999</v>
      </c>
      <c r="S59" s="222"/>
      <c r="T59" s="222">
        <v>18.552703539823014</v>
      </c>
      <c r="U59" s="222"/>
      <c r="V59" s="222">
        <v>17.509999999999998</v>
      </c>
      <c r="W59" s="11"/>
      <c r="Y59" s="224">
        <v>7645.4699999999993</v>
      </c>
      <c r="Z59" s="224">
        <v>6524.2899999999981</v>
      </c>
      <c r="AB59" s="11"/>
      <c r="AC59" s="11"/>
      <c r="AD59" s="11"/>
      <c r="AE59" s="4"/>
      <c r="AF59" s="4"/>
    </row>
    <row r="60" spans="1:32" x14ac:dyDescent="0.2">
      <c r="A60" s="55"/>
      <c r="B60" s="11"/>
      <c r="C60" s="237" t="s">
        <v>214</v>
      </c>
      <c r="D60" s="237"/>
      <c r="E60" s="298">
        <v>8085</v>
      </c>
      <c r="F60" s="11"/>
      <c r="G60" s="11"/>
      <c r="H60" s="11"/>
      <c r="I60" s="11"/>
      <c r="J60" s="11"/>
      <c r="K60" s="11"/>
      <c r="M60" s="191">
        <v>1</v>
      </c>
      <c r="N60" s="69"/>
      <c r="P60" s="224">
        <v>44.95</v>
      </c>
      <c r="Q60" s="224"/>
      <c r="R60" s="224">
        <v>44.95</v>
      </c>
      <c r="S60" s="222"/>
      <c r="T60" s="222">
        <v>43.26</v>
      </c>
      <c r="U60" s="222"/>
      <c r="V60" s="222">
        <v>43.26</v>
      </c>
      <c r="W60" s="11"/>
      <c r="Y60" s="224">
        <v>89.9</v>
      </c>
      <c r="Z60" s="224">
        <v>89.9</v>
      </c>
      <c r="AB60" s="11"/>
      <c r="AC60" s="11"/>
      <c r="AD60" s="11"/>
      <c r="AE60" s="4"/>
      <c r="AF60" s="4"/>
    </row>
    <row r="61" spans="1:32" x14ac:dyDescent="0.2">
      <c r="A61" s="55"/>
      <c r="B61" s="11"/>
      <c r="C61" s="237" t="s">
        <v>416</v>
      </c>
      <c r="D61" s="237"/>
      <c r="E61" s="298">
        <v>8032</v>
      </c>
      <c r="F61" s="11"/>
      <c r="G61" s="11"/>
      <c r="H61" s="11"/>
      <c r="I61" s="11"/>
      <c r="J61" s="11"/>
      <c r="K61" s="11"/>
      <c r="M61" s="191">
        <v>1</v>
      </c>
      <c r="N61" s="69"/>
      <c r="P61" s="224">
        <v>23.855</v>
      </c>
      <c r="Q61" s="224"/>
      <c r="R61" s="224">
        <v>22.545000000000002</v>
      </c>
      <c r="S61" s="222"/>
      <c r="T61" s="222">
        <v>18.999500000000001</v>
      </c>
      <c r="U61" s="222"/>
      <c r="V61" s="222">
        <v>18.999499999999998</v>
      </c>
      <c r="W61" s="11"/>
      <c r="Y61" s="224">
        <v>95.42</v>
      </c>
      <c r="Z61" s="224">
        <v>95.42</v>
      </c>
      <c r="AB61" s="11"/>
      <c r="AC61" s="11"/>
      <c r="AD61" s="11"/>
      <c r="AE61" s="4"/>
      <c r="AF61" s="4"/>
    </row>
    <row r="62" spans="1:32" x14ac:dyDescent="0.2">
      <c r="A62" s="55"/>
      <c r="B62" s="11"/>
      <c r="C62" s="237" t="s">
        <v>416</v>
      </c>
      <c r="D62" s="237"/>
      <c r="E62" s="298">
        <v>8054</v>
      </c>
      <c r="F62" s="11"/>
      <c r="G62" s="11"/>
      <c r="H62" s="11"/>
      <c r="I62" s="11"/>
      <c r="J62" s="11"/>
      <c r="K62" s="11"/>
      <c r="M62" s="191">
        <v>1</v>
      </c>
      <c r="N62" s="69"/>
      <c r="P62" s="224">
        <v>6.88</v>
      </c>
      <c r="Q62" s="224"/>
      <c r="R62" s="224">
        <v>6.879999999999999</v>
      </c>
      <c r="S62" s="222"/>
      <c r="T62" s="222">
        <v>1.0269999999999999</v>
      </c>
      <c r="U62" s="222"/>
      <c r="V62" s="222">
        <v>1.0269999999999999</v>
      </c>
      <c r="W62" s="11"/>
      <c r="Y62" s="224">
        <v>13.76</v>
      </c>
      <c r="Z62" s="224">
        <v>13.76</v>
      </c>
      <c r="AB62" s="11"/>
      <c r="AC62" s="11"/>
      <c r="AD62" s="11"/>
      <c r="AE62" s="4"/>
      <c r="AF62" s="4"/>
    </row>
    <row r="63" spans="1:32" x14ac:dyDescent="0.2">
      <c r="A63" s="55"/>
      <c r="B63" s="11"/>
      <c r="C63" s="237" t="s">
        <v>215</v>
      </c>
      <c r="D63" s="237"/>
      <c r="E63" s="298">
        <v>8302</v>
      </c>
      <c r="F63" s="11"/>
      <c r="G63" s="11"/>
      <c r="H63" s="11"/>
      <c r="I63" s="11"/>
      <c r="J63" s="11"/>
      <c r="K63" s="11"/>
      <c r="M63" s="191">
        <v>7254</v>
      </c>
      <c r="N63" s="69"/>
      <c r="P63" s="224">
        <v>25.29445744263694</v>
      </c>
      <c r="Q63" s="224"/>
      <c r="R63" s="224">
        <v>23.674999999999994</v>
      </c>
      <c r="S63" s="222"/>
      <c r="T63" s="222">
        <v>19.795693536393479</v>
      </c>
      <c r="U63" s="222"/>
      <c r="V63" s="222">
        <v>19.35302857142857</v>
      </c>
      <c r="W63" s="11"/>
      <c r="Y63" s="224">
        <v>345144.34999999992</v>
      </c>
      <c r="Z63" s="224">
        <v>297950.34999999747</v>
      </c>
      <c r="AB63" s="11"/>
      <c r="AC63" s="11"/>
      <c r="AD63" s="11"/>
      <c r="AE63" s="4"/>
      <c r="AF63" s="4"/>
    </row>
    <row r="64" spans="1:32" x14ac:dyDescent="0.2">
      <c r="A64" s="55"/>
      <c r="B64" s="11"/>
      <c r="C64" s="237" t="s">
        <v>416</v>
      </c>
      <c r="D64" s="237"/>
      <c r="E64" s="298">
        <v>8303</v>
      </c>
      <c r="F64" s="11"/>
      <c r="G64" s="11"/>
      <c r="H64" s="11"/>
      <c r="I64" s="11"/>
      <c r="J64" s="11"/>
      <c r="K64" s="11"/>
      <c r="M64" s="191">
        <v>2</v>
      </c>
      <c r="N64" s="69"/>
      <c r="P64" s="224">
        <v>24.02</v>
      </c>
      <c r="Q64" s="224"/>
      <c r="R64" s="224">
        <v>24.02</v>
      </c>
      <c r="S64" s="222"/>
      <c r="T64" s="222">
        <v>20.54</v>
      </c>
      <c r="U64" s="222"/>
      <c r="V64" s="222">
        <v>20.54</v>
      </c>
      <c r="W64" s="11"/>
      <c r="Y64" s="224">
        <v>48.04</v>
      </c>
      <c r="Z64" s="224">
        <v>48.04</v>
      </c>
      <c r="AB64" s="11"/>
      <c r="AC64" s="11"/>
      <c r="AD64" s="11"/>
      <c r="AE64" s="4"/>
      <c r="AF64" s="4"/>
    </row>
    <row r="65" spans="1:32" x14ac:dyDescent="0.2">
      <c r="A65" s="55"/>
      <c r="B65" s="11"/>
      <c r="C65" s="237" t="s">
        <v>215</v>
      </c>
      <c r="D65" s="237"/>
      <c r="E65" s="298">
        <v>8318</v>
      </c>
      <c r="F65" s="11"/>
      <c r="G65" s="11"/>
      <c r="H65" s="11"/>
      <c r="I65" s="11"/>
      <c r="J65" s="11"/>
      <c r="K65" s="11"/>
      <c r="M65" s="191">
        <v>2</v>
      </c>
      <c r="N65" s="69"/>
      <c r="P65" s="224">
        <v>12.362500000000001</v>
      </c>
      <c r="Q65" s="224"/>
      <c r="R65" s="224">
        <v>10.58</v>
      </c>
      <c r="S65" s="222"/>
      <c r="T65" s="222">
        <v>7.1890000000000001</v>
      </c>
      <c r="U65" s="222"/>
      <c r="V65" s="222">
        <v>7.1890000000000009</v>
      </c>
      <c r="W65" s="11"/>
      <c r="Y65" s="224">
        <v>49.45</v>
      </c>
      <c r="Z65" s="224">
        <v>49.45</v>
      </c>
      <c r="AB65" s="11"/>
      <c r="AC65" s="11"/>
      <c r="AD65" s="11"/>
      <c r="AE65" s="4"/>
      <c r="AF65" s="4"/>
    </row>
    <row r="66" spans="1:32" x14ac:dyDescent="0.2">
      <c r="A66" s="55"/>
      <c r="B66" s="11"/>
      <c r="C66" s="237" t="s">
        <v>215</v>
      </c>
      <c r="D66" s="237"/>
      <c r="E66" s="298">
        <v>8320</v>
      </c>
      <c r="F66" s="11"/>
      <c r="G66" s="11"/>
      <c r="H66" s="11"/>
      <c r="I66" s="11"/>
      <c r="J66" s="11"/>
      <c r="K66" s="11"/>
      <c r="M66" s="191">
        <v>5</v>
      </c>
      <c r="N66" s="69"/>
      <c r="P66" s="224">
        <v>26.812999999999999</v>
      </c>
      <c r="Q66" s="224"/>
      <c r="R66" s="224">
        <v>16.41</v>
      </c>
      <c r="S66" s="222"/>
      <c r="T66" s="222">
        <v>5.1349999999999998</v>
      </c>
      <c r="U66" s="222"/>
      <c r="V66" s="222">
        <v>5.1349999999999998</v>
      </c>
      <c r="W66" s="11"/>
      <c r="Y66" s="224">
        <v>268.13</v>
      </c>
      <c r="Z66" s="224">
        <v>103.54</v>
      </c>
      <c r="AB66" s="11"/>
      <c r="AC66" s="11"/>
      <c r="AD66" s="11"/>
      <c r="AE66" s="4"/>
      <c r="AF66" s="4"/>
    </row>
    <row r="67" spans="1:32" x14ac:dyDescent="0.2">
      <c r="A67" s="55"/>
      <c r="B67" s="11"/>
      <c r="C67" s="237" t="s">
        <v>215</v>
      </c>
      <c r="D67" s="237"/>
      <c r="E67" s="298">
        <v>8332</v>
      </c>
      <c r="F67" s="11"/>
      <c r="G67" s="11"/>
      <c r="H67" s="11"/>
      <c r="I67" s="11"/>
      <c r="J67" s="11"/>
      <c r="K67" s="11"/>
      <c r="M67" s="191">
        <v>12</v>
      </c>
      <c r="N67" s="69"/>
      <c r="P67" s="224">
        <v>22.128333333333334</v>
      </c>
      <c r="Q67" s="224"/>
      <c r="R67" s="224">
        <v>15.120000000000001</v>
      </c>
      <c r="S67" s="222"/>
      <c r="T67" s="222">
        <v>10.528</v>
      </c>
      <c r="U67" s="222"/>
      <c r="V67" s="222">
        <v>9.2429999999999986</v>
      </c>
      <c r="W67" s="11"/>
      <c r="Y67" s="224">
        <v>531.08000000000004</v>
      </c>
      <c r="Z67" s="224">
        <v>375.1</v>
      </c>
      <c r="AB67" s="11"/>
      <c r="AC67" s="11"/>
      <c r="AD67" s="11"/>
      <c r="AE67" s="4"/>
      <c r="AF67" s="4"/>
    </row>
    <row r="68" spans="1:32" x14ac:dyDescent="0.2">
      <c r="A68" s="55"/>
      <c r="B68" s="11"/>
      <c r="C68" s="237" t="s">
        <v>215</v>
      </c>
      <c r="D68" s="237"/>
      <c r="E68" s="298">
        <v>8334</v>
      </c>
      <c r="F68" s="11"/>
      <c r="G68" s="11"/>
      <c r="H68" s="11"/>
      <c r="I68" s="11"/>
      <c r="J68" s="11"/>
      <c r="K68" s="11"/>
      <c r="M68" s="191">
        <v>1</v>
      </c>
      <c r="N68" s="69"/>
      <c r="P68" s="224">
        <v>6.71</v>
      </c>
      <c r="Q68" s="224"/>
      <c r="R68" s="224">
        <v>6.7099999999999991</v>
      </c>
      <c r="S68" s="222"/>
      <c r="T68" s="222">
        <v>1.0269999999999999</v>
      </c>
      <c r="U68" s="222"/>
      <c r="V68" s="222">
        <v>1.0269999999999999</v>
      </c>
      <c r="W68" s="11"/>
      <c r="Y68" s="224">
        <v>13.42</v>
      </c>
      <c r="Z68" s="224">
        <v>13.42</v>
      </c>
      <c r="AB68" s="11"/>
      <c r="AC68" s="11"/>
      <c r="AD68" s="11"/>
      <c r="AE68" s="4"/>
      <c r="AF68" s="4"/>
    </row>
    <row r="69" spans="1:32" x14ac:dyDescent="0.2">
      <c r="A69" s="55"/>
      <c r="B69" s="11"/>
      <c r="C69" s="237" t="s">
        <v>215</v>
      </c>
      <c r="D69" s="237"/>
      <c r="E69" s="298">
        <v>8352</v>
      </c>
      <c r="F69" s="11"/>
      <c r="G69" s="11"/>
      <c r="H69" s="11"/>
      <c r="I69" s="11"/>
      <c r="J69" s="11"/>
      <c r="K69" s="11"/>
      <c r="M69" s="191">
        <v>3</v>
      </c>
      <c r="N69" s="69"/>
      <c r="P69" s="224">
        <v>23.189999999999998</v>
      </c>
      <c r="Q69" s="224"/>
      <c r="R69" s="224">
        <v>20.925000000000001</v>
      </c>
      <c r="S69" s="222"/>
      <c r="T69" s="222">
        <v>19.170666666666666</v>
      </c>
      <c r="U69" s="222"/>
      <c r="V69" s="222">
        <v>17.459</v>
      </c>
      <c r="W69" s="11"/>
      <c r="Y69" s="224">
        <v>139.13999999999999</v>
      </c>
      <c r="Z69" s="224">
        <v>139.14000000000001</v>
      </c>
      <c r="AB69" s="11"/>
      <c r="AC69" s="11"/>
      <c r="AD69" s="11"/>
      <c r="AE69" s="4"/>
      <c r="AF69" s="4"/>
    </row>
    <row r="70" spans="1:32" x14ac:dyDescent="0.2">
      <c r="A70" s="55"/>
      <c r="B70" s="11"/>
      <c r="C70" s="237" t="s">
        <v>525</v>
      </c>
      <c r="D70" s="237"/>
      <c r="E70" s="298">
        <v>8203</v>
      </c>
      <c r="F70" s="11"/>
      <c r="G70" s="11"/>
      <c r="H70" s="11"/>
      <c r="I70" s="11"/>
      <c r="J70" s="11"/>
      <c r="K70" s="11"/>
      <c r="M70" s="191">
        <v>2</v>
      </c>
      <c r="N70" s="69"/>
      <c r="P70" s="224">
        <v>24.664999999999999</v>
      </c>
      <c r="Q70" s="224"/>
      <c r="R70" s="224">
        <v>22.745000000000001</v>
      </c>
      <c r="S70" s="222"/>
      <c r="T70" s="222">
        <v>21.0535</v>
      </c>
      <c r="U70" s="222"/>
      <c r="V70" s="222">
        <v>21.0535</v>
      </c>
      <c r="W70" s="11"/>
      <c r="Y70" s="224">
        <v>98.66</v>
      </c>
      <c r="Z70" s="224">
        <v>98.66</v>
      </c>
      <c r="AB70" s="11"/>
      <c r="AC70" s="11"/>
      <c r="AD70" s="11"/>
      <c r="AE70" s="4"/>
      <c r="AF70" s="4"/>
    </row>
    <row r="71" spans="1:32" x14ac:dyDescent="0.2">
      <c r="A71" s="55"/>
      <c r="B71" s="11"/>
      <c r="C71" s="237" t="s">
        <v>526</v>
      </c>
      <c r="D71" s="237"/>
      <c r="E71" s="298">
        <v>8203</v>
      </c>
      <c r="F71" s="11"/>
      <c r="G71" s="11"/>
      <c r="H71" s="11"/>
      <c r="I71" s="11"/>
      <c r="J71" s="11"/>
      <c r="K71" s="11"/>
      <c r="M71" s="191">
        <v>5</v>
      </c>
      <c r="N71" s="69"/>
      <c r="P71" s="224">
        <v>25.986000000000001</v>
      </c>
      <c r="Q71" s="224"/>
      <c r="R71" s="224">
        <v>19.355</v>
      </c>
      <c r="S71" s="222"/>
      <c r="T71" s="222">
        <v>9.4483999999999995</v>
      </c>
      <c r="U71" s="222"/>
      <c r="V71" s="222">
        <v>8.2159999999999993</v>
      </c>
      <c r="W71" s="11"/>
      <c r="Y71" s="224">
        <v>259.86</v>
      </c>
      <c r="Z71" s="224">
        <v>145.35</v>
      </c>
      <c r="AB71" s="11"/>
      <c r="AC71" s="11"/>
      <c r="AD71" s="11"/>
      <c r="AE71" s="4"/>
      <c r="AF71" s="4"/>
    </row>
    <row r="72" spans="1:32" x14ac:dyDescent="0.2">
      <c r="A72" s="55"/>
      <c r="B72" s="11"/>
      <c r="C72" s="237" t="s">
        <v>216</v>
      </c>
      <c r="D72" s="237"/>
      <c r="E72" s="298">
        <v>8203</v>
      </c>
      <c r="F72" s="11"/>
      <c r="G72" s="11"/>
      <c r="H72" s="11"/>
      <c r="I72" s="11"/>
      <c r="J72" s="11"/>
      <c r="K72" s="11"/>
      <c r="M72" s="191">
        <v>6916</v>
      </c>
      <c r="N72" s="69"/>
      <c r="P72" s="224">
        <v>26.867105029755095</v>
      </c>
      <c r="Q72" s="224"/>
      <c r="R72" s="224">
        <v>25.705624999999998</v>
      </c>
      <c r="S72" s="222"/>
      <c r="T72" s="222">
        <v>12.813510767147303</v>
      </c>
      <c r="U72" s="222"/>
      <c r="V72" s="222">
        <v>12.067250000000001</v>
      </c>
      <c r="W72" s="11"/>
      <c r="Y72" s="224">
        <v>350357.49</v>
      </c>
      <c r="Z72" s="224">
        <v>286848.12000000029</v>
      </c>
      <c r="AB72" s="11"/>
      <c r="AC72" s="11"/>
      <c r="AD72" s="11"/>
      <c r="AE72" s="4"/>
      <c r="AF72" s="4"/>
    </row>
    <row r="73" spans="1:32" x14ac:dyDescent="0.2">
      <c r="A73" s="55"/>
      <c r="B73" s="11"/>
      <c r="C73" s="237" t="s">
        <v>216</v>
      </c>
      <c r="D73" s="237"/>
      <c r="E73" s="298">
        <v>8230</v>
      </c>
      <c r="F73" s="11"/>
      <c r="G73" s="11"/>
      <c r="H73" s="11"/>
      <c r="I73" s="11"/>
      <c r="J73" s="11"/>
      <c r="K73" s="11"/>
      <c r="M73" s="191">
        <v>1</v>
      </c>
      <c r="N73" s="69"/>
      <c r="P73" s="224">
        <v>0</v>
      </c>
      <c r="Q73" s="224"/>
      <c r="R73" s="224">
        <v>0</v>
      </c>
      <c r="S73" s="222"/>
      <c r="T73" s="222">
        <v>0</v>
      </c>
      <c r="U73" s="222"/>
      <c r="V73" s="222">
        <v>0</v>
      </c>
      <c r="W73" s="11"/>
      <c r="Y73" s="224">
        <v>0</v>
      </c>
      <c r="Z73" s="224">
        <v>0</v>
      </c>
      <c r="AB73" s="11"/>
      <c r="AC73" s="11"/>
      <c r="AD73" s="11"/>
      <c r="AE73" s="4"/>
      <c r="AF73" s="4"/>
    </row>
    <row r="74" spans="1:32" x14ac:dyDescent="0.2">
      <c r="A74" s="55"/>
      <c r="B74" s="11"/>
      <c r="C74" s="237" t="s">
        <v>216</v>
      </c>
      <c r="D74" s="237"/>
      <c r="E74" s="298">
        <v>8302</v>
      </c>
      <c r="F74" s="11"/>
      <c r="G74" s="11"/>
      <c r="H74" s="11"/>
      <c r="I74" s="11"/>
      <c r="J74" s="11"/>
      <c r="K74" s="11"/>
      <c r="M74" s="191">
        <v>1</v>
      </c>
      <c r="N74" s="69"/>
      <c r="P74" s="224">
        <v>10.85</v>
      </c>
      <c r="Q74" s="224"/>
      <c r="R74" s="224">
        <v>10.85</v>
      </c>
      <c r="S74" s="222"/>
      <c r="T74" s="222">
        <v>0</v>
      </c>
      <c r="U74" s="222"/>
      <c r="V74" s="222">
        <v>0</v>
      </c>
      <c r="W74" s="11"/>
      <c r="Y74" s="224">
        <v>10.85</v>
      </c>
      <c r="Z74" s="224">
        <v>10.85</v>
      </c>
      <c r="AB74" s="11"/>
      <c r="AC74" s="11"/>
      <c r="AD74" s="11"/>
      <c r="AE74" s="4"/>
      <c r="AF74" s="4"/>
    </row>
    <row r="75" spans="1:32" x14ac:dyDescent="0.2">
      <c r="A75" s="55"/>
      <c r="B75" s="11"/>
      <c r="C75" s="237" t="s">
        <v>218</v>
      </c>
      <c r="D75" s="237"/>
      <c r="E75" s="298">
        <v>8094</v>
      </c>
      <c r="F75" s="11"/>
      <c r="G75" s="11"/>
      <c r="H75" s="11"/>
      <c r="I75" s="11"/>
      <c r="J75" s="11"/>
      <c r="K75" s="11"/>
      <c r="M75" s="191">
        <v>16</v>
      </c>
      <c r="N75" s="69"/>
      <c r="P75" s="224">
        <v>38.032647058823528</v>
      </c>
      <c r="Q75" s="224"/>
      <c r="R75" s="224">
        <v>24.73</v>
      </c>
      <c r="S75" s="222"/>
      <c r="T75" s="222">
        <v>29.964235294117643</v>
      </c>
      <c r="U75" s="222"/>
      <c r="V75" s="222">
        <v>15.404999999999999</v>
      </c>
      <c r="W75" s="11"/>
      <c r="Y75" s="224">
        <v>1293.1099999999999</v>
      </c>
      <c r="Z75" s="224">
        <v>1117.67</v>
      </c>
      <c r="AB75" s="11"/>
      <c r="AC75" s="11"/>
      <c r="AD75" s="11"/>
      <c r="AE75" s="4"/>
      <c r="AF75" s="4"/>
    </row>
    <row r="76" spans="1:32" x14ac:dyDescent="0.2">
      <c r="A76" s="55"/>
      <c r="B76" s="11"/>
      <c r="C76" s="237" t="s">
        <v>218</v>
      </c>
      <c r="D76" s="237"/>
      <c r="E76" s="298">
        <v>8310</v>
      </c>
      <c r="F76" s="11"/>
      <c r="G76" s="11"/>
      <c r="H76" s="11"/>
      <c r="I76" s="11"/>
      <c r="J76" s="11"/>
      <c r="K76" s="11"/>
      <c r="M76" s="191">
        <v>1</v>
      </c>
      <c r="N76" s="69"/>
      <c r="P76" s="224">
        <v>6.71</v>
      </c>
      <c r="Q76" s="224"/>
      <c r="R76" s="224">
        <v>6.7099999999999991</v>
      </c>
      <c r="S76" s="222"/>
      <c r="T76" s="222">
        <v>1.0269999999999999</v>
      </c>
      <c r="U76" s="222"/>
      <c r="V76" s="222">
        <v>1.0269999999999999</v>
      </c>
      <c r="W76" s="11"/>
      <c r="Y76" s="224">
        <v>13.42</v>
      </c>
      <c r="Z76" s="224">
        <v>13.42</v>
      </c>
      <c r="AB76" s="11"/>
      <c r="AC76" s="11"/>
      <c r="AD76" s="11"/>
      <c r="AE76" s="4"/>
      <c r="AF76" s="4"/>
    </row>
    <row r="77" spans="1:32" x14ac:dyDescent="0.2">
      <c r="A77" s="55"/>
      <c r="B77" s="11"/>
      <c r="C77" s="237" t="s">
        <v>218</v>
      </c>
      <c r="D77" s="237"/>
      <c r="E77" s="298">
        <v>8346</v>
      </c>
      <c r="F77" s="11"/>
      <c r="G77" s="11"/>
      <c r="H77" s="11"/>
      <c r="I77" s="11"/>
      <c r="J77" s="11"/>
      <c r="K77" s="11"/>
      <c r="M77" s="191">
        <v>2</v>
      </c>
      <c r="N77" s="69"/>
      <c r="P77" s="224">
        <v>6.8174999999999999</v>
      </c>
      <c r="Q77" s="224"/>
      <c r="R77" s="224">
        <v>6.6800000000000006</v>
      </c>
      <c r="S77" s="222"/>
      <c r="T77" s="222">
        <v>1.5404999999999998</v>
      </c>
      <c r="U77" s="222"/>
      <c r="V77" s="222">
        <v>1.5404999999999998</v>
      </c>
      <c r="W77" s="11"/>
      <c r="Y77" s="224">
        <v>27.27</v>
      </c>
      <c r="Z77" s="224">
        <v>27.27</v>
      </c>
      <c r="AB77" s="11"/>
      <c r="AC77" s="11"/>
      <c r="AD77" s="11"/>
      <c r="AE77" s="4"/>
      <c r="AF77" s="4"/>
    </row>
    <row r="78" spans="1:32" x14ac:dyDescent="0.2">
      <c r="A78" s="55"/>
      <c r="B78" s="11"/>
      <c r="C78" s="237" t="s">
        <v>219</v>
      </c>
      <c r="D78" s="237"/>
      <c r="E78" s="298">
        <v>8094</v>
      </c>
      <c r="F78" s="11"/>
      <c r="G78" s="11"/>
      <c r="H78" s="11"/>
      <c r="I78" s="11"/>
      <c r="J78" s="11"/>
      <c r="K78" s="11"/>
      <c r="M78" s="191">
        <v>155</v>
      </c>
      <c r="N78" s="69"/>
      <c r="P78" s="224">
        <v>34.348620689655171</v>
      </c>
      <c r="Q78" s="224"/>
      <c r="R78" s="224">
        <v>26</v>
      </c>
      <c r="S78" s="222"/>
      <c r="T78" s="222">
        <v>17.115103448275853</v>
      </c>
      <c r="U78" s="222"/>
      <c r="V78" s="222">
        <v>15.404999999999999</v>
      </c>
      <c r="W78" s="11"/>
      <c r="Y78" s="224">
        <v>10957.21</v>
      </c>
      <c r="Z78" s="224">
        <v>6804.3600000000006</v>
      </c>
      <c r="AB78" s="11"/>
      <c r="AC78" s="11"/>
      <c r="AD78" s="11"/>
      <c r="AE78" s="4"/>
      <c r="AF78" s="4"/>
    </row>
    <row r="79" spans="1:32" x14ac:dyDescent="0.2">
      <c r="A79" s="55"/>
      <c r="B79" s="11"/>
      <c r="C79" s="237" t="s">
        <v>219</v>
      </c>
      <c r="D79" s="237"/>
      <c r="E79" s="298">
        <v>8310</v>
      </c>
      <c r="F79" s="11"/>
      <c r="G79" s="11"/>
      <c r="H79" s="11"/>
      <c r="I79" s="11"/>
      <c r="J79" s="11"/>
      <c r="K79" s="11"/>
      <c r="M79" s="191">
        <v>25</v>
      </c>
      <c r="N79" s="69"/>
      <c r="P79" s="224">
        <v>25.731632653061222</v>
      </c>
      <c r="Q79" s="224"/>
      <c r="R79" s="224">
        <v>19.190000000000001</v>
      </c>
      <c r="S79" s="222"/>
      <c r="T79" s="222">
        <v>12.533591836734688</v>
      </c>
      <c r="U79" s="222"/>
      <c r="V79" s="222">
        <v>10.27</v>
      </c>
      <c r="W79" s="11"/>
      <c r="Y79" s="224">
        <v>1260.8499999999999</v>
      </c>
      <c r="Z79" s="224">
        <v>861.11000000000013</v>
      </c>
      <c r="AB79" s="11"/>
      <c r="AC79" s="11"/>
      <c r="AD79" s="11"/>
      <c r="AE79" s="4"/>
      <c r="AF79" s="4"/>
    </row>
    <row r="80" spans="1:32" x14ac:dyDescent="0.2">
      <c r="A80" s="55"/>
      <c r="B80" s="11"/>
      <c r="C80" s="237" t="s">
        <v>219</v>
      </c>
      <c r="D80" s="237"/>
      <c r="E80" s="298">
        <v>8340</v>
      </c>
      <c r="F80" s="11"/>
      <c r="G80" s="11"/>
      <c r="H80" s="11"/>
      <c r="I80" s="11"/>
      <c r="J80" s="11"/>
      <c r="K80" s="11"/>
      <c r="M80" s="191">
        <v>41</v>
      </c>
      <c r="N80" s="69"/>
      <c r="P80" s="224">
        <v>50.415308641975308</v>
      </c>
      <c r="Q80" s="224"/>
      <c r="R80" s="224">
        <v>35.92</v>
      </c>
      <c r="S80" s="222"/>
      <c r="T80" s="222">
        <v>37.671432098765429</v>
      </c>
      <c r="U80" s="222"/>
      <c r="V80" s="222">
        <v>30.9</v>
      </c>
      <c r="W80" s="11"/>
      <c r="Y80" s="224">
        <v>4083.64</v>
      </c>
      <c r="Z80" s="224">
        <v>3276.6899999999996</v>
      </c>
      <c r="AB80" s="11"/>
      <c r="AC80" s="11"/>
      <c r="AD80" s="11"/>
      <c r="AE80" s="4"/>
      <c r="AF80" s="4"/>
    </row>
    <row r="81" spans="1:32" x14ac:dyDescent="0.2">
      <c r="A81" s="55"/>
      <c r="B81" s="11"/>
      <c r="C81" s="237" t="s">
        <v>219</v>
      </c>
      <c r="D81" s="237"/>
      <c r="E81" s="298">
        <v>8346</v>
      </c>
      <c r="F81" s="11"/>
      <c r="G81" s="11"/>
      <c r="H81" s="11"/>
      <c r="I81" s="11"/>
      <c r="J81" s="11"/>
      <c r="K81" s="11"/>
      <c r="M81" s="191">
        <v>35</v>
      </c>
      <c r="N81" s="69"/>
      <c r="P81" s="224">
        <v>29.471818181818183</v>
      </c>
      <c r="Q81" s="224"/>
      <c r="R81" s="224">
        <v>19.015000000000001</v>
      </c>
      <c r="S81" s="222"/>
      <c r="T81" s="222">
        <v>15.187151515151516</v>
      </c>
      <c r="U81" s="222"/>
      <c r="V81" s="222">
        <v>11.297000000000001</v>
      </c>
      <c r="W81" s="11"/>
      <c r="Y81" s="224">
        <v>1945.14</v>
      </c>
      <c r="Z81" s="224">
        <v>1278.52</v>
      </c>
      <c r="AB81" s="11"/>
      <c r="AC81" s="11"/>
      <c r="AD81" s="11"/>
      <c r="AE81" s="4"/>
      <c r="AF81" s="4"/>
    </row>
    <row r="82" spans="1:32" x14ac:dyDescent="0.2">
      <c r="A82" s="55"/>
      <c r="B82" s="11"/>
      <c r="C82" s="237" t="s">
        <v>219</v>
      </c>
      <c r="D82" s="237"/>
      <c r="E82" s="298">
        <v>8350</v>
      </c>
      <c r="F82" s="11"/>
      <c r="G82" s="11"/>
      <c r="H82" s="11"/>
      <c r="I82" s="11"/>
      <c r="J82" s="11"/>
      <c r="K82" s="11"/>
      <c r="M82" s="191">
        <v>25</v>
      </c>
      <c r="N82" s="69"/>
      <c r="P82" s="224">
        <v>24.510784313725491</v>
      </c>
      <c r="Q82" s="224"/>
      <c r="R82" s="224">
        <v>20.21</v>
      </c>
      <c r="S82" s="222"/>
      <c r="T82" s="222">
        <v>15.996156862745092</v>
      </c>
      <c r="U82" s="222"/>
      <c r="V82" s="222">
        <v>14.378</v>
      </c>
      <c r="W82" s="11"/>
      <c r="Y82" s="224">
        <v>1250.05</v>
      </c>
      <c r="Z82" s="224">
        <v>1014.8700000000001</v>
      </c>
      <c r="AB82" s="11"/>
      <c r="AC82" s="11"/>
      <c r="AD82" s="11"/>
      <c r="AE82" s="4"/>
      <c r="AF82" s="4"/>
    </row>
    <row r="83" spans="1:32" x14ac:dyDescent="0.2">
      <c r="A83" s="55"/>
      <c r="B83" s="11"/>
      <c r="C83" s="237" t="s">
        <v>219</v>
      </c>
      <c r="D83" s="237"/>
      <c r="E83" s="298">
        <v>8360</v>
      </c>
      <c r="F83" s="11"/>
      <c r="G83" s="11"/>
      <c r="H83" s="11"/>
      <c r="I83" s="11"/>
      <c r="J83" s="11"/>
      <c r="K83" s="11"/>
      <c r="M83" s="191">
        <v>28</v>
      </c>
      <c r="N83" s="69"/>
      <c r="P83" s="224">
        <v>37.062545454545457</v>
      </c>
      <c r="Q83" s="224"/>
      <c r="R83" s="224">
        <v>29.83</v>
      </c>
      <c r="S83" s="222"/>
      <c r="T83" s="222">
        <v>23.067890909090909</v>
      </c>
      <c r="U83" s="222"/>
      <c r="V83" s="222">
        <v>24.648</v>
      </c>
      <c r="W83" s="11"/>
      <c r="Y83" s="224">
        <v>2038.44</v>
      </c>
      <c r="Z83" s="224">
        <v>1484.44</v>
      </c>
      <c r="AB83" s="11"/>
      <c r="AC83" s="11"/>
      <c r="AD83" s="11"/>
      <c r="AE83" s="4"/>
      <c r="AF83" s="4"/>
    </row>
    <row r="84" spans="1:32" x14ac:dyDescent="0.2">
      <c r="A84" s="55"/>
      <c r="B84" s="11"/>
      <c r="C84" s="237" t="s">
        <v>442</v>
      </c>
      <c r="D84" s="237"/>
      <c r="E84" s="298">
        <v>8094</v>
      </c>
      <c r="F84" s="11"/>
      <c r="G84" s="11"/>
      <c r="H84" s="11"/>
      <c r="I84" s="11"/>
      <c r="J84" s="11"/>
      <c r="K84" s="11"/>
      <c r="M84" s="191">
        <v>1</v>
      </c>
      <c r="N84" s="69"/>
      <c r="P84" s="224">
        <v>62.5</v>
      </c>
      <c r="Q84" s="224"/>
      <c r="R84" s="224">
        <v>62.5</v>
      </c>
      <c r="S84" s="222"/>
      <c r="T84" s="222">
        <v>22.594000000000001</v>
      </c>
      <c r="U84" s="222"/>
      <c r="V84" s="222">
        <v>22.594000000000001</v>
      </c>
      <c r="W84" s="11"/>
      <c r="Y84" s="224">
        <v>125</v>
      </c>
      <c r="Z84" s="224">
        <v>52.47</v>
      </c>
      <c r="AB84" s="11"/>
      <c r="AC84" s="11"/>
      <c r="AD84" s="11"/>
      <c r="AE84" s="4"/>
      <c r="AF84" s="4"/>
    </row>
    <row r="85" spans="1:32" x14ac:dyDescent="0.2">
      <c r="A85" s="55"/>
      <c r="B85" s="11"/>
      <c r="C85" s="237" t="s">
        <v>442</v>
      </c>
      <c r="D85" s="237"/>
      <c r="E85" s="298">
        <v>8310</v>
      </c>
      <c r="F85" s="11"/>
      <c r="G85" s="11"/>
      <c r="H85" s="11"/>
      <c r="I85" s="11"/>
      <c r="J85" s="11"/>
      <c r="K85" s="11"/>
      <c r="M85" s="191">
        <v>2</v>
      </c>
      <c r="N85" s="69"/>
      <c r="P85" s="224">
        <v>14.43</v>
      </c>
      <c r="Q85" s="224"/>
      <c r="R85" s="224">
        <v>13.65</v>
      </c>
      <c r="S85" s="222"/>
      <c r="T85" s="222">
        <v>9.7564999999999991</v>
      </c>
      <c r="U85" s="222"/>
      <c r="V85" s="222">
        <v>9.7564999999999991</v>
      </c>
      <c r="W85" s="11"/>
      <c r="Y85" s="224">
        <v>57.72</v>
      </c>
      <c r="Z85" s="224">
        <v>57.720000000000006</v>
      </c>
      <c r="AB85" s="11"/>
      <c r="AC85" s="11"/>
      <c r="AD85" s="11"/>
      <c r="AE85" s="4"/>
      <c r="AF85" s="4"/>
    </row>
    <row r="86" spans="1:32" x14ac:dyDescent="0.2">
      <c r="A86" s="55"/>
      <c r="B86" s="11"/>
      <c r="C86" s="237" t="s">
        <v>442</v>
      </c>
      <c r="D86" s="237"/>
      <c r="E86" s="298">
        <v>8346</v>
      </c>
      <c r="F86" s="11"/>
      <c r="G86" s="11"/>
      <c r="H86" s="11"/>
      <c r="I86" s="11"/>
      <c r="J86" s="11"/>
      <c r="K86" s="11"/>
      <c r="M86" s="191">
        <v>2</v>
      </c>
      <c r="N86" s="69"/>
      <c r="P86" s="224">
        <v>7.4649999999999999</v>
      </c>
      <c r="Q86" s="224"/>
      <c r="R86" s="224">
        <v>7</v>
      </c>
      <c r="S86" s="222"/>
      <c r="T86" s="222">
        <v>2.0539999999999998</v>
      </c>
      <c r="U86" s="222"/>
      <c r="V86" s="222">
        <v>2.0540000000000003</v>
      </c>
      <c r="W86" s="11"/>
      <c r="Y86" s="224">
        <v>29.86</v>
      </c>
      <c r="Z86" s="224">
        <v>29.860000000000003</v>
      </c>
      <c r="AB86" s="11"/>
      <c r="AC86" s="11"/>
      <c r="AD86" s="11"/>
      <c r="AE86" s="4"/>
      <c r="AF86" s="4"/>
    </row>
    <row r="87" spans="1:32" x14ac:dyDescent="0.2">
      <c r="A87" s="55"/>
      <c r="B87" s="11"/>
      <c r="C87" s="237" t="s">
        <v>442</v>
      </c>
      <c r="D87" s="237"/>
      <c r="E87" s="298">
        <v>8360</v>
      </c>
      <c r="F87" s="11"/>
      <c r="G87" s="11"/>
      <c r="H87" s="11"/>
      <c r="I87" s="11"/>
      <c r="J87" s="11"/>
      <c r="K87" s="11"/>
      <c r="M87" s="191">
        <v>2</v>
      </c>
      <c r="N87" s="69"/>
      <c r="P87" s="224">
        <v>24.017499999999998</v>
      </c>
      <c r="Q87" s="224"/>
      <c r="R87" s="224">
        <v>22.88</v>
      </c>
      <c r="S87" s="222"/>
      <c r="T87" s="222">
        <v>20.54</v>
      </c>
      <c r="U87" s="222"/>
      <c r="V87" s="222">
        <v>20.54</v>
      </c>
      <c r="W87" s="11"/>
      <c r="Y87" s="224">
        <v>96.07</v>
      </c>
      <c r="Z87" s="224">
        <v>96.07</v>
      </c>
      <c r="AB87" s="11"/>
      <c r="AC87" s="11"/>
      <c r="AD87" s="11"/>
      <c r="AE87" s="4"/>
      <c r="AF87" s="4"/>
    </row>
    <row r="88" spans="1:32" x14ac:dyDescent="0.2">
      <c r="A88" s="55"/>
      <c r="B88" s="11"/>
      <c r="C88" s="237" t="s">
        <v>217</v>
      </c>
      <c r="D88" s="237"/>
      <c r="E88" s="298">
        <v>8096</v>
      </c>
      <c r="F88" s="11"/>
      <c r="G88" s="11"/>
      <c r="H88" s="11"/>
      <c r="I88" s="11"/>
      <c r="J88" s="11"/>
      <c r="K88" s="11"/>
      <c r="M88" s="191">
        <v>1</v>
      </c>
      <c r="N88" s="69"/>
      <c r="P88" s="224">
        <v>32.164999999999999</v>
      </c>
      <c r="Q88" s="224"/>
      <c r="R88" s="224">
        <v>32.164999999999999</v>
      </c>
      <c r="S88" s="222"/>
      <c r="T88" s="222">
        <v>28.756</v>
      </c>
      <c r="U88" s="222"/>
      <c r="V88" s="222">
        <v>28.756</v>
      </c>
      <c r="W88" s="11"/>
      <c r="Y88" s="224">
        <v>64.33</v>
      </c>
      <c r="Z88" s="224">
        <v>64.33</v>
      </c>
      <c r="AB88" s="11"/>
      <c r="AC88" s="11"/>
      <c r="AD88" s="11"/>
      <c r="AE88" s="4"/>
      <c r="AF88" s="4"/>
    </row>
    <row r="89" spans="1:32" x14ac:dyDescent="0.2">
      <c r="A89" s="55"/>
      <c r="B89" s="11"/>
      <c r="C89" s="237" t="s">
        <v>217</v>
      </c>
      <c r="D89" s="237"/>
      <c r="E89" s="298">
        <v>8210</v>
      </c>
      <c r="F89" s="11"/>
      <c r="G89" s="11"/>
      <c r="H89" s="11"/>
      <c r="I89" s="11"/>
      <c r="J89" s="11"/>
      <c r="K89" s="11"/>
      <c r="M89" s="191">
        <v>1</v>
      </c>
      <c r="N89" s="69"/>
      <c r="P89" s="224">
        <v>12.86</v>
      </c>
      <c r="Q89" s="224"/>
      <c r="R89" s="224">
        <v>12.86</v>
      </c>
      <c r="S89" s="222"/>
      <c r="T89" s="222">
        <v>8.2159999999999993</v>
      </c>
      <c r="U89" s="222"/>
      <c r="V89" s="222">
        <v>8.2159999999999993</v>
      </c>
      <c r="W89" s="11"/>
      <c r="Y89" s="224">
        <v>25.72</v>
      </c>
      <c r="Z89" s="224">
        <v>25.72</v>
      </c>
      <c r="AB89" s="11"/>
      <c r="AC89" s="11"/>
      <c r="AD89" s="11"/>
      <c r="AE89" s="4"/>
      <c r="AF89" s="4"/>
    </row>
    <row r="90" spans="1:32" x14ac:dyDescent="0.2">
      <c r="A90" s="55"/>
      <c r="B90" s="11"/>
      <c r="C90" s="237" t="s">
        <v>217</v>
      </c>
      <c r="D90" s="237"/>
      <c r="E90" s="298">
        <v>8310</v>
      </c>
      <c r="F90" s="11"/>
      <c r="G90" s="11"/>
      <c r="H90" s="11"/>
      <c r="I90" s="11"/>
      <c r="J90" s="11"/>
      <c r="K90" s="11"/>
      <c r="M90" s="191">
        <v>633</v>
      </c>
      <c r="N90" s="69"/>
      <c r="P90" s="224">
        <v>28.612033626901521</v>
      </c>
      <c r="Q90" s="224"/>
      <c r="R90" s="224">
        <v>23.450000000000003</v>
      </c>
      <c r="S90" s="222"/>
      <c r="T90" s="222">
        <v>21.826757405924781</v>
      </c>
      <c r="U90" s="222"/>
      <c r="V90" s="222">
        <v>18.999500000000001</v>
      </c>
      <c r="W90" s="11"/>
      <c r="Y90" s="224">
        <v>37105.54</v>
      </c>
      <c r="Z90" s="224">
        <v>29000.470000000012</v>
      </c>
      <c r="AB90" s="11"/>
      <c r="AC90" s="11"/>
      <c r="AD90" s="11"/>
      <c r="AE90" s="4"/>
      <c r="AF90" s="4"/>
    </row>
    <row r="91" spans="1:32" x14ac:dyDescent="0.2">
      <c r="A91" s="55"/>
      <c r="B91" s="11"/>
      <c r="C91" s="237" t="s">
        <v>217</v>
      </c>
      <c r="D91" s="237"/>
      <c r="E91" s="298">
        <v>8326</v>
      </c>
      <c r="F91" s="11"/>
      <c r="G91" s="11"/>
      <c r="H91" s="11"/>
      <c r="I91" s="11"/>
      <c r="J91" s="11"/>
      <c r="K91" s="11"/>
      <c r="M91" s="191">
        <v>83</v>
      </c>
      <c r="N91" s="69"/>
      <c r="P91" s="224">
        <v>44.369143968871597</v>
      </c>
      <c r="Q91" s="224"/>
      <c r="R91" s="224">
        <v>34.450000000000003</v>
      </c>
      <c r="S91" s="222"/>
      <c r="T91" s="222">
        <v>28.469735408560311</v>
      </c>
      <c r="U91" s="222"/>
      <c r="V91" s="222">
        <v>22.66</v>
      </c>
      <c r="W91" s="11"/>
      <c r="Y91" s="224">
        <v>11402.87</v>
      </c>
      <c r="Z91" s="224">
        <v>8122.5600000000013</v>
      </c>
      <c r="AB91" s="11"/>
      <c r="AC91" s="11"/>
      <c r="AD91" s="11"/>
      <c r="AE91" s="4"/>
      <c r="AF91" s="4"/>
    </row>
    <row r="92" spans="1:32" x14ac:dyDescent="0.2">
      <c r="A92" s="55"/>
      <c r="B92" s="11"/>
      <c r="C92" s="237" t="s">
        <v>217</v>
      </c>
      <c r="D92" s="237"/>
      <c r="E92" s="298">
        <v>8341</v>
      </c>
      <c r="F92" s="11"/>
      <c r="G92" s="11"/>
      <c r="H92" s="11"/>
      <c r="I92" s="11"/>
      <c r="J92" s="11"/>
      <c r="K92" s="11"/>
      <c r="M92" s="191">
        <v>59</v>
      </c>
      <c r="N92" s="69"/>
      <c r="P92" s="224">
        <v>35.63254237288136</v>
      </c>
      <c r="Q92" s="224"/>
      <c r="R92" s="224">
        <v>27.434999999999999</v>
      </c>
      <c r="S92" s="222"/>
      <c r="T92" s="222">
        <v>18.694881355932203</v>
      </c>
      <c r="U92" s="222"/>
      <c r="V92" s="222">
        <v>15.404999999999999</v>
      </c>
      <c r="W92" s="11"/>
      <c r="Y92" s="224">
        <v>4204.6400000000003</v>
      </c>
      <c r="Z92" s="224">
        <v>2669.0599999999995</v>
      </c>
      <c r="AB92" s="11"/>
      <c r="AC92" s="11"/>
      <c r="AD92" s="11"/>
      <c r="AE92" s="4"/>
      <c r="AF92" s="4"/>
    </row>
    <row r="93" spans="1:32" x14ac:dyDescent="0.2">
      <c r="A93" s="55"/>
      <c r="B93" s="11"/>
      <c r="C93" s="237" t="s">
        <v>217</v>
      </c>
      <c r="D93" s="237"/>
      <c r="E93" s="298">
        <v>8360</v>
      </c>
      <c r="F93" s="11"/>
      <c r="G93" s="11"/>
      <c r="H93" s="11"/>
      <c r="I93" s="11"/>
      <c r="J93" s="11"/>
      <c r="K93" s="11"/>
      <c r="M93" s="191">
        <v>8</v>
      </c>
      <c r="N93" s="69"/>
      <c r="P93" s="224">
        <v>81.827333333333343</v>
      </c>
      <c r="Q93" s="224"/>
      <c r="R93" s="224">
        <v>46</v>
      </c>
      <c r="S93" s="222"/>
      <c r="T93" s="222">
        <v>63.760800000000003</v>
      </c>
      <c r="U93" s="222"/>
      <c r="V93" s="222">
        <v>46.215000000000003</v>
      </c>
      <c r="W93" s="11"/>
      <c r="Y93" s="224">
        <v>1227.4100000000001</v>
      </c>
      <c r="Z93" s="224">
        <v>959.72</v>
      </c>
      <c r="AB93" s="11"/>
      <c r="AC93" s="11"/>
      <c r="AD93" s="11"/>
      <c r="AE93" s="4"/>
      <c r="AF93" s="4"/>
    </row>
    <row r="94" spans="1:32" x14ac:dyDescent="0.2">
      <c r="A94" s="55"/>
      <c r="B94" s="11"/>
      <c r="C94" s="237" t="s">
        <v>443</v>
      </c>
      <c r="D94" s="237"/>
      <c r="E94" s="298">
        <v>8204</v>
      </c>
      <c r="F94" s="11"/>
      <c r="G94" s="11"/>
      <c r="H94" s="11"/>
      <c r="I94" s="11"/>
      <c r="J94" s="11"/>
      <c r="K94" s="11"/>
      <c r="M94" s="191">
        <v>7</v>
      </c>
      <c r="N94" s="69"/>
      <c r="P94" s="224">
        <v>23.933333333333334</v>
      </c>
      <c r="Q94" s="224"/>
      <c r="R94" s="224">
        <v>15.38</v>
      </c>
      <c r="S94" s="222"/>
      <c r="T94" s="222">
        <v>19.856933333333334</v>
      </c>
      <c r="U94" s="222"/>
      <c r="V94" s="222">
        <v>11.297000000000001</v>
      </c>
      <c r="W94" s="11"/>
      <c r="Y94" s="224">
        <v>359</v>
      </c>
      <c r="Z94" s="224">
        <v>359</v>
      </c>
      <c r="AB94" s="11"/>
      <c r="AC94" s="11"/>
      <c r="AD94" s="11"/>
      <c r="AE94" s="4"/>
      <c r="AF94" s="4"/>
    </row>
    <row r="95" spans="1:32" x14ac:dyDescent="0.2">
      <c r="A95" s="55"/>
      <c r="B95" s="11"/>
      <c r="C95" s="237" t="s">
        <v>527</v>
      </c>
      <c r="D95" s="237"/>
      <c r="E95" s="298">
        <v>8270</v>
      </c>
      <c r="F95" s="11"/>
      <c r="G95" s="11"/>
      <c r="H95" s="11"/>
      <c r="I95" s="11"/>
      <c r="J95" s="11"/>
      <c r="K95" s="11"/>
      <c r="M95" s="191">
        <v>1</v>
      </c>
      <c r="N95" s="69"/>
      <c r="P95" s="224">
        <v>0</v>
      </c>
      <c r="Q95" s="224"/>
      <c r="R95" s="224">
        <v>0</v>
      </c>
      <c r="S95" s="222"/>
      <c r="T95" s="222">
        <v>0</v>
      </c>
      <c r="U95" s="222"/>
      <c r="V95" s="222">
        <v>0</v>
      </c>
      <c r="W95" s="11"/>
      <c r="Y95" s="224">
        <v>0</v>
      </c>
      <c r="Z95" s="224">
        <v>0</v>
      </c>
      <c r="AB95" s="11"/>
      <c r="AC95" s="11"/>
      <c r="AD95" s="11"/>
      <c r="AE95" s="4"/>
      <c r="AF95" s="4"/>
    </row>
    <row r="96" spans="1:32" x14ac:dyDescent="0.2">
      <c r="A96" s="55"/>
      <c r="B96" s="11"/>
      <c r="C96" s="237" t="s">
        <v>221</v>
      </c>
      <c r="D96" s="237"/>
      <c r="E96" s="298">
        <v>8210</v>
      </c>
      <c r="F96" s="11"/>
      <c r="G96" s="11"/>
      <c r="H96" s="11"/>
      <c r="I96" s="11"/>
      <c r="J96" s="11"/>
      <c r="K96" s="11"/>
      <c r="M96" s="191">
        <v>4648</v>
      </c>
      <c r="N96" s="69"/>
      <c r="P96" s="224">
        <v>20.123512284846026</v>
      </c>
      <c r="Q96" s="224"/>
      <c r="R96" s="224">
        <v>17.995833333333334</v>
      </c>
      <c r="S96" s="222"/>
      <c r="T96" s="222">
        <v>11.656815247480884</v>
      </c>
      <c r="U96" s="222"/>
      <c r="V96" s="222">
        <v>10.27</v>
      </c>
      <c r="W96" s="11"/>
      <c r="Y96" s="224">
        <v>281659.88</v>
      </c>
      <c r="Z96" s="224">
        <v>230860.14000000022</v>
      </c>
      <c r="AB96" s="11"/>
      <c r="AC96" s="11"/>
      <c r="AD96" s="11"/>
      <c r="AE96" s="4"/>
      <c r="AF96" s="4"/>
    </row>
    <row r="97" spans="1:32" x14ac:dyDescent="0.2">
      <c r="A97" s="55"/>
      <c r="B97" s="11"/>
      <c r="C97" s="237" t="s">
        <v>221</v>
      </c>
      <c r="D97" s="237"/>
      <c r="E97" s="298">
        <v>8245</v>
      </c>
      <c r="F97" s="11"/>
      <c r="G97" s="11"/>
      <c r="H97" s="11"/>
      <c r="I97" s="11"/>
      <c r="J97" s="11"/>
      <c r="K97" s="11"/>
      <c r="M97" s="191">
        <v>1</v>
      </c>
      <c r="N97" s="69"/>
      <c r="P97" s="224">
        <v>10.15</v>
      </c>
      <c r="Q97" s="224"/>
      <c r="R97" s="224">
        <v>10.15</v>
      </c>
      <c r="S97" s="222"/>
      <c r="T97" s="222">
        <v>0</v>
      </c>
      <c r="U97" s="222"/>
      <c r="V97" s="222">
        <v>0</v>
      </c>
      <c r="W97" s="11"/>
      <c r="Y97" s="224">
        <v>10.15</v>
      </c>
      <c r="Z97" s="224">
        <v>10.15</v>
      </c>
      <c r="AB97" s="11"/>
      <c r="AC97" s="11"/>
      <c r="AD97" s="11"/>
      <c r="AE97" s="4"/>
      <c r="AF97" s="4"/>
    </row>
    <row r="98" spans="1:32" x14ac:dyDescent="0.2">
      <c r="A98" s="55"/>
      <c r="B98" s="11"/>
      <c r="C98" s="237" t="s">
        <v>485</v>
      </c>
      <c r="D98" s="237"/>
      <c r="E98" s="298">
        <v>8246</v>
      </c>
      <c r="F98" s="11"/>
      <c r="G98" s="11"/>
      <c r="H98" s="11"/>
      <c r="I98" s="11"/>
      <c r="J98" s="11"/>
      <c r="K98" s="11"/>
      <c r="M98" s="191">
        <v>5</v>
      </c>
      <c r="N98" s="69"/>
      <c r="P98" s="224">
        <v>19.25</v>
      </c>
      <c r="Q98" s="224"/>
      <c r="R98" s="224">
        <v>18.690000000000001</v>
      </c>
      <c r="S98" s="222"/>
      <c r="T98" s="222">
        <v>14.606222222222222</v>
      </c>
      <c r="U98" s="222"/>
      <c r="V98" s="222">
        <v>8.2159999999999993</v>
      </c>
      <c r="W98" s="11"/>
      <c r="Y98" s="224">
        <v>173.25</v>
      </c>
      <c r="Z98" s="224">
        <v>173.25</v>
      </c>
      <c r="AB98" s="11"/>
      <c r="AC98" s="11"/>
      <c r="AD98" s="11"/>
      <c r="AE98" s="4"/>
      <c r="AF98" s="4"/>
    </row>
    <row r="99" spans="1:32" x14ac:dyDescent="0.2">
      <c r="A99" s="55"/>
      <c r="B99" s="11"/>
      <c r="C99" s="237" t="s">
        <v>221</v>
      </c>
      <c r="D99" s="237"/>
      <c r="E99" s="298">
        <v>8252</v>
      </c>
      <c r="F99" s="11"/>
      <c r="G99" s="11"/>
      <c r="H99" s="11"/>
      <c r="I99" s="11"/>
      <c r="J99" s="11"/>
      <c r="K99" s="11"/>
      <c r="M99" s="191">
        <v>3</v>
      </c>
      <c r="N99" s="69"/>
      <c r="P99" s="224">
        <v>20.05</v>
      </c>
      <c r="Q99" s="224"/>
      <c r="R99" s="224">
        <v>13.32</v>
      </c>
      <c r="S99" s="222"/>
      <c r="T99" s="222">
        <v>14.788799999999998</v>
      </c>
      <c r="U99" s="222"/>
      <c r="V99" s="222">
        <v>2.0539999999999998</v>
      </c>
      <c r="W99" s="11"/>
      <c r="Y99" s="224">
        <v>100.25</v>
      </c>
      <c r="Z99" s="224">
        <v>100.25</v>
      </c>
      <c r="AB99" s="11"/>
      <c r="AC99" s="11"/>
      <c r="AD99" s="11"/>
      <c r="AE99" s="4"/>
      <c r="AF99" s="4"/>
    </row>
    <row r="100" spans="1:32" x14ac:dyDescent="0.2">
      <c r="A100" s="55"/>
      <c r="B100" s="11"/>
      <c r="C100" s="237" t="s">
        <v>221</v>
      </c>
      <c r="D100" s="237"/>
      <c r="E100" s="298">
        <v>8260</v>
      </c>
      <c r="F100" s="11"/>
      <c r="G100" s="11"/>
      <c r="H100" s="11"/>
      <c r="I100" s="11"/>
      <c r="J100" s="11"/>
      <c r="K100" s="11"/>
      <c r="M100" s="191">
        <v>1</v>
      </c>
      <c r="N100" s="69"/>
      <c r="P100" s="224">
        <v>12.105</v>
      </c>
      <c r="Q100" s="224"/>
      <c r="R100" s="224">
        <v>12.105</v>
      </c>
      <c r="S100" s="222"/>
      <c r="T100" s="222">
        <v>7.1890000000000001</v>
      </c>
      <c r="U100" s="222"/>
      <c r="V100" s="222">
        <v>7.1890000000000001</v>
      </c>
      <c r="W100" s="11"/>
      <c r="Y100" s="224">
        <v>24.21</v>
      </c>
      <c r="Z100" s="224">
        <v>24.21</v>
      </c>
      <c r="AB100" s="11"/>
      <c r="AC100" s="11"/>
      <c r="AD100" s="11"/>
      <c r="AE100" s="4"/>
      <c r="AF100" s="4"/>
    </row>
    <row r="101" spans="1:32" x14ac:dyDescent="0.2">
      <c r="A101" s="55"/>
      <c r="B101" s="11"/>
      <c r="C101" s="237" t="s">
        <v>221</v>
      </c>
      <c r="D101" s="237"/>
      <c r="E101" s="298">
        <v>8327</v>
      </c>
      <c r="F101" s="11"/>
      <c r="G101" s="11"/>
      <c r="H101" s="11"/>
      <c r="I101" s="11"/>
      <c r="J101" s="11"/>
      <c r="K101" s="11"/>
      <c r="M101" s="191">
        <v>1</v>
      </c>
      <c r="N101" s="69"/>
      <c r="P101" s="224">
        <v>11.75</v>
      </c>
      <c r="Q101" s="224"/>
      <c r="R101" s="224">
        <v>11.75</v>
      </c>
      <c r="S101" s="222"/>
      <c r="T101" s="222">
        <v>7.1890000000000001</v>
      </c>
      <c r="U101" s="222"/>
      <c r="V101" s="222">
        <v>7.1890000000000001</v>
      </c>
      <c r="W101" s="11"/>
      <c r="Y101" s="224">
        <v>23.5</v>
      </c>
      <c r="Z101" s="224">
        <v>23.5</v>
      </c>
      <c r="AB101" s="11"/>
      <c r="AC101" s="11"/>
      <c r="AD101" s="11"/>
      <c r="AE101" s="4"/>
      <c r="AF101" s="4"/>
    </row>
    <row r="102" spans="1:32" x14ac:dyDescent="0.2">
      <c r="A102" s="55"/>
      <c r="B102" s="11"/>
      <c r="C102" s="237" t="s">
        <v>528</v>
      </c>
      <c r="D102" s="237"/>
      <c r="E102" s="298">
        <v>8210</v>
      </c>
      <c r="F102" s="11"/>
      <c r="G102" s="11"/>
      <c r="H102" s="11"/>
      <c r="I102" s="11"/>
      <c r="J102" s="11"/>
      <c r="K102" s="11"/>
      <c r="M102" s="191">
        <v>3</v>
      </c>
      <c r="N102" s="69"/>
      <c r="P102" s="224">
        <v>14.54875</v>
      </c>
      <c r="Q102" s="224"/>
      <c r="R102" s="224">
        <v>11.21</v>
      </c>
      <c r="S102" s="222"/>
      <c r="T102" s="222">
        <v>7.4660000000000002</v>
      </c>
      <c r="U102" s="222"/>
      <c r="V102" s="222">
        <v>1.0269999999999999</v>
      </c>
      <c r="W102" s="11"/>
      <c r="Y102" s="224">
        <v>116.39</v>
      </c>
      <c r="Z102" s="224">
        <v>116.38999999999999</v>
      </c>
      <c r="AB102" s="11"/>
      <c r="AC102" s="11"/>
      <c r="AD102" s="11"/>
      <c r="AE102" s="4"/>
      <c r="AF102" s="4"/>
    </row>
    <row r="103" spans="1:32" x14ac:dyDescent="0.2">
      <c r="A103" s="55"/>
      <c r="B103" s="11"/>
      <c r="C103" s="237" t="s">
        <v>529</v>
      </c>
      <c r="D103" s="237"/>
      <c r="E103" s="298">
        <v>8204</v>
      </c>
      <c r="F103" s="11"/>
      <c r="G103" s="11"/>
      <c r="H103" s="11"/>
      <c r="I103" s="11"/>
      <c r="J103" s="11"/>
      <c r="K103" s="11"/>
      <c r="M103" s="191">
        <v>1</v>
      </c>
      <c r="N103" s="69"/>
      <c r="P103" s="224">
        <v>13.98</v>
      </c>
      <c r="Q103" s="224"/>
      <c r="R103" s="224">
        <v>13.98</v>
      </c>
      <c r="S103" s="222"/>
      <c r="T103" s="222">
        <v>9.2430000000000003</v>
      </c>
      <c r="U103" s="222"/>
      <c r="V103" s="222">
        <v>9.2430000000000003</v>
      </c>
      <c r="W103" s="11"/>
      <c r="Y103" s="224">
        <v>27.96</v>
      </c>
      <c r="Z103" s="224">
        <v>27.96</v>
      </c>
      <c r="AB103" s="11"/>
      <c r="AC103" s="11"/>
      <c r="AD103" s="11"/>
      <c r="AE103" s="4"/>
      <c r="AF103" s="4"/>
    </row>
    <row r="104" spans="1:32" x14ac:dyDescent="0.2">
      <c r="A104" s="55"/>
      <c r="B104" s="11"/>
      <c r="C104" s="237" t="s">
        <v>400</v>
      </c>
      <c r="D104" s="237"/>
      <c r="E104" s="298">
        <v>8204</v>
      </c>
      <c r="F104" s="11"/>
      <c r="G104" s="11"/>
      <c r="H104" s="11"/>
      <c r="I104" s="11"/>
      <c r="J104" s="11"/>
      <c r="K104" s="11"/>
      <c r="M104" s="191">
        <v>19</v>
      </c>
      <c r="N104" s="69"/>
      <c r="P104" s="224">
        <v>20.226060606060607</v>
      </c>
      <c r="Q104" s="224"/>
      <c r="R104" s="224">
        <v>13.54</v>
      </c>
      <c r="S104" s="222"/>
      <c r="T104" s="222">
        <v>11.639333333333335</v>
      </c>
      <c r="U104" s="222"/>
      <c r="V104" s="222">
        <v>6.1619999999999999</v>
      </c>
      <c r="W104" s="11"/>
      <c r="Y104" s="224">
        <v>667.46</v>
      </c>
      <c r="Z104" s="224">
        <v>556.38000000000011</v>
      </c>
      <c r="AB104" s="11"/>
      <c r="AC104" s="11"/>
      <c r="AD104" s="11"/>
      <c r="AE104" s="4"/>
      <c r="AF104" s="4"/>
    </row>
    <row r="105" spans="1:32" x14ac:dyDescent="0.2">
      <c r="A105" s="55"/>
      <c r="B105" s="11"/>
      <c r="C105" s="237" t="s">
        <v>400</v>
      </c>
      <c r="D105" s="237"/>
      <c r="E105" s="298">
        <v>8212</v>
      </c>
      <c r="F105" s="11"/>
      <c r="G105" s="11"/>
      <c r="H105" s="11"/>
      <c r="I105" s="11"/>
      <c r="J105" s="11"/>
      <c r="K105" s="11"/>
      <c r="M105" s="191">
        <v>404</v>
      </c>
      <c r="N105" s="69"/>
      <c r="P105" s="224">
        <v>16.505546558704456</v>
      </c>
      <c r="Q105" s="224"/>
      <c r="R105" s="224">
        <v>12.07</v>
      </c>
      <c r="S105" s="222"/>
      <c r="T105" s="222">
        <v>9.6380000000000088</v>
      </c>
      <c r="U105" s="222"/>
      <c r="V105" s="222">
        <v>7.1890000000000001</v>
      </c>
      <c r="W105" s="11"/>
      <c r="Y105" s="224">
        <v>12230.61</v>
      </c>
      <c r="Z105" s="224">
        <v>10908.540000000005</v>
      </c>
      <c r="AB105" s="11"/>
      <c r="AC105" s="11"/>
      <c r="AD105" s="11"/>
      <c r="AE105" s="4"/>
      <c r="AF105" s="4"/>
    </row>
    <row r="106" spans="1:32" x14ac:dyDescent="0.2">
      <c r="A106" s="55"/>
      <c r="B106" s="11"/>
      <c r="C106" s="237" t="s">
        <v>220</v>
      </c>
      <c r="D106" s="237"/>
      <c r="E106" s="298">
        <v>8024</v>
      </c>
      <c r="F106" s="11"/>
      <c r="G106" s="11"/>
      <c r="H106" s="11"/>
      <c r="I106" s="11"/>
      <c r="J106" s="11"/>
      <c r="K106" s="11"/>
      <c r="M106" s="191">
        <v>2</v>
      </c>
      <c r="N106" s="69"/>
      <c r="P106" s="224">
        <v>23.317499999999999</v>
      </c>
      <c r="Q106" s="224"/>
      <c r="R106" s="224">
        <v>18.835000000000001</v>
      </c>
      <c r="S106" s="222"/>
      <c r="T106" s="222">
        <v>20.026499999999999</v>
      </c>
      <c r="U106" s="222"/>
      <c r="V106" s="222">
        <v>20.026499999999999</v>
      </c>
      <c r="W106" s="11"/>
      <c r="Y106" s="224">
        <v>93.27</v>
      </c>
      <c r="Z106" s="224">
        <v>93.27</v>
      </c>
      <c r="AB106" s="11"/>
      <c r="AC106" s="11"/>
      <c r="AD106" s="11"/>
      <c r="AE106" s="4"/>
      <c r="AF106" s="4"/>
    </row>
    <row r="107" spans="1:32" x14ac:dyDescent="0.2">
      <c r="A107" s="55"/>
      <c r="B107" s="11"/>
      <c r="C107" s="237" t="s">
        <v>417</v>
      </c>
      <c r="D107" s="237"/>
      <c r="E107" s="298">
        <v>8203</v>
      </c>
      <c r="F107" s="11"/>
      <c r="G107" s="11"/>
      <c r="H107" s="11"/>
      <c r="I107" s="11"/>
      <c r="J107" s="11"/>
      <c r="K107" s="11"/>
      <c r="M107" s="191">
        <v>1</v>
      </c>
      <c r="N107" s="69"/>
      <c r="P107" s="224">
        <v>10.595000000000001</v>
      </c>
      <c r="Q107" s="224"/>
      <c r="R107" s="224">
        <v>10.594999999999999</v>
      </c>
      <c r="S107" s="222"/>
      <c r="T107" s="222">
        <v>5.1349999999999998</v>
      </c>
      <c r="U107" s="222"/>
      <c r="V107" s="222">
        <v>5.1349999999999998</v>
      </c>
      <c r="W107" s="11"/>
      <c r="Y107" s="224">
        <v>21.19</v>
      </c>
      <c r="Z107" s="224">
        <v>21.189999999999998</v>
      </c>
      <c r="AB107" s="11"/>
      <c r="AC107" s="11"/>
      <c r="AD107" s="11"/>
      <c r="AE107" s="4"/>
      <c r="AF107" s="4"/>
    </row>
    <row r="108" spans="1:32" x14ac:dyDescent="0.2">
      <c r="A108" s="55"/>
      <c r="B108" s="11"/>
      <c r="C108" s="237" t="s">
        <v>417</v>
      </c>
      <c r="D108" s="237"/>
      <c r="E108" s="298">
        <v>8204</v>
      </c>
      <c r="F108" s="11"/>
      <c r="G108" s="11"/>
      <c r="H108" s="11"/>
      <c r="I108" s="11"/>
      <c r="J108" s="11"/>
      <c r="K108" s="11"/>
      <c r="M108" s="191">
        <v>6786</v>
      </c>
      <c r="N108" s="69"/>
      <c r="P108" s="224">
        <v>18.003121816752632</v>
      </c>
      <c r="Q108" s="224"/>
      <c r="R108" s="224">
        <v>14.280000000000001</v>
      </c>
      <c r="S108" s="222"/>
      <c r="T108" s="222">
        <v>11.774851550750673</v>
      </c>
      <c r="U108" s="222"/>
      <c r="V108" s="222">
        <v>8.9006666666666661</v>
      </c>
      <c r="W108" s="11"/>
      <c r="Y108" s="224">
        <v>382457.85</v>
      </c>
      <c r="Z108" s="224">
        <v>319051.28000000125</v>
      </c>
      <c r="AB108" s="11"/>
      <c r="AC108" s="11"/>
      <c r="AD108" s="11"/>
      <c r="AE108" s="4"/>
      <c r="AF108" s="4"/>
    </row>
    <row r="109" spans="1:32" x14ac:dyDescent="0.2">
      <c r="A109" s="55"/>
      <c r="B109" s="11"/>
      <c r="C109" s="237" t="s">
        <v>417</v>
      </c>
      <c r="D109" s="237"/>
      <c r="E109" s="298">
        <v>8205</v>
      </c>
      <c r="F109" s="11"/>
      <c r="G109" s="11"/>
      <c r="H109" s="11"/>
      <c r="I109" s="11"/>
      <c r="J109" s="11"/>
      <c r="K109" s="11"/>
      <c r="M109" s="191">
        <v>1</v>
      </c>
      <c r="N109" s="69"/>
      <c r="P109" s="224">
        <v>20.824999999999999</v>
      </c>
      <c r="Q109" s="224"/>
      <c r="R109" s="224">
        <v>20.825000000000003</v>
      </c>
      <c r="S109" s="222"/>
      <c r="T109" s="222">
        <v>16.431999999999999</v>
      </c>
      <c r="U109" s="222"/>
      <c r="V109" s="222">
        <v>16.431999999999999</v>
      </c>
      <c r="W109" s="11"/>
      <c r="Y109" s="224">
        <v>41.65</v>
      </c>
      <c r="Z109" s="224">
        <v>41.65</v>
      </c>
      <c r="AB109" s="11"/>
      <c r="AC109" s="11"/>
      <c r="AD109" s="11"/>
      <c r="AE109" s="4"/>
      <c r="AF109" s="4"/>
    </row>
    <row r="110" spans="1:32" x14ac:dyDescent="0.2">
      <c r="A110" s="55"/>
      <c r="B110" s="11"/>
      <c r="C110" s="237" t="s">
        <v>417</v>
      </c>
      <c r="D110" s="237"/>
      <c r="E110" s="298">
        <v>8210</v>
      </c>
      <c r="F110" s="11"/>
      <c r="G110" s="11"/>
      <c r="H110" s="11"/>
      <c r="I110" s="11"/>
      <c r="J110" s="11"/>
      <c r="K110" s="11"/>
      <c r="M110" s="191">
        <v>3</v>
      </c>
      <c r="N110" s="69"/>
      <c r="P110" s="224">
        <v>89.664000000000001</v>
      </c>
      <c r="Q110" s="224"/>
      <c r="R110" s="224">
        <v>13.98</v>
      </c>
      <c r="S110" s="222"/>
      <c r="T110" s="222">
        <v>91.608400000000003</v>
      </c>
      <c r="U110" s="222"/>
      <c r="V110" s="222">
        <v>2.0539999999999998</v>
      </c>
      <c r="W110" s="11"/>
      <c r="Y110" s="224">
        <v>448.32</v>
      </c>
      <c r="Z110" s="224">
        <v>448.32</v>
      </c>
      <c r="AB110" s="11"/>
      <c r="AC110" s="11"/>
      <c r="AD110" s="11"/>
      <c r="AE110" s="4"/>
      <c r="AF110" s="4"/>
    </row>
    <row r="111" spans="1:32" x14ac:dyDescent="0.2">
      <c r="A111" s="55"/>
      <c r="B111" s="11"/>
      <c r="C111" s="237" t="s">
        <v>220</v>
      </c>
      <c r="D111" s="237"/>
      <c r="E111" s="298">
        <v>8212</v>
      </c>
      <c r="F111" s="11"/>
      <c r="G111" s="11"/>
      <c r="H111" s="11"/>
      <c r="I111" s="11"/>
      <c r="J111" s="11"/>
      <c r="K111" s="11"/>
      <c r="M111" s="191">
        <v>8</v>
      </c>
      <c r="N111" s="69"/>
      <c r="P111" s="224">
        <v>17.194000000000003</v>
      </c>
      <c r="Q111" s="224"/>
      <c r="R111" s="224">
        <v>13.63</v>
      </c>
      <c r="S111" s="222"/>
      <c r="T111" s="222">
        <v>12.597866666666667</v>
      </c>
      <c r="U111" s="222"/>
      <c r="V111" s="222">
        <v>8.2159999999999993</v>
      </c>
      <c r="W111" s="11"/>
      <c r="Y111" s="224">
        <v>257.91000000000003</v>
      </c>
      <c r="Z111" s="224">
        <v>257.91000000000003</v>
      </c>
      <c r="AB111" s="11"/>
      <c r="AC111" s="11"/>
      <c r="AD111" s="11"/>
      <c r="AE111" s="4"/>
      <c r="AF111" s="4"/>
    </row>
    <row r="112" spans="1:32" x14ac:dyDescent="0.2">
      <c r="A112" s="55"/>
      <c r="B112" s="11"/>
      <c r="C112" s="237" t="s">
        <v>417</v>
      </c>
      <c r="D112" s="237"/>
      <c r="E112" s="298">
        <v>8240</v>
      </c>
      <c r="F112" s="11"/>
      <c r="G112" s="11"/>
      <c r="H112" s="11"/>
      <c r="I112" s="11"/>
      <c r="J112" s="11"/>
      <c r="K112" s="11"/>
      <c r="M112" s="191">
        <v>2</v>
      </c>
      <c r="N112" s="69"/>
      <c r="P112" s="224">
        <v>7.8533333333333326</v>
      </c>
      <c r="Q112" s="224"/>
      <c r="R112" s="224">
        <v>10.85</v>
      </c>
      <c r="S112" s="222"/>
      <c r="T112" s="222">
        <v>0.68466666666666665</v>
      </c>
      <c r="U112" s="222"/>
      <c r="V112" s="222">
        <v>1.0269999999999999</v>
      </c>
      <c r="W112" s="11"/>
      <c r="Y112" s="224">
        <v>23.56</v>
      </c>
      <c r="Z112" s="224">
        <v>23.560000000000002</v>
      </c>
      <c r="AB112" s="11"/>
      <c r="AC112" s="11"/>
      <c r="AD112" s="11"/>
      <c r="AE112" s="4"/>
      <c r="AF112" s="4"/>
    </row>
    <row r="113" spans="1:32" x14ac:dyDescent="0.2">
      <c r="A113" s="55"/>
      <c r="B113" s="11"/>
      <c r="C113" s="237" t="s">
        <v>417</v>
      </c>
      <c r="D113" s="237"/>
      <c r="E113" s="298">
        <v>8251</v>
      </c>
      <c r="F113" s="11"/>
      <c r="G113" s="11"/>
      <c r="H113" s="11"/>
      <c r="I113" s="11"/>
      <c r="J113" s="11"/>
      <c r="K113" s="11"/>
      <c r="M113" s="191">
        <v>1</v>
      </c>
      <c r="N113" s="69"/>
      <c r="P113" s="224">
        <v>24.375</v>
      </c>
      <c r="Q113" s="224"/>
      <c r="R113" s="224">
        <v>24.375</v>
      </c>
      <c r="S113" s="222"/>
      <c r="T113" s="222">
        <v>20.54</v>
      </c>
      <c r="U113" s="222"/>
      <c r="V113" s="222">
        <v>20.54</v>
      </c>
      <c r="W113" s="11"/>
      <c r="Y113" s="224">
        <v>48.75</v>
      </c>
      <c r="Z113" s="224">
        <v>48.75</v>
      </c>
      <c r="AB113" s="11"/>
      <c r="AC113" s="11"/>
      <c r="AD113" s="11"/>
      <c r="AE113" s="4"/>
      <c r="AF113" s="4"/>
    </row>
    <row r="114" spans="1:32" x14ac:dyDescent="0.2">
      <c r="A114" s="55"/>
      <c r="B114" s="11"/>
      <c r="C114" s="237" t="s">
        <v>222</v>
      </c>
      <c r="D114" s="237"/>
      <c r="E114" s="298">
        <v>8069</v>
      </c>
      <c r="F114" s="11"/>
      <c r="G114" s="11"/>
      <c r="H114" s="11"/>
      <c r="I114" s="11"/>
      <c r="J114" s="11"/>
      <c r="K114" s="11"/>
      <c r="M114" s="191">
        <v>2</v>
      </c>
      <c r="N114" s="69"/>
      <c r="P114" s="224">
        <v>121.66249999999999</v>
      </c>
      <c r="Q114" s="224"/>
      <c r="R114" s="224">
        <v>88.584999999999994</v>
      </c>
      <c r="S114" s="222"/>
      <c r="T114" s="222">
        <v>128.375</v>
      </c>
      <c r="U114" s="222"/>
      <c r="V114" s="222">
        <v>128.375</v>
      </c>
      <c r="W114" s="11"/>
      <c r="Y114" s="224">
        <v>486.65</v>
      </c>
      <c r="Z114" s="224">
        <v>486.65000000000003</v>
      </c>
      <c r="AB114" s="11"/>
      <c r="AC114" s="11"/>
      <c r="AD114" s="11"/>
      <c r="AE114" s="4"/>
      <c r="AF114" s="4"/>
    </row>
    <row r="115" spans="1:32" x14ac:dyDescent="0.2">
      <c r="A115" s="55"/>
      <c r="B115" s="11"/>
      <c r="C115" s="237" t="s">
        <v>530</v>
      </c>
      <c r="D115" s="237"/>
      <c r="E115" s="298">
        <v>8069</v>
      </c>
      <c r="F115" s="11"/>
      <c r="G115" s="11"/>
      <c r="H115" s="11"/>
      <c r="I115" s="11"/>
      <c r="J115" s="11"/>
      <c r="K115" s="11"/>
      <c r="M115" s="191">
        <v>3</v>
      </c>
      <c r="N115" s="69"/>
      <c r="P115" s="224">
        <v>25.558333333333334</v>
      </c>
      <c r="Q115" s="224"/>
      <c r="R115" s="224">
        <v>17.45</v>
      </c>
      <c r="S115" s="222"/>
      <c r="T115" s="222">
        <v>9.26</v>
      </c>
      <c r="U115" s="222"/>
      <c r="V115" s="222">
        <v>6.1619999999999999</v>
      </c>
      <c r="W115" s="11"/>
      <c r="Y115" s="224">
        <v>153.35</v>
      </c>
      <c r="Z115" s="224">
        <v>84.62</v>
      </c>
      <c r="AB115" s="11"/>
      <c r="AC115" s="11"/>
      <c r="AD115" s="11"/>
      <c r="AE115" s="4"/>
      <c r="AF115" s="4"/>
    </row>
    <row r="116" spans="1:32" x14ac:dyDescent="0.2">
      <c r="A116" s="55"/>
      <c r="B116" s="11"/>
      <c r="C116" s="237" t="s">
        <v>223</v>
      </c>
      <c r="D116" s="237"/>
      <c r="E116" s="298">
        <v>8069</v>
      </c>
      <c r="F116" s="11"/>
      <c r="G116" s="11"/>
      <c r="H116" s="11"/>
      <c r="I116" s="11"/>
      <c r="J116" s="11"/>
      <c r="K116" s="11"/>
      <c r="M116" s="191">
        <v>1512</v>
      </c>
      <c r="N116" s="69"/>
      <c r="P116" s="224">
        <v>28.653200385976199</v>
      </c>
      <c r="Q116" s="224"/>
      <c r="R116" s="224">
        <v>20.92</v>
      </c>
      <c r="S116" s="222"/>
      <c r="T116" s="222">
        <v>18.506076551945899</v>
      </c>
      <c r="U116" s="222"/>
      <c r="V116" s="222">
        <v>15.404999999999999</v>
      </c>
      <c r="W116" s="11"/>
      <c r="Y116" s="224">
        <v>89082.8</v>
      </c>
      <c r="Z116" s="224">
        <v>70956.819999999774</v>
      </c>
      <c r="AB116" s="11"/>
      <c r="AC116" s="11"/>
      <c r="AD116" s="11"/>
      <c r="AE116" s="4"/>
      <c r="AF116" s="4"/>
    </row>
    <row r="117" spans="1:32" x14ac:dyDescent="0.2">
      <c r="A117" s="55"/>
      <c r="B117" s="11"/>
      <c r="C117" s="237" t="s">
        <v>531</v>
      </c>
      <c r="D117" s="237"/>
      <c r="E117" s="298">
        <v>8069</v>
      </c>
      <c r="F117" s="11"/>
      <c r="G117" s="11"/>
      <c r="H117" s="11"/>
      <c r="I117" s="11"/>
      <c r="J117" s="11"/>
      <c r="K117" s="11"/>
      <c r="M117" s="191">
        <v>1</v>
      </c>
      <c r="N117" s="69"/>
      <c r="P117" s="224">
        <v>0</v>
      </c>
      <c r="Q117" s="224"/>
      <c r="R117" s="224">
        <v>0</v>
      </c>
      <c r="S117" s="222"/>
      <c r="T117" s="222">
        <v>0</v>
      </c>
      <c r="U117" s="222"/>
      <c r="V117" s="222">
        <v>0</v>
      </c>
      <c r="W117" s="11"/>
      <c r="Y117" s="224">
        <v>0</v>
      </c>
      <c r="Z117" s="224">
        <v>0</v>
      </c>
      <c r="AB117" s="11"/>
      <c r="AC117" s="11"/>
      <c r="AD117" s="11"/>
      <c r="AE117" s="4"/>
      <c r="AF117" s="4"/>
    </row>
    <row r="118" spans="1:32" x14ac:dyDescent="0.2">
      <c r="A118" s="55"/>
      <c r="B118" s="11"/>
      <c r="C118" s="237" t="s">
        <v>223</v>
      </c>
      <c r="D118" s="237"/>
      <c r="E118" s="298">
        <v>8085</v>
      </c>
      <c r="F118" s="11"/>
      <c r="G118" s="11"/>
      <c r="H118" s="11"/>
      <c r="I118" s="11"/>
      <c r="J118" s="11"/>
      <c r="K118" s="11"/>
      <c r="M118" s="191">
        <v>1</v>
      </c>
      <c r="N118" s="69"/>
      <c r="P118" s="224">
        <v>7.6349999999999998</v>
      </c>
      <c r="Q118" s="224"/>
      <c r="R118" s="224">
        <v>7.6350000000000007</v>
      </c>
      <c r="S118" s="222"/>
      <c r="T118" s="222">
        <v>2.0539999999999998</v>
      </c>
      <c r="U118" s="222"/>
      <c r="V118" s="222">
        <v>2.0539999999999998</v>
      </c>
      <c r="W118" s="11"/>
      <c r="Y118" s="224">
        <v>15.27</v>
      </c>
      <c r="Z118" s="224">
        <v>15.27</v>
      </c>
      <c r="AB118" s="11"/>
      <c r="AC118" s="11"/>
      <c r="AD118" s="11"/>
      <c r="AE118" s="4"/>
      <c r="AF118" s="4"/>
    </row>
    <row r="119" spans="1:32" x14ac:dyDescent="0.2">
      <c r="A119" s="55"/>
      <c r="B119" s="11"/>
      <c r="C119" s="237" t="s">
        <v>224</v>
      </c>
      <c r="D119" s="237"/>
      <c r="E119" s="298">
        <v>8018</v>
      </c>
      <c r="F119" s="11"/>
      <c r="G119" s="11"/>
      <c r="H119" s="11"/>
      <c r="I119" s="11"/>
      <c r="J119" s="11"/>
      <c r="K119" s="11"/>
      <c r="M119" s="191">
        <v>88</v>
      </c>
      <c r="N119" s="69"/>
      <c r="P119" s="224">
        <v>30.940742857142858</v>
      </c>
      <c r="Q119" s="224"/>
      <c r="R119" s="224">
        <v>19.98</v>
      </c>
      <c r="S119" s="222"/>
      <c r="T119" s="222">
        <v>20.246571428571432</v>
      </c>
      <c r="U119" s="222"/>
      <c r="V119" s="222">
        <v>17.459</v>
      </c>
      <c r="W119" s="11"/>
      <c r="Y119" s="224">
        <v>5414.63</v>
      </c>
      <c r="Z119" s="224">
        <v>4193.4799999999996</v>
      </c>
      <c r="AB119" s="11"/>
      <c r="AC119" s="11"/>
      <c r="AD119" s="11"/>
      <c r="AE119" s="4"/>
      <c r="AF119" s="4"/>
    </row>
    <row r="120" spans="1:32" x14ac:dyDescent="0.2">
      <c r="A120" s="55"/>
      <c r="B120" s="11"/>
      <c r="C120" s="237" t="s">
        <v>532</v>
      </c>
      <c r="D120" s="237"/>
      <c r="E120" s="298">
        <v>8081</v>
      </c>
      <c r="F120" s="11"/>
      <c r="G120" s="11"/>
      <c r="H120" s="11"/>
      <c r="I120" s="11"/>
      <c r="J120" s="11"/>
      <c r="K120" s="11"/>
      <c r="M120" s="191">
        <v>1</v>
      </c>
      <c r="N120" s="69"/>
      <c r="P120" s="224">
        <v>10.5</v>
      </c>
      <c r="Q120" s="224"/>
      <c r="R120" s="224">
        <v>10.5</v>
      </c>
      <c r="S120" s="222"/>
      <c r="T120" s="222">
        <v>0</v>
      </c>
      <c r="U120" s="222"/>
      <c r="V120" s="222">
        <v>0</v>
      </c>
      <c r="W120" s="11"/>
      <c r="Y120" s="224">
        <v>10.5</v>
      </c>
      <c r="Z120" s="224">
        <v>10.5</v>
      </c>
      <c r="AB120" s="11"/>
      <c r="AC120" s="11"/>
      <c r="AD120" s="11"/>
      <c r="AE120" s="4"/>
      <c r="AF120" s="4"/>
    </row>
    <row r="121" spans="1:32" x14ac:dyDescent="0.2">
      <c r="A121" s="55"/>
      <c r="B121" s="11"/>
      <c r="C121" s="237" t="s">
        <v>444</v>
      </c>
      <c r="D121" s="237"/>
      <c r="E121" s="298">
        <v>8225</v>
      </c>
      <c r="F121" s="11"/>
      <c r="G121" s="11"/>
      <c r="H121" s="11"/>
      <c r="I121" s="11"/>
      <c r="J121" s="11"/>
      <c r="K121" s="11"/>
      <c r="M121" s="191">
        <v>1</v>
      </c>
      <c r="N121" s="69"/>
      <c r="P121" s="224">
        <v>13.98</v>
      </c>
      <c r="Q121" s="224"/>
      <c r="R121" s="224">
        <v>13.98</v>
      </c>
      <c r="S121" s="222"/>
      <c r="T121" s="222">
        <v>9.2430000000000003</v>
      </c>
      <c r="U121" s="222"/>
      <c r="V121" s="222">
        <v>9.2430000000000003</v>
      </c>
      <c r="W121" s="11"/>
      <c r="Y121" s="224">
        <v>27.96</v>
      </c>
      <c r="Z121" s="224">
        <v>27.96</v>
      </c>
      <c r="AB121" s="11"/>
      <c r="AC121" s="11"/>
      <c r="AD121" s="11"/>
      <c r="AE121" s="4"/>
      <c r="AF121" s="4"/>
    </row>
    <row r="122" spans="1:32" x14ac:dyDescent="0.2">
      <c r="A122" s="55"/>
      <c r="B122" s="11"/>
      <c r="C122" s="237" t="s">
        <v>225</v>
      </c>
      <c r="D122" s="237"/>
      <c r="E122" s="298">
        <v>8311</v>
      </c>
      <c r="F122" s="11"/>
      <c r="G122" s="11"/>
      <c r="H122" s="11"/>
      <c r="I122" s="11"/>
      <c r="J122" s="11"/>
      <c r="K122" s="11"/>
      <c r="M122" s="191">
        <v>357</v>
      </c>
      <c r="N122" s="69"/>
      <c r="P122" s="224">
        <v>24.139707174231329</v>
      </c>
      <c r="Q122" s="224"/>
      <c r="R122" s="224">
        <v>14.87</v>
      </c>
      <c r="S122" s="222"/>
      <c r="T122" s="222">
        <v>14.59706002928259</v>
      </c>
      <c r="U122" s="222"/>
      <c r="V122" s="222">
        <v>12.324</v>
      </c>
      <c r="W122" s="11"/>
      <c r="Y122" s="224">
        <v>16487.419999999998</v>
      </c>
      <c r="Z122" s="224">
        <v>13414.470000000007</v>
      </c>
      <c r="AB122" s="11"/>
      <c r="AC122" s="11"/>
      <c r="AD122" s="11"/>
      <c r="AE122" s="4"/>
      <c r="AF122" s="4"/>
    </row>
    <row r="123" spans="1:32" x14ac:dyDescent="0.2">
      <c r="A123" s="55"/>
      <c r="B123" s="11"/>
      <c r="C123" s="237" t="s">
        <v>444</v>
      </c>
      <c r="D123" s="237"/>
      <c r="E123" s="298">
        <v>8332</v>
      </c>
      <c r="F123" s="11"/>
      <c r="G123" s="11"/>
      <c r="H123" s="11"/>
      <c r="I123" s="11"/>
      <c r="J123" s="11"/>
      <c r="K123" s="11"/>
      <c r="M123" s="191">
        <v>1</v>
      </c>
      <c r="N123" s="69"/>
      <c r="P123" s="224">
        <v>11.21</v>
      </c>
      <c r="Q123" s="224"/>
      <c r="R123" s="224">
        <v>11.21</v>
      </c>
      <c r="S123" s="222"/>
      <c r="T123" s="222">
        <v>0</v>
      </c>
      <c r="U123" s="222"/>
      <c r="V123" s="222">
        <v>0</v>
      </c>
      <c r="W123" s="11"/>
      <c r="Y123" s="224">
        <v>11.21</v>
      </c>
      <c r="Z123" s="224">
        <v>11.21</v>
      </c>
      <c r="AB123" s="11"/>
      <c r="AC123" s="11"/>
      <c r="AD123" s="11"/>
      <c r="AE123" s="4"/>
      <c r="AF123" s="4"/>
    </row>
    <row r="124" spans="1:32" x14ac:dyDescent="0.2">
      <c r="A124" s="55"/>
      <c r="B124" s="11"/>
      <c r="C124" s="237" t="s">
        <v>533</v>
      </c>
      <c r="D124" s="237"/>
      <c r="E124" s="298">
        <v>8302</v>
      </c>
      <c r="F124" s="11"/>
      <c r="G124" s="11"/>
      <c r="H124" s="11"/>
      <c r="I124" s="11"/>
      <c r="J124" s="11"/>
      <c r="K124" s="11"/>
      <c r="M124" s="191">
        <v>1</v>
      </c>
      <c r="N124" s="69"/>
      <c r="P124" s="224">
        <v>10.5</v>
      </c>
      <c r="Q124" s="224"/>
      <c r="R124" s="224">
        <v>10.5</v>
      </c>
      <c r="S124" s="222"/>
      <c r="T124" s="222">
        <v>0</v>
      </c>
      <c r="U124" s="222"/>
      <c r="V124" s="222">
        <v>0</v>
      </c>
      <c r="W124" s="11"/>
      <c r="Y124" s="224">
        <v>10.5</v>
      </c>
      <c r="Z124" s="224">
        <v>10.5</v>
      </c>
      <c r="AB124" s="11"/>
      <c r="AC124" s="11"/>
      <c r="AD124" s="11"/>
      <c r="AE124" s="4"/>
      <c r="AF124" s="4"/>
    </row>
    <row r="125" spans="1:32" x14ac:dyDescent="0.2">
      <c r="A125" s="55"/>
      <c r="B125" s="11"/>
      <c r="C125" s="237" t="s">
        <v>226</v>
      </c>
      <c r="D125" s="237"/>
      <c r="E125" s="298">
        <v>8002</v>
      </c>
      <c r="F125" s="11"/>
      <c r="G125" s="11"/>
      <c r="H125" s="11"/>
      <c r="I125" s="11"/>
      <c r="J125" s="11"/>
      <c r="K125" s="11"/>
      <c r="M125" s="191">
        <v>1</v>
      </c>
      <c r="N125" s="69"/>
      <c r="P125" s="224">
        <v>28.434999999999999</v>
      </c>
      <c r="Q125" s="224"/>
      <c r="R125" s="224">
        <v>28.435000000000002</v>
      </c>
      <c r="S125" s="222"/>
      <c r="T125" s="222">
        <v>24.648</v>
      </c>
      <c r="U125" s="222"/>
      <c r="V125" s="222">
        <v>24.648</v>
      </c>
      <c r="W125" s="11"/>
      <c r="Y125" s="224">
        <v>56.87</v>
      </c>
      <c r="Z125" s="224">
        <v>56.87</v>
      </c>
      <c r="AB125" s="11"/>
      <c r="AC125" s="11"/>
      <c r="AD125" s="11"/>
      <c r="AE125" s="4"/>
      <c r="AF125" s="4"/>
    </row>
    <row r="126" spans="1:32" x14ac:dyDescent="0.2">
      <c r="A126" s="55"/>
      <c r="B126" s="11"/>
      <c r="C126" s="237" t="s">
        <v>226</v>
      </c>
      <c r="D126" s="237"/>
      <c r="E126" s="298">
        <v>8003</v>
      </c>
      <c r="F126" s="11"/>
      <c r="G126" s="11"/>
      <c r="H126" s="11"/>
      <c r="I126" s="11"/>
      <c r="J126" s="11"/>
      <c r="K126" s="11"/>
      <c r="M126" s="191">
        <v>3413</v>
      </c>
      <c r="N126" s="69"/>
      <c r="P126" s="224">
        <v>31.330581174684507</v>
      </c>
      <c r="Q126" s="224"/>
      <c r="R126" s="224">
        <v>28.290000000000003</v>
      </c>
      <c r="S126" s="222"/>
      <c r="T126" s="222">
        <v>25.086258373659742</v>
      </c>
      <c r="U126" s="222"/>
      <c r="V126" s="222">
        <v>23.620999999999999</v>
      </c>
      <c r="W126" s="11"/>
      <c r="Y126" s="224">
        <v>250254.63</v>
      </c>
      <c r="Z126" s="224">
        <v>195376.30999999898</v>
      </c>
      <c r="AB126" s="11"/>
      <c r="AC126" s="11"/>
      <c r="AD126" s="11"/>
      <c r="AE126" s="4"/>
      <c r="AF126" s="4"/>
    </row>
    <row r="127" spans="1:32" x14ac:dyDescent="0.2">
      <c r="A127" s="55"/>
      <c r="B127" s="11"/>
      <c r="C127" s="237" t="s">
        <v>226</v>
      </c>
      <c r="D127" s="237"/>
      <c r="E127" s="298">
        <v>8034</v>
      </c>
      <c r="F127" s="11"/>
      <c r="G127" s="11"/>
      <c r="H127" s="11"/>
      <c r="I127" s="11"/>
      <c r="J127" s="11"/>
      <c r="K127" s="11"/>
      <c r="M127" s="191">
        <v>50</v>
      </c>
      <c r="N127" s="69"/>
      <c r="P127" s="224">
        <v>24.431320754716978</v>
      </c>
      <c r="Q127" s="224"/>
      <c r="R127" s="224">
        <v>20.74</v>
      </c>
      <c r="S127" s="222"/>
      <c r="T127" s="222">
        <v>15.753962264150942</v>
      </c>
      <c r="U127" s="222"/>
      <c r="V127" s="222">
        <v>13.351000000000001</v>
      </c>
      <c r="W127" s="11"/>
      <c r="Y127" s="224">
        <v>2589.7199999999998</v>
      </c>
      <c r="Z127" s="224">
        <v>2155.37</v>
      </c>
      <c r="AB127" s="11"/>
      <c r="AC127" s="11"/>
      <c r="AD127" s="11"/>
      <c r="AE127" s="4"/>
      <c r="AF127" s="4"/>
    </row>
    <row r="128" spans="1:32" x14ac:dyDescent="0.2">
      <c r="A128" s="55"/>
      <c r="B128" s="11"/>
      <c r="C128" s="237" t="s">
        <v>227</v>
      </c>
      <c r="D128" s="237"/>
      <c r="E128" s="298">
        <v>8089</v>
      </c>
      <c r="F128" s="11"/>
      <c r="G128" s="11"/>
      <c r="H128" s="11"/>
      <c r="I128" s="11"/>
      <c r="J128" s="11"/>
      <c r="K128" s="11"/>
      <c r="M128" s="191">
        <v>280</v>
      </c>
      <c r="N128" s="69"/>
      <c r="P128" s="224">
        <v>13.834020992366414</v>
      </c>
      <c r="Q128" s="224"/>
      <c r="R128" s="224">
        <v>12.266999999999999</v>
      </c>
      <c r="S128" s="222"/>
      <c r="T128" s="222">
        <v>5.589621319520174</v>
      </c>
      <c r="U128" s="222"/>
      <c r="V128" s="222">
        <v>5.3403999999999998</v>
      </c>
      <c r="W128" s="11"/>
      <c r="Y128" s="224">
        <v>16219.05</v>
      </c>
      <c r="Z128" s="224">
        <v>12184.580000000007</v>
      </c>
      <c r="AB128" s="11"/>
      <c r="AC128" s="11"/>
      <c r="AD128" s="11"/>
      <c r="AE128" s="4"/>
      <c r="AF128" s="4"/>
    </row>
    <row r="129" spans="1:32" x14ac:dyDescent="0.2">
      <c r="A129" s="55"/>
      <c r="B129" s="11"/>
      <c r="C129" s="237" t="s">
        <v>534</v>
      </c>
      <c r="D129" s="237"/>
      <c r="E129" s="298">
        <v>8089</v>
      </c>
      <c r="F129" s="11"/>
      <c r="G129" s="11"/>
      <c r="H129" s="11"/>
      <c r="I129" s="11"/>
      <c r="J129" s="11"/>
      <c r="K129" s="11"/>
      <c r="M129" s="191">
        <v>1</v>
      </c>
      <c r="N129" s="69"/>
      <c r="P129" s="224">
        <v>9.6750000000000007</v>
      </c>
      <c r="Q129" s="224"/>
      <c r="R129" s="224">
        <v>9.6750000000000007</v>
      </c>
      <c r="S129" s="222"/>
      <c r="T129" s="222">
        <v>4.1079999999999997</v>
      </c>
      <c r="U129" s="222"/>
      <c r="V129" s="222">
        <v>4.1079999999999997</v>
      </c>
      <c r="W129" s="11"/>
      <c r="Y129" s="224">
        <v>19.350000000000001</v>
      </c>
      <c r="Z129" s="224">
        <v>19.350000000000001</v>
      </c>
      <c r="AB129" s="11"/>
      <c r="AC129" s="11"/>
      <c r="AD129" s="11"/>
      <c r="AE129" s="4"/>
      <c r="AF129" s="4"/>
    </row>
    <row r="130" spans="1:32" x14ac:dyDescent="0.2">
      <c r="A130" s="55"/>
      <c r="B130" s="11"/>
      <c r="C130" s="237" t="s">
        <v>228</v>
      </c>
      <c r="D130" s="237"/>
      <c r="E130" s="298">
        <v>8020</v>
      </c>
      <c r="F130" s="11"/>
      <c r="G130" s="11"/>
      <c r="H130" s="11"/>
      <c r="I130" s="11"/>
      <c r="J130" s="11"/>
      <c r="K130" s="11"/>
      <c r="M130" s="191">
        <v>962</v>
      </c>
      <c r="N130" s="69"/>
      <c r="P130" s="224">
        <v>30.256411704312114</v>
      </c>
      <c r="Q130" s="224"/>
      <c r="R130" s="224">
        <v>26.2925</v>
      </c>
      <c r="S130" s="222"/>
      <c r="T130" s="222">
        <v>24.70107340862425</v>
      </c>
      <c r="U130" s="222"/>
      <c r="V130" s="222">
        <v>22.080500000000001</v>
      </c>
      <c r="W130" s="11"/>
      <c r="Y130" s="224">
        <v>60715.23</v>
      </c>
      <c r="Z130" s="224">
        <v>54098.040000000095</v>
      </c>
      <c r="AB130" s="11"/>
      <c r="AC130" s="11"/>
      <c r="AD130" s="11"/>
      <c r="AE130" s="4"/>
      <c r="AF130" s="4"/>
    </row>
    <row r="131" spans="1:32" x14ac:dyDescent="0.2">
      <c r="A131" s="55"/>
      <c r="B131" s="11"/>
      <c r="C131" s="237" t="s">
        <v>401</v>
      </c>
      <c r="D131" s="237"/>
      <c r="E131" s="298">
        <v>8026</v>
      </c>
      <c r="F131" s="11"/>
      <c r="G131" s="11"/>
      <c r="H131" s="11"/>
      <c r="I131" s="11"/>
      <c r="J131" s="11"/>
      <c r="K131" s="11"/>
      <c r="M131" s="191">
        <v>6</v>
      </c>
      <c r="N131" s="69"/>
      <c r="P131" s="224">
        <v>24.72</v>
      </c>
      <c r="Q131" s="224"/>
      <c r="R131" s="224">
        <v>26.22</v>
      </c>
      <c r="S131" s="222"/>
      <c r="T131" s="222">
        <v>20.540000000000003</v>
      </c>
      <c r="U131" s="222"/>
      <c r="V131" s="222">
        <v>14.891500000000001</v>
      </c>
      <c r="W131" s="11"/>
      <c r="Y131" s="224">
        <v>296.64</v>
      </c>
      <c r="Z131" s="224">
        <v>296.64</v>
      </c>
      <c r="AB131" s="11"/>
      <c r="AC131" s="11"/>
      <c r="AD131" s="11"/>
      <c r="AE131" s="4"/>
      <c r="AF131" s="4"/>
    </row>
    <row r="132" spans="1:32" x14ac:dyDescent="0.2">
      <c r="A132" s="55"/>
      <c r="B132" s="11"/>
      <c r="C132" s="237" t="s">
        <v>401</v>
      </c>
      <c r="D132" s="237"/>
      <c r="E132" s="298">
        <v>8061</v>
      </c>
      <c r="F132" s="11"/>
      <c r="G132" s="11"/>
      <c r="H132" s="11"/>
      <c r="I132" s="11"/>
      <c r="J132" s="11"/>
      <c r="K132" s="11"/>
      <c r="M132" s="191">
        <v>2</v>
      </c>
      <c r="N132" s="69"/>
      <c r="P132" s="224">
        <v>35.086666666666666</v>
      </c>
      <c r="Q132" s="224"/>
      <c r="R132" s="224">
        <v>23.8</v>
      </c>
      <c r="S132" s="222"/>
      <c r="T132" s="222">
        <v>27.728999999999999</v>
      </c>
      <c r="U132" s="222"/>
      <c r="V132" s="222">
        <v>15.404999999999999</v>
      </c>
      <c r="W132" s="11"/>
      <c r="Y132" s="224">
        <v>210.52</v>
      </c>
      <c r="Z132" s="224">
        <v>210.52</v>
      </c>
      <c r="AB132" s="11"/>
      <c r="AC132" s="11"/>
      <c r="AD132" s="11"/>
      <c r="AE132" s="4"/>
      <c r="AF132" s="4"/>
    </row>
    <row r="133" spans="1:32" x14ac:dyDescent="0.2">
      <c r="A133" s="55"/>
      <c r="B133" s="11"/>
      <c r="C133" s="237" t="s">
        <v>401</v>
      </c>
      <c r="D133" s="237"/>
      <c r="E133" s="298">
        <v>8080</v>
      </c>
      <c r="F133" s="11"/>
      <c r="G133" s="11"/>
      <c r="H133" s="11"/>
      <c r="I133" s="11"/>
      <c r="J133" s="11"/>
      <c r="K133" s="11"/>
      <c r="M133" s="191">
        <v>1</v>
      </c>
      <c r="N133" s="69"/>
      <c r="P133" s="224">
        <v>12.5</v>
      </c>
      <c r="Q133" s="224"/>
      <c r="R133" s="224">
        <v>12.5</v>
      </c>
      <c r="S133" s="222"/>
      <c r="T133" s="222">
        <v>6.1619999999999999</v>
      </c>
      <c r="U133" s="222"/>
      <c r="V133" s="222">
        <v>6.1619999999999999</v>
      </c>
      <c r="W133" s="11"/>
      <c r="Y133" s="224">
        <v>25</v>
      </c>
      <c r="Z133" s="224">
        <v>23.540000000000003</v>
      </c>
      <c r="AB133" s="11"/>
      <c r="AC133" s="11"/>
      <c r="AD133" s="11"/>
      <c r="AE133" s="4"/>
      <c r="AF133" s="4"/>
    </row>
    <row r="134" spans="1:32" x14ac:dyDescent="0.2">
      <c r="A134" s="55"/>
      <c r="B134" s="11"/>
      <c r="C134" s="237" t="s">
        <v>228</v>
      </c>
      <c r="D134" s="237"/>
      <c r="E134" s="298">
        <v>8202</v>
      </c>
      <c r="F134" s="11"/>
      <c r="G134" s="11"/>
      <c r="H134" s="11"/>
      <c r="I134" s="11"/>
      <c r="J134" s="11"/>
      <c r="K134" s="11"/>
      <c r="M134" s="191">
        <v>1</v>
      </c>
      <c r="N134" s="69"/>
      <c r="P134" s="224">
        <v>30.305</v>
      </c>
      <c r="Q134" s="224"/>
      <c r="R134" s="224">
        <v>30.305</v>
      </c>
      <c r="S134" s="222"/>
      <c r="T134" s="222">
        <v>26.702000000000002</v>
      </c>
      <c r="U134" s="222"/>
      <c r="V134" s="222">
        <v>26.702000000000002</v>
      </c>
      <c r="W134" s="11"/>
      <c r="Y134" s="224">
        <v>60.61</v>
      </c>
      <c r="Z134" s="224">
        <v>60.61</v>
      </c>
      <c r="AB134" s="11"/>
      <c r="AC134" s="11"/>
      <c r="AD134" s="11"/>
      <c r="AE134" s="4"/>
      <c r="AF134" s="4"/>
    </row>
    <row r="135" spans="1:32" x14ac:dyDescent="0.2">
      <c r="A135" s="55"/>
      <c r="B135" s="11"/>
      <c r="C135" s="237" t="s">
        <v>535</v>
      </c>
      <c r="D135" s="237"/>
      <c r="E135" s="298">
        <v>8312</v>
      </c>
      <c r="F135" s="11"/>
      <c r="G135" s="11"/>
      <c r="H135" s="11"/>
      <c r="I135" s="11"/>
      <c r="J135" s="11"/>
      <c r="K135" s="11"/>
      <c r="M135" s="191">
        <v>1</v>
      </c>
      <c r="N135" s="69"/>
      <c r="P135" s="224">
        <v>11.7</v>
      </c>
      <c r="Q135" s="224"/>
      <c r="R135" s="224">
        <v>11.7</v>
      </c>
      <c r="S135" s="222"/>
      <c r="T135" s="222">
        <v>6.1619999999999999</v>
      </c>
      <c r="U135" s="222"/>
      <c r="V135" s="222">
        <v>6.1619999999999999</v>
      </c>
      <c r="W135" s="11"/>
      <c r="Y135" s="224">
        <v>23.4</v>
      </c>
      <c r="Z135" s="224">
        <v>23.400000000000002</v>
      </c>
      <c r="AB135" s="11"/>
      <c r="AC135" s="11"/>
      <c r="AD135" s="11"/>
      <c r="AE135" s="4"/>
      <c r="AF135" s="4"/>
    </row>
    <row r="136" spans="1:32" x14ac:dyDescent="0.2">
      <c r="A136" s="55"/>
      <c r="B136" s="11"/>
      <c r="C136" s="237" t="s">
        <v>229</v>
      </c>
      <c r="D136" s="237"/>
      <c r="E136" s="298">
        <v>8028</v>
      </c>
      <c r="F136" s="11"/>
      <c r="G136" s="11"/>
      <c r="H136" s="11"/>
      <c r="I136" s="11"/>
      <c r="J136" s="11"/>
      <c r="K136" s="11"/>
      <c r="M136" s="191">
        <v>4</v>
      </c>
      <c r="N136" s="69"/>
      <c r="P136" s="224">
        <v>13.41</v>
      </c>
      <c r="Q136" s="224"/>
      <c r="R136" s="224">
        <v>11.56</v>
      </c>
      <c r="S136" s="222"/>
      <c r="T136" s="222">
        <v>7.629142857142857</v>
      </c>
      <c r="U136" s="222"/>
      <c r="V136" s="222">
        <v>10.27</v>
      </c>
      <c r="W136" s="11"/>
      <c r="Y136" s="224">
        <v>93.87</v>
      </c>
      <c r="Z136" s="224">
        <v>93.87</v>
      </c>
      <c r="AB136" s="11"/>
      <c r="AC136" s="11"/>
      <c r="AD136" s="11"/>
      <c r="AE136" s="4"/>
      <c r="AF136" s="4"/>
    </row>
    <row r="137" spans="1:32" x14ac:dyDescent="0.2">
      <c r="A137" s="55"/>
      <c r="B137" s="11"/>
      <c r="C137" s="237" t="s">
        <v>229</v>
      </c>
      <c r="D137" s="237"/>
      <c r="E137" s="298">
        <v>8312</v>
      </c>
      <c r="F137" s="11"/>
      <c r="G137" s="11"/>
      <c r="H137" s="11"/>
      <c r="I137" s="11"/>
      <c r="J137" s="11"/>
      <c r="K137" s="11"/>
      <c r="M137" s="191">
        <v>2613</v>
      </c>
      <c r="N137" s="69"/>
      <c r="P137" s="224">
        <v>33.650703182827534</v>
      </c>
      <c r="Q137" s="224"/>
      <c r="R137" s="224">
        <v>32.390555555555551</v>
      </c>
      <c r="S137" s="222"/>
      <c r="T137" s="222">
        <v>15.502814513254922</v>
      </c>
      <c r="U137" s="222"/>
      <c r="V137" s="222">
        <v>15.062666666666665</v>
      </c>
      <c r="W137" s="11"/>
      <c r="Y137" s="224">
        <v>167591.67000000001</v>
      </c>
      <c r="Z137" s="224">
        <v>131803.7599999994</v>
      </c>
      <c r="AB137" s="11"/>
      <c r="AC137" s="11"/>
      <c r="AD137" s="11"/>
      <c r="AE137" s="4"/>
      <c r="AF137" s="4"/>
    </row>
    <row r="138" spans="1:32" x14ac:dyDescent="0.2">
      <c r="A138" s="55"/>
      <c r="B138" s="11"/>
      <c r="C138" s="237" t="s">
        <v>230</v>
      </c>
      <c r="D138" s="237"/>
      <c r="E138" s="298">
        <v>8012</v>
      </c>
      <c r="F138" s="11"/>
      <c r="G138" s="11"/>
      <c r="H138" s="11"/>
      <c r="I138" s="11"/>
      <c r="J138" s="11"/>
      <c r="K138" s="11"/>
      <c r="M138" s="191">
        <v>1</v>
      </c>
      <c r="N138" s="69"/>
      <c r="P138" s="224">
        <v>24.765000000000001</v>
      </c>
      <c r="Q138" s="224"/>
      <c r="R138" s="224">
        <v>24.765000000000001</v>
      </c>
      <c r="S138" s="222"/>
      <c r="T138" s="222">
        <v>21.567</v>
      </c>
      <c r="U138" s="222"/>
      <c r="V138" s="222">
        <v>21.567</v>
      </c>
      <c r="W138" s="11"/>
      <c r="Y138" s="224">
        <v>49.53</v>
      </c>
      <c r="Z138" s="224">
        <v>49.53</v>
      </c>
      <c r="AB138" s="11"/>
      <c r="AC138" s="11"/>
      <c r="AD138" s="11"/>
      <c r="AE138" s="4"/>
      <c r="AF138" s="4"/>
    </row>
    <row r="139" spans="1:32" x14ac:dyDescent="0.2">
      <c r="A139" s="55"/>
      <c r="B139" s="11"/>
      <c r="C139" s="237" t="s">
        <v>230</v>
      </c>
      <c r="D139" s="237"/>
      <c r="E139" s="298">
        <v>8021</v>
      </c>
      <c r="F139" s="11"/>
      <c r="G139" s="11"/>
      <c r="H139" s="11"/>
      <c r="I139" s="11"/>
      <c r="J139" s="11"/>
      <c r="K139" s="11"/>
      <c r="M139" s="191">
        <v>3535</v>
      </c>
      <c r="N139" s="69"/>
      <c r="P139" s="224">
        <v>29.879093332758025</v>
      </c>
      <c r="Q139" s="224"/>
      <c r="R139" s="224">
        <v>28.409375000000001</v>
      </c>
      <c r="S139" s="222"/>
      <c r="T139" s="222">
        <v>25.082612076923873</v>
      </c>
      <c r="U139" s="222"/>
      <c r="V139" s="222">
        <v>24.326550000000005</v>
      </c>
      <c r="W139" s="11"/>
      <c r="Y139" s="224">
        <v>237375.34000000003</v>
      </c>
      <c r="Z139" s="224">
        <v>192581.70999999985</v>
      </c>
      <c r="AB139" s="11"/>
      <c r="AC139" s="11"/>
      <c r="AD139" s="11"/>
      <c r="AE139" s="4"/>
      <c r="AF139" s="4"/>
    </row>
    <row r="140" spans="1:32" x14ac:dyDescent="0.2">
      <c r="A140" s="55"/>
      <c r="B140" s="11"/>
      <c r="C140" s="237" t="s">
        <v>488</v>
      </c>
      <c r="D140" s="237"/>
      <c r="E140" s="298">
        <v>8201</v>
      </c>
      <c r="F140" s="11"/>
      <c r="G140" s="11"/>
      <c r="H140" s="11"/>
      <c r="I140" s="11"/>
      <c r="J140" s="11"/>
      <c r="K140" s="11"/>
      <c r="M140" s="191">
        <v>1</v>
      </c>
      <c r="N140" s="69"/>
      <c r="P140" s="224">
        <v>17.690000000000001</v>
      </c>
      <c r="Q140" s="224"/>
      <c r="R140" s="224">
        <v>17.689999999999998</v>
      </c>
      <c r="S140" s="222"/>
      <c r="T140" s="222">
        <v>13.351000000000001</v>
      </c>
      <c r="U140" s="222"/>
      <c r="V140" s="222">
        <v>13.351000000000001</v>
      </c>
      <c r="W140" s="11"/>
      <c r="Y140" s="224">
        <v>35.380000000000003</v>
      </c>
      <c r="Z140" s="224">
        <v>35.380000000000003</v>
      </c>
      <c r="AB140" s="11"/>
      <c r="AC140" s="11"/>
      <c r="AD140" s="11"/>
      <c r="AE140" s="4"/>
      <c r="AF140" s="4"/>
    </row>
    <row r="141" spans="1:32" x14ac:dyDescent="0.2">
      <c r="A141" s="55"/>
      <c r="B141" s="11"/>
      <c r="C141" s="237" t="s">
        <v>445</v>
      </c>
      <c r="D141" s="237"/>
      <c r="E141" s="298">
        <v>8021</v>
      </c>
      <c r="F141" s="11"/>
      <c r="G141" s="11"/>
      <c r="H141" s="11"/>
      <c r="I141" s="11"/>
      <c r="J141" s="11"/>
      <c r="K141" s="11"/>
      <c r="M141" s="191">
        <v>1</v>
      </c>
      <c r="N141" s="69"/>
      <c r="P141" s="224">
        <v>10.85</v>
      </c>
      <c r="Q141" s="224"/>
      <c r="R141" s="224">
        <v>10.85</v>
      </c>
      <c r="S141" s="222"/>
      <c r="T141" s="222">
        <v>0</v>
      </c>
      <c r="U141" s="222"/>
      <c r="V141" s="222">
        <v>0</v>
      </c>
      <c r="W141" s="11"/>
      <c r="Y141" s="224">
        <v>10.85</v>
      </c>
      <c r="Z141" s="224">
        <v>10.85</v>
      </c>
      <c r="AB141" s="11"/>
      <c r="AC141" s="11"/>
      <c r="AD141" s="11"/>
      <c r="AE141" s="4"/>
      <c r="AF141" s="4"/>
    </row>
    <row r="142" spans="1:32" x14ac:dyDescent="0.2">
      <c r="A142" s="55"/>
      <c r="B142" s="11"/>
      <c r="C142" s="237" t="s">
        <v>536</v>
      </c>
      <c r="D142" s="237"/>
      <c r="E142" s="298">
        <v>8210</v>
      </c>
      <c r="F142" s="11"/>
      <c r="G142" s="11"/>
      <c r="H142" s="11"/>
      <c r="I142" s="11"/>
      <c r="J142" s="11"/>
      <c r="K142" s="11"/>
      <c r="M142" s="191">
        <v>1</v>
      </c>
      <c r="N142" s="69"/>
      <c r="P142" s="224">
        <v>10.15</v>
      </c>
      <c r="Q142" s="224"/>
      <c r="R142" s="224">
        <v>10.15</v>
      </c>
      <c r="S142" s="222"/>
      <c r="T142" s="222">
        <v>0</v>
      </c>
      <c r="U142" s="222"/>
      <c r="V142" s="222">
        <v>0</v>
      </c>
      <c r="W142" s="11"/>
      <c r="Y142" s="224">
        <v>10.15</v>
      </c>
      <c r="Z142" s="224">
        <v>10.15</v>
      </c>
      <c r="AB142" s="11"/>
      <c r="AC142" s="11"/>
      <c r="AD142" s="11"/>
      <c r="AE142" s="4"/>
      <c r="AF142" s="4"/>
    </row>
    <row r="143" spans="1:32" x14ac:dyDescent="0.2">
      <c r="A143" s="55"/>
      <c r="B143" s="11"/>
      <c r="C143" s="237" t="s">
        <v>379</v>
      </c>
      <c r="D143" s="237"/>
      <c r="E143" s="298">
        <v>8213</v>
      </c>
      <c r="F143" s="11"/>
      <c r="G143" s="11"/>
      <c r="H143" s="11"/>
      <c r="I143" s="11"/>
      <c r="J143" s="11"/>
      <c r="K143" s="11"/>
      <c r="M143" s="191">
        <v>87</v>
      </c>
      <c r="N143" s="69"/>
      <c r="P143" s="224">
        <v>42.71079096045198</v>
      </c>
      <c r="Q143" s="224"/>
      <c r="R143" s="224">
        <v>29.65</v>
      </c>
      <c r="S143" s="222"/>
      <c r="T143" s="222">
        <v>27.806327683615827</v>
      </c>
      <c r="U143" s="222"/>
      <c r="V143" s="222">
        <v>19.513000000000002</v>
      </c>
      <c r="W143" s="11"/>
      <c r="Y143" s="224">
        <v>7559.81</v>
      </c>
      <c r="Z143" s="224">
        <v>5503.1399999999976</v>
      </c>
      <c r="AB143" s="11"/>
      <c r="AC143" s="11"/>
      <c r="AD143" s="11"/>
      <c r="AE143" s="4"/>
      <c r="AF143" s="4"/>
    </row>
    <row r="144" spans="1:32" x14ac:dyDescent="0.2">
      <c r="A144" s="55"/>
      <c r="B144" s="11"/>
      <c r="C144" s="237" t="s">
        <v>446</v>
      </c>
      <c r="D144" s="237"/>
      <c r="E144" s="298">
        <v>8332</v>
      </c>
      <c r="F144" s="11"/>
      <c r="G144" s="11"/>
      <c r="H144" s="11"/>
      <c r="I144" s="11"/>
      <c r="J144" s="11"/>
      <c r="K144" s="11"/>
      <c r="M144" s="191">
        <v>1</v>
      </c>
      <c r="N144" s="69"/>
      <c r="P144" s="224">
        <v>16.97</v>
      </c>
      <c r="Q144" s="224"/>
      <c r="R144" s="224">
        <v>16.97</v>
      </c>
      <c r="S144" s="222"/>
      <c r="T144" s="222">
        <v>12.36</v>
      </c>
      <c r="U144" s="222"/>
      <c r="V144" s="222">
        <v>12.36</v>
      </c>
      <c r="W144" s="11"/>
      <c r="Y144" s="224">
        <v>33.94</v>
      </c>
      <c r="Z144" s="224">
        <v>33.94</v>
      </c>
      <c r="AB144" s="11"/>
      <c r="AC144" s="11"/>
      <c r="AD144" s="11"/>
      <c r="AE144" s="4"/>
      <c r="AF144" s="4"/>
    </row>
    <row r="145" spans="1:32" x14ac:dyDescent="0.2">
      <c r="A145" s="55"/>
      <c r="B145" s="11"/>
      <c r="C145" s="237" t="s">
        <v>231</v>
      </c>
      <c r="D145" s="237"/>
      <c r="E145" s="298">
        <v>8329</v>
      </c>
      <c r="F145" s="11"/>
      <c r="G145" s="11"/>
      <c r="H145" s="11"/>
      <c r="I145" s="11"/>
      <c r="J145" s="11"/>
      <c r="K145" s="11"/>
      <c r="M145" s="191">
        <v>19</v>
      </c>
      <c r="N145" s="69"/>
      <c r="P145" s="224">
        <v>48.856666666666669</v>
      </c>
      <c r="Q145" s="224"/>
      <c r="R145" s="224">
        <v>41.38</v>
      </c>
      <c r="S145" s="222"/>
      <c r="T145" s="222">
        <v>39.509743589743593</v>
      </c>
      <c r="U145" s="222"/>
      <c r="V145" s="222">
        <v>38.11</v>
      </c>
      <c r="W145" s="11"/>
      <c r="Y145" s="224">
        <v>1905.41</v>
      </c>
      <c r="Z145" s="224">
        <v>1633.5899999999997</v>
      </c>
      <c r="AB145" s="11"/>
      <c r="AC145" s="11"/>
      <c r="AD145" s="11"/>
      <c r="AE145" s="4"/>
      <c r="AF145" s="4"/>
    </row>
    <row r="146" spans="1:32" x14ac:dyDescent="0.2">
      <c r="A146" s="55"/>
      <c r="B146" s="11"/>
      <c r="C146" s="237" t="s">
        <v>231</v>
      </c>
      <c r="D146" s="237"/>
      <c r="E146" s="298">
        <v>8332</v>
      </c>
      <c r="F146" s="11"/>
      <c r="G146" s="11"/>
      <c r="H146" s="11"/>
      <c r="I146" s="11"/>
      <c r="J146" s="11"/>
      <c r="K146" s="11"/>
      <c r="M146" s="191">
        <v>65</v>
      </c>
      <c r="N146" s="69"/>
      <c r="P146" s="224">
        <v>27.329383561643837</v>
      </c>
      <c r="Q146" s="224"/>
      <c r="R146" s="224">
        <v>19.274999999999999</v>
      </c>
      <c r="S146" s="222"/>
      <c r="T146" s="222">
        <v>19.49438356164384</v>
      </c>
      <c r="U146" s="222"/>
      <c r="V146" s="222">
        <v>12.36</v>
      </c>
      <c r="W146" s="11"/>
      <c r="Y146" s="224">
        <v>3990.09</v>
      </c>
      <c r="Z146" s="224">
        <v>3566.0299999999988</v>
      </c>
      <c r="AB146" s="11"/>
      <c r="AC146" s="11"/>
      <c r="AD146" s="11"/>
      <c r="AE146" s="4"/>
      <c r="AF146" s="4"/>
    </row>
    <row r="147" spans="1:32" x14ac:dyDescent="0.2">
      <c r="A147" s="55"/>
      <c r="B147" s="11"/>
      <c r="C147" s="237" t="s">
        <v>231</v>
      </c>
      <c r="D147" s="237"/>
      <c r="E147" s="298">
        <v>8349</v>
      </c>
      <c r="F147" s="11"/>
      <c r="G147" s="11"/>
      <c r="H147" s="11"/>
      <c r="I147" s="11"/>
      <c r="J147" s="11"/>
      <c r="K147" s="11"/>
      <c r="M147" s="191">
        <v>75</v>
      </c>
      <c r="N147" s="69"/>
      <c r="P147" s="224">
        <v>38.849583333333328</v>
      </c>
      <c r="Q147" s="224"/>
      <c r="R147" s="224">
        <v>31.240000000000002</v>
      </c>
      <c r="S147" s="222"/>
      <c r="T147" s="222">
        <v>28.905845238095242</v>
      </c>
      <c r="U147" s="222"/>
      <c r="V147" s="222">
        <v>26.78</v>
      </c>
      <c r="W147" s="11"/>
      <c r="Y147" s="224">
        <v>6526.73</v>
      </c>
      <c r="Z147" s="224">
        <v>5419.3500000000013</v>
      </c>
      <c r="AB147" s="11"/>
      <c r="AC147" s="11"/>
      <c r="AD147" s="11"/>
      <c r="AE147" s="4"/>
      <c r="AF147" s="4"/>
    </row>
    <row r="148" spans="1:32" x14ac:dyDescent="0.2">
      <c r="A148" s="55"/>
      <c r="B148" s="11"/>
      <c r="C148" s="237" t="s">
        <v>402</v>
      </c>
      <c r="D148" s="237"/>
      <c r="E148" s="298">
        <v>8270</v>
      </c>
      <c r="F148" s="11"/>
      <c r="G148" s="11"/>
      <c r="H148" s="11"/>
      <c r="I148" s="11"/>
      <c r="J148" s="11"/>
      <c r="K148" s="11"/>
      <c r="M148" s="191">
        <v>9</v>
      </c>
      <c r="N148" s="69"/>
      <c r="P148" s="224">
        <v>16.739999999999998</v>
      </c>
      <c r="Q148" s="224"/>
      <c r="R148" s="224">
        <v>11.21</v>
      </c>
      <c r="S148" s="222"/>
      <c r="T148" s="222">
        <v>9.9185217391304352</v>
      </c>
      <c r="U148" s="222"/>
      <c r="V148" s="222">
        <v>7.1890000000000001</v>
      </c>
      <c r="W148" s="11"/>
      <c r="Y148" s="224">
        <v>385.02</v>
      </c>
      <c r="Z148" s="224">
        <v>385.02000000000004</v>
      </c>
      <c r="AB148" s="11"/>
      <c r="AC148" s="11"/>
      <c r="AD148" s="11"/>
      <c r="AE148" s="4"/>
      <c r="AF148" s="4"/>
    </row>
    <row r="149" spans="1:32" x14ac:dyDescent="0.2">
      <c r="A149" s="55"/>
      <c r="B149" s="11"/>
      <c r="C149" s="237" t="s">
        <v>489</v>
      </c>
      <c r="D149" s="237"/>
      <c r="E149" s="298">
        <v>8023</v>
      </c>
      <c r="F149" s="11"/>
      <c r="G149" s="11"/>
      <c r="H149" s="11"/>
      <c r="I149" s="11"/>
      <c r="J149" s="11"/>
      <c r="K149" s="11"/>
      <c r="M149" s="191">
        <v>7</v>
      </c>
      <c r="N149" s="69"/>
      <c r="P149" s="224">
        <v>14.55</v>
      </c>
      <c r="Q149" s="224"/>
      <c r="R149" s="224">
        <v>13.715</v>
      </c>
      <c r="S149" s="222"/>
      <c r="T149" s="222">
        <v>9.6820000000000004</v>
      </c>
      <c r="U149" s="222"/>
      <c r="V149" s="222">
        <v>9.27</v>
      </c>
      <c r="W149" s="11"/>
      <c r="Y149" s="224">
        <v>145.5</v>
      </c>
      <c r="Z149" s="224">
        <v>145.5</v>
      </c>
      <c r="AB149" s="11"/>
      <c r="AC149" s="11"/>
      <c r="AD149" s="11"/>
      <c r="AE149" s="4"/>
      <c r="AF149" s="4"/>
    </row>
    <row r="150" spans="1:32" x14ac:dyDescent="0.2">
      <c r="A150" s="55"/>
      <c r="B150" s="11"/>
      <c r="C150" s="237" t="s">
        <v>232</v>
      </c>
      <c r="D150" s="237"/>
      <c r="E150" s="298">
        <v>8023</v>
      </c>
      <c r="F150" s="11"/>
      <c r="G150" s="11"/>
      <c r="H150" s="11"/>
      <c r="I150" s="11"/>
      <c r="J150" s="11"/>
      <c r="K150" s="11"/>
      <c r="M150" s="191">
        <v>111</v>
      </c>
      <c r="N150" s="69"/>
      <c r="P150" s="224">
        <v>28.151214574898788</v>
      </c>
      <c r="Q150" s="224"/>
      <c r="R150" s="224">
        <v>21.27</v>
      </c>
      <c r="S150" s="222"/>
      <c r="T150" s="222">
        <v>20.463311740890688</v>
      </c>
      <c r="U150" s="222"/>
      <c r="V150" s="222">
        <v>16.48</v>
      </c>
      <c r="W150" s="11"/>
      <c r="Y150" s="224">
        <v>6953.35</v>
      </c>
      <c r="Z150" s="224">
        <v>6020.8599999999988</v>
      </c>
      <c r="AB150" s="11"/>
      <c r="AC150" s="11"/>
      <c r="AD150" s="11"/>
      <c r="AE150" s="4"/>
      <c r="AF150" s="4"/>
    </row>
    <row r="151" spans="1:32" x14ac:dyDescent="0.2">
      <c r="A151" s="55"/>
      <c r="B151" s="11"/>
      <c r="C151" s="237" t="s">
        <v>537</v>
      </c>
      <c r="D151" s="237"/>
      <c r="E151" s="298">
        <v>8302</v>
      </c>
      <c r="F151" s="11"/>
      <c r="G151" s="11"/>
      <c r="H151" s="11"/>
      <c r="I151" s="11"/>
      <c r="J151" s="11"/>
      <c r="K151" s="11"/>
      <c r="M151" s="191">
        <v>2</v>
      </c>
      <c r="N151" s="69"/>
      <c r="P151" s="224">
        <v>24.93</v>
      </c>
      <c r="Q151" s="224"/>
      <c r="R151" s="224">
        <v>23.445</v>
      </c>
      <c r="S151" s="222"/>
      <c r="T151" s="222">
        <v>21.0535</v>
      </c>
      <c r="U151" s="222"/>
      <c r="V151" s="222">
        <v>21.0535</v>
      </c>
      <c r="W151" s="11"/>
      <c r="Y151" s="224">
        <v>99.72</v>
      </c>
      <c r="Z151" s="224">
        <v>99.72</v>
      </c>
      <c r="AB151" s="11"/>
      <c r="AC151" s="11"/>
      <c r="AD151" s="11"/>
      <c r="AE151" s="4"/>
      <c r="AF151" s="4"/>
    </row>
    <row r="152" spans="1:32" x14ac:dyDescent="0.2">
      <c r="A152" s="55"/>
      <c r="B152" s="11"/>
      <c r="C152" s="237" t="s">
        <v>380</v>
      </c>
      <c r="D152" s="237"/>
      <c r="E152" s="298">
        <v>8302</v>
      </c>
      <c r="F152" s="11"/>
      <c r="G152" s="11"/>
      <c r="H152" s="11"/>
      <c r="I152" s="11"/>
      <c r="J152" s="11"/>
      <c r="K152" s="11"/>
      <c r="M152" s="191">
        <v>2</v>
      </c>
      <c r="N152" s="69"/>
      <c r="P152" s="224">
        <v>53.252499999999998</v>
      </c>
      <c r="Q152" s="224"/>
      <c r="R152" s="224">
        <v>43.46</v>
      </c>
      <c r="S152" s="222"/>
      <c r="T152" s="222">
        <v>11.810500000000001</v>
      </c>
      <c r="U152" s="222"/>
      <c r="V152" s="222">
        <v>11.810500000000001</v>
      </c>
      <c r="W152" s="11"/>
      <c r="Y152" s="224">
        <v>213.01</v>
      </c>
      <c r="Z152" s="224">
        <v>65.890000000000015</v>
      </c>
      <c r="AB152" s="11"/>
      <c r="AC152" s="11"/>
      <c r="AD152" s="11"/>
      <c r="AE152" s="4"/>
      <c r="AF152" s="4"/>
    </row>
    <row r="153" spans="1:32" x14ac:dyDescent="0.2">
      <c r="A153" s="55"/>
      <c r="B153" s="11"/>
      <c r="C153" s="237" t="s">
        <v>380</v>
      </c>
      <c r="D153" s="237"/>
      <c r="E153" s="298">
        <v>8332</v>
      </c>
      <c r="F153" s="11"/>
      <c r="G153" s="11"/>
      <c r="H153" s="11"/>
      <c r="I153" s="11"/>
      <c r="J153" s="11"/>
      <c r="K153" s="11"/>
      <c r="M153" s="191">
        <v>15</v>
      </c>
      <c r="N153" s="69"/>
      <c r="P153" s="224">
        <v>36.066333333333333</v>
      </c>
      <c r="Q153" s="224"/>
      <c r="R153" s="224">
        <v>23.885000000000002</v>
      </c>
      <c r="S153" s="222"/>
      <c r="T153" s="222">
        <v>17.39053333333333</v>
      </c>
      <c r="U153" s="222"/>
      <c r="V153" s="222">
        <v>15.404999999999999</v>
      </c>
      <c r="W153" s="11"/>
      <c r="Y153" s="224">
        <v>1081.99</v>
      </c>
      <c r="Z153" s="224">
        <v>647.07999999999993</v>
      </c>
      <c r="AB153" s="11"/>
      <c r="AC153" s="11"/>
      <c r="AD153" s="11"/>
      <c r="AE153" s="4"/>
      <c r="AF153" s="4"/>
    </row>
    <row r="154" spans="1:32" x14ac:dyDescent="0.2">
      <c r="A154" s="55"/>
      <c r="B154" s="11"/>
      <c r="C154" s="237" t="s">
        <v>380</v>
      </c>
      <c r="D154" s="237"/>
      <c r="E154" s="298">
        <v>8352</v>
      </c>
      <c r="F154" s="11"/>
      <c r="G154" s="11"/>
      <c r="H154" s="11"/>
      <c r="I154" s="11"/>
      <c r="J154" s="11"/>
      <c r="K154" s="11"/>
      <c r="M154" s="191">
        <v>62</v>
      </c>
      <c r="N154" s="69"/>
      <c r="P154" s="224">
        <v>39.471496062992124</v>
      </c>
      <c r="Q154" s="224"/>
      <c r="R154" s="224">
        <v>31</v>
      </c>
      <c r="S154" s="222"/>
      <c r="T154" s="222">
        <v>24.065763779527565</v>
      </c>
      <c r="U154" s="222"/>
      <c r="V154" s="222">
        <v>19.513000000000002</v>
      </c>
      <c r="W154" s="11"/>
      <c r="Y154" s="224">
        <v>5012.88</v>
      </c>
      <c r="Z154" s="224">
        <v>3547.369999999999</v>
      </c>
      <c r="AB154" s="11"/>
      <c r="AC154" s="11"/>
      <c r="AD154" s="11"/>
      <c r="AE154" s="4"/>
      <c r="AF154" s="4"/>
    </row>
    <row r="155" spans="1:32" x14ac:dyDescent="0.2">
      <c r="A155" s="55"/>
      <c r="B155" s="11"/>
      <c r="C155" s="237" t="s">
        <v>233</v>
      </c>
      <c r="D155" s="237"/>
      <c r="E155" s="298">
        <v>8251</v>
      </c>
      <c r="F155" s="11"/>
      <c r="G155" s="11"/>
      <c r="H155" s="11"/>
      <c r="I155" s="11"/>
      <c r="J155" s="11"/>
      <c r="K155" s="11"/>
      <c r="M155" s="191">
        <v>290</v>
      </c>
      <c r="N155" s="69"/>
      <c r="P155" s="224">
        <v>21.370654205607476</v>
      </c>
      <c r="Q155" s="224"/>
      <c r="R155" s="224">
        <v>13.54</v>
      </c>
      <c r="S155" s="222"/>
      <c r="T155" s="222">
        <v>12.681622429906549</v>
      </c>
      <c r="U155" s="222"/>
      <c r="V155" s="222">
        <v>8.2159999999999993</v>
      </c>
      <c r="W155" s="11"/>
      <c r="Y155" s="224">
        <v>11433.3</v>
      </c>
      <c r="Z155" s="224">
        <v>9465.2999999999993</v>
      </c>
      <c r="AB155" s="11"/>
      <c r="AC155" s="11"/>
      <c r="AD155" s="11"/>
      <c r="AE155" s="4"/>
      <c r="AF155" s="4"/>
    </row>
    <row r="156" spans="1:32" x14ac:dyDescent="0.2">
      <c r="A156" s="55"/>
      <c r="B156" s="11"/>
      <c r="C156" s="237" t="s">
        <v>538</v>
      </c>
      <c r="D156" s="237"/>
      <c r="E156" s="298">
        <v>8521</v>
      </c>
      <c r="F156" s="11"/>
      <c r="G156" s="11"/>
      <c r="H156" s="11"/>
      <c r="I156" s="11"/>
      <c r="J156" s="11"/>
      <c r="K156" s="11"/>
      <c r="M156" s="191">
        <v>1</v>
      </c>
      <c r="N156" s="69"/>
      <c r="P156" s="224">
        <v>11.21</v>
      </c>
      <c r="Q156" s="224"/>
      <c r="R156" s="224">
        <v>11.21</v>
      </c>
      <c r="S156" s="222"/>
      <c r="T156" s="222">
        <v>0</v>
      </c>
      <c r="U156" s="222"/>
      <c r="V156" s="222">
        <v>0</v>
      </c>
      <c r="W156" s="11"/>
      <c r="Y156" s="224">
        <v>11.21</v>
      </c>
      <c r="Z156" s="224">
        <v>11.21</v>
      </c>
      <c r="AB156" s="11"/>
      <c r="AC156" s="11"/>
      <c r="AD156" s="11"/>
      <c r="AE156" s="4"/>
      <c r="AF156" s="4"/>
    </row>
    <row r="157" spans="1:32" x14ac:dyDescent="0.2">
      <c r="A157" s="55"/>
      <c r="B157" s="11"/>
      <c r="C157" s="237" t="s">
        <v>490</v>
      </c>
      <c r="D157" s="237"/>
      <c r="E157" s="298">
        <v>8210</v>
      </c>
      <c r="F157" s="11"/>
      <c r="G157" s="11"/>
      <c r="H157" s="11"/>
      <c r="I157" s="11"/>
      <c r="J157" s="11"/>
      <c r="K157" s="11"/>
      <c r="M157" s="191">
        <v>2</v>
      </c>
      <c r="N157" s="69"/>
      <c r="P157" s="224">
        <v>10.483333333333333</v>
      </c>
      <c r="Q157" s="224"/>
      <c r="R157" s="224">
        <v>10.15</v>
      </c>
      <c r="S157" s="222"/>
      <c r="T157" s="222">
        <v>4.1079999999999997</v>
      </c>
      <c r="U157" s="222"/>
      <c r="V157" s="222">
        <v>6.1619999999999999</v>
      </c>
      <c r="W157" s="11"/>
      <c r="Y157" s="224">
        <v>31.45</v>
      </c>
      <c r="Z157" s="224">
        <v>31.45</v>
      </c>
      <c r="AB157" s="11"/>
      <c r="AC157" s="11"/>
      <c r="AD157" s="11"/>
      <c r="AE157" s="4"/>
      <c r="AF157" s="4"/>
    </row>
    <row r="158" spans="1:32" x14ac:dyDescent="0.2">
      <c r="A158" s="55"/>
      <c r="B158" s="11"/>
      <c r="C158" s="237" t="s">
        <v>234</v>
      </c>
      <c r="D158" s="237"/>
      <c r="E158" s="298">
        <v>8210</v>
      </c>
      <c r="F158" s="11"/>
      <c r="G158" s="11"/>
      <c r="H158" s="11"/>
      <c r="I158" s="11"/>
      <c r="J158" s="11"/>
      <c r="K158" s="11"/>
      <c r="M158" s="191">
        <v>30</v>
      </c>
      <c r="N158" s="69"/>
      <c r="P158" s="224">
        <v>39.041833333333336</v>
      </c>
      <c r="Q158" s="224"/>
      <c r="R158" s="224">
        <v>33.21</v>
      </c>
      <c r="S158" s="222"/>
      <c r="T158" s="222">
        <v>22.936333333333334</v>
      </c>
      <c r="U158" s="222"/>
      <c r="V158" s="222">
        <v>17.459</v>
      </c>
      <c r="W158" s="11"/>
      <c r="Y158" s="224">
        <v>2342.5100000000002</v>
      </c>
      <c r="Z158" s="224">
        <v>1610.95</v>
      </c>
      <c r="AB158" s="11"/>
      <c r="AC158" s="11"/>
      <c r="AD158" s="11"/>
      <c r="AE158" s="4"/>
      <c r="AF158" s="4"/>
    </row>
    <row r="159" spans="1:32" x14ac:dyDescent="0.2">
      <c r="A159" s="55"/>
      <c r="B159" s="11"/>
      <c r="C159" s="237" t="s">
        <v>234</v>
      </c>
      <c r="D159" s="237"/>
      <c r="E159" s="298">
        <v>8230</v>
      </c>
      <c r="F159" s="11"/>
      <c r="G159" s="11"/>
      <c r="H159" s="11"/>
      <c r="I159" s="11"/>
      <c r="J159" s="11"/>
      <c r="K159" s="11"/>
      <c r="M159" s="191">
        <v>295</v>
      </c>
      <c r="N159" s="69"/>
      <c r="P159" s="224">
        <v>46.772945091514146</v>
      </c>
      <c r="Q159" s="224"/>
      <c r="R159" s="224">
        <v>34.65</v>
      </c>
      <c r="S159" s="222"/>
      <c r="T159" s="222">
        <v>28.779953410981705</v>
      </c>
      <c r="U159" s="222"/>
      <c r="V159" s="222">
        <v>19.513000000000002</v>
      </c>
      <c r="W159" s="11"/>
      <c r="Y159" s="224">
        <v>28110.54</v>
      </c>
      <c r="Z159" s="224">
        <v>19112.050000000007</v>
      </c>
      <c r="AB159" s="11"/>
      <c r="AC159" s="11"/>
      <c r="AD159" s="11"/>
      <c r="AE159" s="4"/>
      <c r="AF159" s="4"/>
    </row>
    <row r="160" spans="1:32" x14ac:dyDescent="0.2">
      <c r="A160" s="55"/>
      <c r="B160" s="11"/>
      <c r="C160" s="237" t="s">
        <v>234</v>
      </c>
      <c r="D160" s="237"/>
      <c r="E160" s="298">
        <v>8246</v>
      </c>
      <c r="F160" s="11"/>
      <c r="G160" s="11"/>
      <c r="H160" s="11"/>
      <c r="I160" s="11"/>
      <c r="J160" s="11"/>
      <c r="K160" s="11"/>
      <c r="M160" s="191">
        <v>10</v>
      </c>
      <c r="N160" s="69"/>
      <c r="P160" s="224">
        <v>52.62136363636364</v>
      </c>
      <c r="Q160" s="224"/>
      <c r="R160" s="224">
        <v>36.85</v>
      </c>
      <c r="S160" s="222"/>
      <c r="T160" s="222">
        <v>16.525363636363636</v>
      </c>
      <c r="U160" s="222"/>
      <c r="V160" s="222">
        <v>17.459</v>
      </c>
      <c r="W160" s="11"/>
      <c r="Y160" s="224">
        <v>1157.67</v>
      </c>
      <c r="Z160" s="224">
        <v>467.73999999999995</v>
      </c>
      <c r="AB160" s="11"/>
      <c r="AC160" s="11"/>
      <c r="AD160" s="11"/>
      <c r="AE160" s="4"/>
      <c r="AF160" s="4"/>
    </row>
    <row r="161" spans="1:32" x14ac:dyDescent="0.2">
      <c r="A161" s="55"/>
      <c r="B161" s="11"/>
      <c r="C161" s="237" t="s">
        <v>447</v>
      </c>
      <c r="D161" s="237"/>
      <c r="E161" s="298">
        <v>8230</v>
      </c>
      <c r="F161" s="11"/>
      <c r="G161" s="11"/>
      <c r="H161" s="11"/>
      <c r="I161" s="11"/>
      <c r="J161" s="11"/>
      <c r="K161" s="11"/>
      <c r="M161" s="191">
        <v>3</v>
      </c>
      <c r="N161" s="69"/>
      <c r="P161" s="224">
        <v>24.066666666666666</v>
      </c>
      <c r="Q161" s="224"/>
      <c r="R161" s="224">
        <v>20.785</v>
      </c>
      <c r="S161" s="222"/>
      <c r="T161" s="222">
        <v>20.197666666666667</v>
      </c>
      <c r="U161" s="222"/>
      <c r="V161" s="222">
        <v>16.431999999999999</v>
      </c>
      <c r="W161" s="11"/>
      <c r="Y161" s="224">
        <v>144.4</v>
      </c>
      <c r="Z161" s="224">
        <v>144.4</v>
      </c>
      <c r="AB161" s="11"/>
      <c r="AC161" s="11"/>
      <c r="AD161" s="11"/>
      <c r="AE161" s="4"/>
      <c r="AF161" s="4"/>
    </row>
    <row r="162" spans="1:32" x14ac:dyDescent="0.2">
      <c r="A162" s="55"/>
      <c r="B162" s="11"/>
      <c r="C162" s="237" t="s">
        <v>539</v>
      </c>
      <c r="D162" s="237"/>
      <c r="E162" s="298">
        <v>8246</v>
      </c>
      <c r="F162" s="11"/>
      <c r="G162" s="11"/>
      <c r="H162" s="11"/>
      <c r="I162" s="11"/>
      <c r="J162" s="11"/>
      <c r="K162" s="11"/>
      <c r="M162" s="191">
        <v>1</v>
      </c>
      <c r="N162" s="69"/>
      <c r="P162" s="224">
        <v>20.48</v>
      </c>
      <c r="Q162" s="224"/>
      <c r="R162" s="224">
        <v>20.479999999999997</v>
      </c>
      <c r="S162" s="222"/>
      <c r="T162" s="222">
        <v>16.431999999999999</v>
      </c>
      <c r="U162" s="222"/>
      <c r="V162" s="222">
        <v>16.431999999999999</v>
      </c>
      <c r="W162" s="11"/>
      <c r="Y162" s="224">
        <v>40.96</v>
      </c>
      <c r="Z162" s="224">
        <v>40.96</v>
      </c>
      <c r="AB162" s="11"/>
      <c r="AC162" s="11"/>
      <c r="AD162" s="11"/>
      <c r="AE162" s="4"/>
      <c r="AF162" s="4"/>
    </row>
    <row r="163" spans="1:32" x14ac:dyDescent="0.2">
      <c r="A163" s="55"/>
      <c r="B163" s="11"/>
      <c r="C163" s="237" t="s">
        <v>403</v>
      </c>
      <c r="D163" s="237"/>
      <c r="E163" s="298">
        <v>8090</v>
      </c>
      <c r="F163" s="11"/>
      <c r="G163" s="11"/>
      <c r="H163" s="11"/>
      <c r="I163" s="11"/>
      <c r="J163" s="11"/>
      <c r="K163" s="11"/>
      <c r="M163" s="191">
        <v>1</v>
      </c>
      <c r="N163" s="69"/>
      <c r="P163" s="224">
        <v>114.57</v>
      </c>
      <c r="Q163" s="224"/>
      <c r="R163" s="224">
        <v>114.57000000000001</v>
      </c>
      <c r="S163" s="222"/>
      <c r="T163" s="222">
        <v>120.15900000000001</v>
      </c>
      <c r="U163" s="222"/>
      <c r="V163" s="222">
        <v>120.15900000000001</v>
      </c>
      <c r="W163" s="11"/>
      <c r="Y163" s="224">
        <v>229.14</v>
      </c>
      <c r="Z163" s="224">
        <v>229.14000000000001</v>
      </c>
      <c r="AB163" s="11"/>
      <c r="AC163" s="11"/>
      <c r="AD163" s="11"/>
      <c r="AE163" s="4"/>
      <c r="AF163" s="4"/>
    </row>
    <row r="164" spans="1:32" x14ac:dyDescent="0.2">
      <c r="A164" s="55"/>
      <c r="B164" s="11"/>
      <c r="C164" s="237" t="s">
        <v>403</v>
      </c>
      <c r="D164" s="237"/>
      <c r="E164" s="298">
        <v>8096</v>
      </c>
      <c r="F164" s="11"/>
      <c r="G164" s="11"/>
      <c r="H164" s="11"/>
      <c r="I164" s="11"/>
      <c r="J164" s="11"/>
      <c r="K164" s="11"/>
      <c r="M164" s="191">
        <v>9</v>
      </c>
      <c r="N164" s="69"/>
      <c r="P164" s="224">
        <v>18.416315789473686</v>
      </c>
      <c r="Q164" s="224"/>
      <c r="R164" s="224">
        <v>13.32</v>
      </c>
      <c r="S164" s="222"/>
      <c r="T164" s="222">
        <v>14.053684210526315</v>
      </c>
      <c r="U164" s="222"/>
      <c r="V164" s="222">
        <v>14.378</v>
      </c>
      <c r="W164" s="11"/>
      <c r="Y164" s="224">
        <v>349.91</v>
      </c>
      <c r="Z164" s="224">
        <v>349.91</v>
      </c>
      <c r="AB164" s="11"/>
      <c r="AC164" s="11"/>
      <c r="AD164" s="11"/>
      <c r="AE164" s="4"/>
      <c r="AF164" s="4"/>
    </row>
    <row r="165" spans="1:32" x14ac:dyDescent="0.2">
      <c r="A165" s="55"/>
      <c r="B165" s="11"/>
      <c r="C165" s="237" t="s">
        <v>403</v>
      </c>
      <c r="D165" s="237"/>
      <c r="E165" s="298">
        <v>8097</v>
      </c>
      <c r="F165" s="11"/>
      <c r="G165" s="11"/>
      <c r="H165" s="11"/>
      <c r="I165" s="11"/>
      <c r="J165" s="11"/>
      <c r="K165" s="11"/>
      <c r="M165" s="191">
        <v>12</v>
      </c>
      <c r="N165" s="69"/>
      <c r="P165" s="224">
        <v>47.47941176470588</v>
      </c>
      <c r="Q165" s="224"/>
      <c r="R165" s="224">
        <v>27.505000000000003</v>
      </c>
      <c r="S165" s="222"/>
      <c r="T165" s="222">
        <v>40.854823529411767</v>
      </c>
      <c r="U165" s="222"/>
      <c r="V165" s="222">
        <v>20.54</v>
      </c>
      <c r="W165" s="11"/>
      <c r="Y165" s="224">
        <v>1614.3</v>
      </c>
      <c r="Z165" s="224">
        <v>1476.96</v>
      </c>
      <c r="AB165" s="11"/>
      <c r="AC165" s="11"/>
      <c r="AD165" s="11"/>
      <c r="AE165" s="4"/>
      <c r="AF165" s="4"/>
    </row>
    <row r="166" spans="1:32" x14ac:dyDescent="0.2">
      <c r="A166" s="55"/>
      <c r="B166" s="11"/>
      <c r="C166" s="237" t="s">
        <v>540</v>
      </c>
      <c r="D166" s="237"/>
      <c r="E166" s="298">
        <v>8096</v>
      </c>
      <c r="F166" s="11"/>
      <c r="G166" s="11"/>
      <c r="H166" s="11"/>
      <c r="I166" s="11"/>
      <c r="J166" s="11"/>
      <c r="K166" s="11"/>
      <c r="M166" s="191">
        <v>2</v>
      </c>
      <c r="N166" s="69"/>
      <c r="P166" s="224">
        <v>17.135000000000002</v>
      </c>
      <c r="Q166" s="224"/>
      <c r="R166" s="224">
        <v>13.595000000000001</v>
      </c>
      <c r="S166" s="222"/>
      <c r="T166" s="222">
        <v>12.8375</v>
      </c>
      <c r="U166" s="222"/>
      <c r="V166" s="222">
        <v>12.837499999999999</v>
      </c>
      <c r="W166" s="11"/>
      <c r="Y166" s="224">
        <v>68.540000000000006</v>
      </c>
      <c r="Z166" s="224">
        <v>68.540000000000006</v>
      </c>
      <c r="AB166" s="11"/>
      <c r="AC166" s="11"/>
      <c r="AD166" s="11"/>
      <c r="AE166" s="4"/>
      <c r="AF166" s="4"/>
    </row>
    <row r="167" spans="1:32" x14ac:dyDescent="0.2">
      <c r="A167" s="55"/>
      <c r="B167" s="11"/>
      <c r="C167" s="237" t="s">
        <v>235</v>
      </c>
      <c r="D167" s="237"/>
      <c r="E167" s="298">
        <v>8051</v>
      </c>
      <c r="F167" s="11"/>
      <c r="G167" s="11"/>
      <c r="H167" s="11"/>
      <c r="I167" s="11"/>
      <c r="J167" s="11"/>
      <c r="K167" s="11"/>
      <c r="M167" s="191">
        <v>1</v>
      </c>
      <c r="N167" s="69"/>
      <c r="P167" s="224">
        <v>32.092500000000001</v>
      </c>
      <c r="Q167" s="224"/>
      <c r="R167" s="224">
        <v>33.79</v>
      </c>
      <c r="S167" s="222"/>
      <c r="T167" s="222">
        <v>24.134499999999999</v>
      </c>
      <c r="U167" s="222"/>
      <c r="V167" s="222">
        <v>24.134499999999996</v>
      </c>
      <c r="W167" s="11"/>
      <c r="Y167" s="224">
        <v>128.37</v>
      </c>
      <c r="Z167" s="224">
        <v>128.37</v>
      </c>
      <c r="AB167" s="11"/>
      <c r="AC167" s="11"/>
      <c r="AD167" s="11"/>
      <c r="AE167" s="4"/>
      <c r="AF167" s="4"/>
    </row>
    <row r="168" spans="1:32" x14ac:dyDescent="0.2">
      <c r="A168" s="55"/>
      <c r="B168" s="11"/>
      <c r="C168" s="237" t="s">
        <v>235</v>
      </c>
      <c r="D168" s="237"/>
      <c r="E168" s="298">
        <v>8080</v>
      </c>
      <c r="F168" s="11"/>
      <c r="G168" s="11"/>
      <c r="H168" s="11"/>
      <c r="I168" s="11"/>
      <c r="J168" s="11"/>
      <c r="K168" s="11"/>
      <c r="M168" s="191">
        <v>164</v>
      </c>
      <c r="N168" s="69"/>
      <c r="P168" s="224">
        <v>44.884236311239192</v>
      </c>
      <c r="Q168" s="224"/>
      <c r="R168" s="224">
        <v>31.48</v>
      </c>
      <c r="S168" s="222"/>
      <c r="T168" s="222">
        <v>23.902167146974069</v>
      </c>
      <c r="U168" s="222"/>
      <c r="V168" s="222">
        <v>19.513000000000002</v>
      </c>
      <c r="W168" s="11"/>
      <c r="Y168" s="224">
        <v>15574.83</v>
      </c>
      <c r="Z168" s="224">
        <v>9569.5200000000041</v>
      </c>
      <c r="AB168" s="11"/>
      <c r="AC168" s="11"/>
      <c r="AD168" s="11"/>
      <c r="AE168" s="4"/>
      <c r="AF168" s="4"/>
    </row>
    <row r="169" spans="1:32" x14ac:dyDescent="0.2">
      <c r="A169" s="55"/>
      <c r="B169" s="11"/>
      <c r="C169" s="237" t="s">
        <v>235</v>
      </c>
      <c r="D169" s="237"/>
      <c r="E169" s="298">
        <v>8090</v>
      </c>
      <c r="F169" s="11"/>
      <c r="G169" s="11"/>
      <c r="H169" s="11"/>
      <c r="I169" s="11"/>
      <c r="J169" s="11"/>
      <c r="K169" s="11"/>
      <c r="M169" s="191">
        <v>400</v>
      </c>
      <c r="N169" s="69"/>
      <c r="P169" s="224">
        <v>37.561362530413625</v>
      </c>
      <c r="Q169" s="224"/>
      <c r="R169" s="224">
        <v>32.04</v>
      </c>
      <c r="S169" s="222"/>
      <c r="T169" s="222">
        <v>21.696187347931879</v>
      </c>
      <c r="U169" s="222"/>
      <c r="V169" s="222">
        <v>18.486000000000001</v>
      </c>
      <c r="W169" s="11"/>
      <c r="Y169" s="224">
        <v>30875.439999999999</v>
      </c>
      <c r="Z169" s="224">
        <v>21182.60000000002</v>
      </c>
      <c r="AB169" s="11"/>
      <c r="AC169" s="11"/>
      <c r="AD169" s="11"/>
      <c r="AE169" s="4"/>
      <c r="AF169" s="4"/>
    </row>
    <row r="170" spans="1:32" x14ac:dyDescent="0.2">
      <c r="A170" s="55"/>
      <c r="B170" s="11"/>
      <c r="C170" s="237" t="s">
        <v>235</v>
      </c>
      <c r="D170" s="237"/>
      <c r="E170" s="298">
        <v>8093</v>
      </c>
      <c r="F170" s="11"/>
      <c r="G170" s="11"/>
      <c r="H170" s="11"/>
      <c r="I170" s="11"/>
      <c r="J170" s="11"/>
      <c r="K170" s="11"/>
      <c r="M170" s="191">
        <v>1</v>
      </c>
      <c r="N170" s="69"/>
      <c r="P170" s="224">
        <v>31.465</v>
      </c>
      <c r="Q170" s="224"/>
      <c r="R170" s="224">
        <v>31.465000000000003</v>
      </c>
      <c r="S170" s="222"/>
      <c r="T170" s="222">
        <v>28.756</v>
      </c>
      <c r="U170" s="222"/>
      <c r="V170" s="222">
        <v>28.756</v>
      </c>
      <c r="W170" s="11"/>
      <c r="Y170" s="224">
        <v>62.93</v>
      </c>
      <c r="Z170" s="224">
        <v>62.930000000000007</v>
      </c>
      <c r="AB170" s="11"/>
      <c r="AC170" s="11"/>
      <c r="AD170" s="11"/>
      <c r="AE170" s="4"/>
      <c r="AF170" s="4"/>
    </row>
    <row r="171" spans="1:32" x14ac:dyDescent="0.2">
      <c r="A171" s="55"/>
      <c r="B171" s="11"/>
      <c r="C171" s="237" t="s">
        <v>235</v>
      </c>
      <c r="D171" s="237"/>
      <c r="E171" s="298">
        <v>8096</v>
      </c>
      <c r="F171" s="11"/>
      <c r="G171" s="11"/>
      <c r="H171" s="11"/>
      <c r="I171" s="11"/>
      <c r="J171" s="11"/>
      <c r="K171" s="11"/>
      <c r="M171" s="191">
        <v>2896</v>
      </c>
      <c r="N171" s="69"/>
      <c r="P171" s="224">
        <v>32.868310617533233</v>
      </c>
      <c r="Q171" s="224"/>
      <c r="R171" s="224">
        <v>24.21</v>
      </c>
      <c r="S171" s="222"/>
      <c r="T171" s="222">
        <v>19.787828706040674</v>
      </c>
      <c r="U171" s="222"/>
      <c r="V171" s="222">
        <v>16.431999999999999</v>
      </c>
      <c r="W171" s="11"/>
      <c r="Y171" s="224">
        <v>195336.37</v>
      </c>
      <c r="Z171" s="224">
        <v>140499.80999999942</v>
      </c>
      <c r="AB171" s="11"/>
      <c r="AC171" s="11"/>
      <c r="AD171" s="11"/>
      <c r="AE171" s="4"/>
      <c r="AF171" s="4"/>
    </row>
    <row r="172" spans="1:32" x14ac:dyDescent="0.2">
      <c r="A172" s="55"/>
      <c r="B172" s="11"/>
      <c r="C172" s="237" t="s">
        <v>235</v>
      </c>
      <c r="D172" s="237"/>
      <c r="E172" s="298">
        <v>8097</v>
      </c>
      <c r="F172" s="11"/>
      <c r="G172" s="11"/>
      <c r="H172" s="11"/>
      <c r="I172" s="11"/>
      <c r="J172" s="11"/>
      <c r="K172" s="11"/>
      <c r="M172" s="191">
        <v>11</v>
      </c>
      <c r="N172" s="69"/>
      <c r="P172" s="224">
        <v>39.895652173913042</v>
      </c>
      <c r="Q172" s="224"/>
      <c r="R172" s="224">
        <v>35</v>
      </c>
      <c r="S172" s="222"/>
      <c r="T172" s="222">
        <v>23.844260869565218</v>
      </c>
      <c r="U172" s="222"/>
      <c r="V172" s="222">
        <v>25.675000000000001</v>
      </c>
      <c r="W172" s="11"/>
      <c r="Y172" s="224">
        <v>917.6</v>
      </c>
      <c r="Z172" s="224">
        <v>624.74</v>
      </c>
      <c r="AB172" s="11"/>
      <c r="AC172" s="11"/>
      <c r="AD172" s="11"/>
      <c r="AE172" s="4"/>
      <c r="AF172" s="4"/>
    </row>
    <row r="173" spans="1:32" x14ac:dyDescent="0.2">
      <c r="A173" s="55"/>
      <c r="B173" s="11"/>
      <c r="C173" s="237" t="s">
        <v>236</v>
      </c>
      <c r="D173" s="237"/>
      <c r="E173" s="298">
        <v>8315</v>
      </c>
      <c r="F173" s="11"/>
      <c r="G173" s="11"/>
      <c r="H173" s="11"/>
      <c r="I173" s="11"/>
      <c r="J173" s="11"/>
      <c r="K173" s="11"/>
      <c r="M173" s="191">
        <v>89</v>
      </c>
      <c r="N173" s="69"/>
      <c r="P173" s="224">
        <v>30.338539325842699</v>
      </c>
      <c r="Q173" s="224"/>
      <c r="R173" s="224">
        <v>21.72</v>
      </c>
      <c r="S173" s="222"/>
      <c r="T173" s="222">
        <v>22.663382022471911</v>
      </c>
      <c r="U173" s="222"/>
      <c r="V173" s="222">
        <v>18.486000000000001</v>
      </c>
      <c r="W173" s="11"/>
      <c r="Y173" s="224">
        <v>5400.26</v>
      </c>
      <c r="Z173" s="224">
        <v>4718.5499999999975</v>
      </c>
      <c r="AB173" s="11"/>
      <c r="AC173" s="11"/>
      <c r="AD173" s="11"/>
      <c r="AE173" s="4"/>
      <c r="AF173" s="4"/>
    </row>
    <row r="174" spans="1:32" x14ac:dyDescent="0.2">
      <c r="A174" s="55"/>
      <c r="B174" s="11"/>
      <c r="C174" s="237" t="s">
        <v>236</v>
      </c>
      <c r="D174" s="237"/>
      <c r="E174" s="298">
        <v>8332</v>
      </c>
      <c r="F174" s="11"/>
      <c r="G174" s="11"/>
      <c r="H174" s="11"/>
      <c r="I174" s="11"/>
      <c r="J174" s="11"/>
      <c r="K174" s="11"/>
      <c r="M174" s="191">
        <v>1</v>
      </c>
      <c r="N174" s="69"/>
      <c r="P174" s="224">
        <v>16.035</v>
      </c>
      <c r="Q174" s="224"/>
      <c r="R174" s="224">
        <v>16.035</v>
      </c>
      <c r="S174" s="222"/>
      <c r="T174" s="222">
        <v>11.33</v>
      </c>
      <c r="U174" s="222"/>
      <c r="V174" s="222">
        <v>11.33</v>
      </c>
      <c r="W174" s="11"/>
      <c r="Y174" s="224">
        <v>32.07</v>
      </c>
      <c r="Z174" s="224">
        <v>32.07</v>
      </c>
      <c r="AB174" s="11"/>
      <c r="AC174" s="11"/>
      <c r="AD174" s="11"/>
      <c r="AE174" s="4"/>
      <c r="AF174" s="4"/>
    </row>
    <row r="175" spans="1:32" x14ac:dyDescent="0.2">
      <c r="A175" s="55"/>
      <c r="B175" s="11"/>
      <c r="C175" s="237" t="s">
        <v>237</v>
      </c>
      <c r="D175" s="237"/>
      <c r="E175" s="298">
        <v>8316</v>
      </c>
      <c r="F175" s="11"/>
      <c r="G175" s="11"/>
      <c r="H175" s="11"/>
      <c r="I175" s="11"/>
      <c r="J175" s="11"/>
      <c r="K175" s="11"/>
      <c r="M175" s="191">
        <v>122</v>
      </c>
      <c r="N175" s="69"/>
      <c r="P175" s="224">
        <v>34.263493975903614</v>
      </c>
      <c r="Q175" s="224"/>
      <c r="R175" s="224">
        <v>21</v>
      </c>
      <c r="S175" s="222"/>
      <c r="T175" s="222">
        <v>22.957293172690772</v>
      </c>
      <c r="U175" s="222"/>
      <c r="V175" s="222">
        <v>14.378</v>
      </c>
      <c r="W175" s="11"/>
      <c r="Y175" s="224">
        <v>8531.61</v>
      </c>
      <c r="Z175" s="224">
        <v>6672.71</v>
      </c>
      <c r="AB175" s="11"/>
      <c r="AC175" s="11"/>
      <c r="AD175" s="11"/>
      <c r="AE175" s="4"/>
      <c r="AF175" s="4"/>
    </row>
    <row r="176" spans="1:32" x14ac:dyDescent="0.2">
      <c r="A176" s="55"/>
      <c r="B176" s="11"/>
      <c r="C176" s="237" t="s">
        <v>238</v>
      </c>
      <c r="D176" s="237"/>
      <c r="E176" s="298">
        <v>8315</v>
      </c>
      <c r="F176" s="11"/>
      <c r="G176" s="11"/>
      <c r="H176" s="11"/>
      <c r="I176" s="11"/>
      <c r="J176" s="11"/>
      <c r="K176" s="11"/>
      <c r="M176" s="191">
        <v>9</v>
      </c>
      <c r="N176" s="69"/>
      <c r="P176" s="224">
        <v>38.18333333333333</v>
      </c>
      <c r="Q176" s="224"/>
      <c r="R176" s="224">
        <v>29.854999999999997</v>
      </c>
      <c r="S176" s="222"/>
      <c r="T176" s="222">
        <v>28.382222222222222</v>
      </c>
      <c r="U176" s="222"/>
      <c r="V176" s="222">
        <v>25.75</v>
      </c>
      <c r="W176" s="11"/>
      <c r="Y176" s="224">
        <v>687.3</v>
      </c>
      <c r="Z176" s="224">
        <v>578.68000000000006</v>
      </c>
      <c r="AB176" s="11"/>
      <c r="AC176" s="11"/>
      <c r="AD176" s="11"/>
      <c r="AE176" s="4"/>
      <c r="AF176" s="4"/>
    </row>
    <row r="177" spans="1:32" x14ac:dyDescent="0.2">
      <c r="A177" s="55"/>
      <c r="B177" s="11"/>
      <c r="C177" s="237" t="s">
        <v>238</v>
      </c>
      <c r="D177" s="237"/>
      <c r="E177" s="298">
        <v>8345</v>
      </c>
      <c r="F177" s="11"/>
      <c r="G177" s="11"/>
      <c r="H177" s="11"/>
      <c r="I177" s="11"/>
      <c r="J177" s="11"/>
      <c r="K177" s="11"/>
      <c r="M177" s="191">
        <v>19</v>
      </c>
      <c r="N177" s="69"/>
      <c r="P177" s="224">
        <v>26.64742857142857</v>
      </c>
      <c r="Q177" s="224"/>
      <c r="R177" s="224">
        <v>21.27</v>
      </c>
      <c r="S177" s="222"/>
      <c r="T177" s="222">
        <v>13.559314285714285</v>
      </c>
      <c r="U177" s="222"/>
      <c r="V177" s="222">
        <v>13.351000000000001</v>
      </c>
      <c r="W177" s="11"/>
      <c r="Y177" s="224">
        <v>932.66</v>
      </c>
      <c r="Z177" s="224">
        <v>637.69000000000005</v>
      </c>
      <c r="AB177" s="11"/>
      <c r="AC177" s="11"/>
      <c r="AD177" s="11"/>
      <c r="AE177" s="4"/>
      <c r="AF177" s="4"/>
    </row>
    <row r="178" spans="1:32" x14ac:dyDescent="0.2">
      <c r="A178" s="55"/>
      <c r="B178" s="11"/>
      <c r="C178" s="237" t="s">
        <v>239</v>
      </c>
      <c r="D178" s="237"/>
      <c r="E178" s="298">
        <v>8020</v>
      </c>
      <c r="F178" s="11"/>
      <c r="G178" s="11"/>
      <c r="H178" s="11"/>
      <c r="I178" s="11"/>
      <c r="J178" s="11"/>
      <c r="K178" s="11"/>
      <c r="M178" s="191">
        <v>160</v>
      </c>
      <c r="N178" s="69"/>
      <c r="P178" s="224">
        <v>43.019049079754602</v>
      </c>
      <c r="Q178" s="224"/>
      <c r="R178" s="224">
        <v>34.14</v>
      </c>
      <c r="S178" s="222"/>
      <c r="T178" s="222">
        <v>30.104496932515346</v>
      </c>
      <c r="U178" s="222"/>
      <c r="V178" s="222">
        <v>24.648</v>
      </c>
      <c r="W178" s="11"/>
      <c r="Y178" s="224">
        <v>14024.21</v>
      </c>
      <c r="Z178" s="224">
        <v>10896.250000000002</v>
      </c>
      <c r="AB178" s="11"/>
      <c r="AC178" s="11"/>
      <c r="AD178" s="11"/>
      <c r="AE178" s="4"/>
      <c r="AF178" s="4"/>
    </row>
    <row r="179" spans="1:32" x14ac:dyDescent="0.2">
      <c r="A179" s="55"/>
      <c r="B179" s="11"/>
      <c r="C179" s="237" t="s">
        <v>239</v>
      </c>
      <c r="D179" s="237"/>
      <c r="E179" s="298">
        <v>8056</v>
      </c>
      <c r="F179" s="11"/>
      <c r="G179" s="11"/>
      <c r="H179" s="11"/>
      <c r="I179" s="11"/>
      <c r="J179" s="11"/>
      <c r="K179" s="11"/>
      <c r="M179" s="191">
        <v>322</v>
      </c>
      <c r="N179" s="69"/>
      <c r="P179" s="224">
        <v>53.173021148036256</v>
      </c>
      <c r="Q179" s="224"/>
      <c r="R179" s="224">
        <v>43.515000000000001</v>
      </c>
      <c r="S179" s="222"/>
      <c r="T179" s="222">
        <v>40.661187311178232</v>
      </c>
      <c r="U179" s="222"/>
      <c r="V179" s="222">
        <v>29.783000000000001</v>
      </c>
      <c r="W179" s="11"/>
      <c r="Y179" s="224">
        <v>35200.54</v>
      </c>
      <c r="Z179" s="224">
        <v>28722.899999999969</v>
      </c>
      <c r="AB179" s="11"/>
      <c r="AC179" s="11"/>
      <c r="AD179" s="11"/>
      <c r="AE179" s="4"/>
      <c r="AF179" s="4"/>
    </row>
    <row r="180" spans="1:32" x14ac:dyDescent="0.2">
      <c r="A180" s="55"/>
      <c r="B180" s="11"/>
      <c r="C180" s="237" t="s">
        <v>239</v>
      </c>
      <c r="D180" s="237"/>
      <c r="E180" s="298">
        <v>8061</v>
      </c>
      <c r="F180" s="11"/>
      <c r="G180" s="11"/>
      <c r="H180" s="11"/>
      <c r="I180" s="11"/>
      <c r="J180" s="11"/>
      <c r="K180" s="11"/>
      <c r="M180" s="191">
        <v>238</v>
      </c>
      <c r="N180" s="69"/>
      <c r="P180" s="224">
        <v>34.459939393939393</v>
      </c>
      <c r="Q180" s="224"/>
      <c r="R180" s="224">
        <v>27.07</v>
      </c>
      <c r="S180" s="222"/>
      <c r="T180" s="222">
        <v>22.830872727272748</v>
      </c>
      <c r="U180" s="222"/>
      <c r="V180" s="222">
        <v>21.567</v>
      </c>
      <c r="W180" s="11"/>
      <c r="Y180" s="224">
        <v>17057.669999999998</v>
      </c>
      <c r="Z180" s="224">
        <v>13392.029999999999</v>
      </c>
      <c r="AB180" s="11"/>
      <c r="AC180" s="11"/>
      <c r="AD180" s="11"/>
      <c r="AE180" s="4"/>
      <c r="AF180" s="4"/>
    </row>
    <row r="181" spans="1:32" x14ac:dyDescent="0.2">
      <c r="A181" s="55"/>
      <c r="B181" s="11"/>
      <c r="C181" s="237" t="s">
        <v>239</v>
      </c>
      <c r="D181" s="237"/>
      <c r="E181" s="298">
        <v>8062</v>
      </c>
      <c r="F181" s="11"/>
      <c r="G181" s="11"/>
      <c r="H181" s="11"/>
      <c r="I181" s="11"/>
      <c r="J181" s="11"/>
      <c r="K181" s="11"/>
      <c r="M181" s="191">
        <v>1</v>
      </c>
      <c r="N181" s="69"/>
      <c r="P181" s="224">
        <v>62.5</v>
      </c>
      <c r="Q181" s="224"/>
      <c r="R181" s="224">
        <v>62.5</v>
      </c>
      <c r="S181" s="222"/>
      <c r="T181" s="222">
        <v>16.431999999999999</v>
      </c>
      <c r="U181" s="222"/>
      <c r="V181" s="222">
        <v>16.431999999999999</v>
      </c>
      <c r="W181" s="11"/>
      <c r="Y181" s="224">
        <v>125</v>
      </c>
      <c r="Z181" s="224">
        <v>42</v>
      </c>
      <c r="AB181" s="11"/>
      <c r="AC181" s="11"/>
      <c r="AD181" s="11"/>
      <c r="AE181" s="4"/>
      <c r="AF181" s="4"/>
    </row>
    <row r="182" spans="1:32" x14ac:dyDescent="0.2">
      <c r="A182" s="55"/>
      <c r="B182" s="11"/>
      <c r="C182" s="237" t="s">
        <v>448</v>
      </c>
      <c r="D182" s="237"/>
      <c r="E182" s="298">
        <v>8056</v>
      </c>
      <c r="F182" s="11"/>
      <c r="G182" s="11"/>
      <c r="H182" s="11"/>
      <c r="I182" s="11"/>
      <c r="J182" s="11"/>
      <c r="K182" s="11"/>
      <c r="M182" s="191">
        <v>31</v>
      </c>
      <c r="N182" s="69"/>
      <c r="P182" s="224">
        <v>34.819354838709678</v>
      </c>
      <c r="Q182" s="224"/>
      <c r="R182" s="224">
        <v>29.375</v>
      </c>
      <c r="S182" s="222"/>
      <c r="T182" s="222">
        <v>29.948645161290319</v>
      </c>
      <c r="U182" s="222"/>
      <c r="V182" s="222">
        <v>29.783000000000001</v>
      </c>
      <c r="W182" s="11"/>
      <c r="Y182" s="224">
        <v>2158.8000000000002</v>
      </c>
      <c r="Z182" s="224">
        <v>2081.0200000000004</v>
      </c>
      <c r="AB182" s="11"/>
      <c r="AC182" s="11"/>
      <c r="AD182" s="11"/>
      <c r="AE182" s="4"/>
      <c r="AF182" s="4"/>
    </row>
    <row r="183" spans="1:32" x14ac:dyDescent="0.2">
      <c r="A183" s="55"/>
      <c r="B183" s="11"/>
      <c r="C183" s="237" t="s">
        <v>448</v>
      </c>
      <c r="D183" s="237"/>
      <c r="E183" s="298">
        <v>8061</v>
      </c>
      <c r="F183" s="11"/>
      <c r="G183" s="11"/>
      <c r="H183" s="11"/>
      <c r="I183" s="11"/>
      <c r="J183" s="11"/>
      <c r="K183" s="11"/>
      <c r="M183" s="191">
        <v>1</v>
      </c>
      <c r="N183" s="69"/>
      <c r="P183" s="224">
        <v>41.45</v>
      </c>
      <c r="Q183" s="224"/>
      <c r="R183" s="224">
        <v>41.45</v>
      </c>
      <c r="S183" s="222"/>
      <c r="T183" s="222">
        <v>39.026000000000003</v>
      </c>
      <c r="U183" s="222"/>
      <c r="V183" s="222">
        <v>39.026000000000003</v>
      </c>
      <c r="W183" s="11"/>
      <c r="Y183" s="224">
        <v>82.9</v>
      </c>
      <c r="Z183" s="224">
        <v>82.9</v>
      </c>
      <c r="AB183" s="11"/>
      <c r="AC183" s="11"/>
      <c r="AD183" s="11"/>
      <c r="AE183" s="4"/>
      <c r="AF183" s="4"/>
    </row>
    <row r="184" spans="1:32" x14ac:dyDescent="0.2">
      <c r="A184" s="55"/>
      <c r="B184" s="11"/>
      <c r="C184" s="237" t="s">
        <v>449</v>
      </c>
      <c r="D184" s="237"/>
      <c r="E184" s="298">
        <v>8215</v>
      </c>
      <c r="F184" s="11"/>
      <c r="G184" s="11"/>
      <c r="H184" s="11"/>
      <c r="I184" s="11"/>
      <c r="J184" s="11"/>
      <c r="K184" s="11"/>
      <c r="M184" s="191">
        <v>3</v>
      </c>
      <c r="N184" s="69"/>
      <c r="P184" s="224">
        <v>33.467500000000001</v>
      </c>
      <c r="Q184" s="224"/>
      <c r="R184" s="224">
        <v>30.594999999999999</v>
      </c>
      <c r="S184" s="222"/>
      <c r="T184" s="222">
        <v>30.296500000000002</v>
      </c>
      <c r="U184" s="222"/>
      <c r="V184" s="222">
        <v>32.350499999999997</v>
      </c>
      <c r="W184" s="11"/>
      <c r="Y184" s="224">
        <v>267.74</v>
      </c>
      <c r="Z184" s="224">
        <v>267.74</v>
      </c>
      <c r="AB184" s="11"/>
      <c r="AC184" s="11"/>
      <c r="AD184" s="11"/>
      <c r="AE184" s="4"/>
      <c r="AF184" s="4"/>
    </row>
    <row r="185" spans="1:32" x14ac:dyDescent="0.2">
      <c r="A185" s="55"/>
      <c r="B185" s="11"/>
      <c r="C185" s="237" t="s">
        <v>541</v>
      </c>
      <c r="D185" s="237"/>
      <c r="E185" s="298">
        <v>8234</v>
      </c>
      <c r="F185" s="11"/>
      <c r="G185" s="11"/>
      <c r="H185" s="11"/>
      <c r="I185" s="11"/>
      <c r="J185" s="11"/>
      <c r="K185" s="11"/>
      <c r="M185" s="191">
        <v>2</v>
      </c>
      <c r="N185" s="69"/>
      <c r="P185" s="224">
        <v>18.96</v>
      </c>
      <c r="Q185" s="224"/>
      <c r="R185" s="224">
        <v>18.96</v>
      </c>
      <c r="S185" s="222"/>
      <c r="T185" s="222">
        <v>14.378</v>
      </c>
      <c r="U185" s="222"/>
      <c r="V185" s="222">
        <v>14.378</v>
      </c>
      <c r="W185" s="11"/>
      <c r="Y185" s="224">
        <v>37.92</v>
      </c>
      <c r="Z185" s="224">
        <v>37.92</v>
      </c>
      <c r="AB185" s="11"/>
      <c r="AC185" s="11"/>
      <c r="AD185" s="11"/>
      <c r="AE185" s="4"/>
      <c r="AF185" s="4"/>
    </row>
    <row r="186" spans="1:32" x14ac:dyDescent="0.2">
      <c r="A186" s="55"/>
      <c r="B186" s="11"/>
      <c r="C186" s="237" t="s">
        <v>542</v>
      </c>
      <c r="D186" s="237"/>
      <c r="E186" s="298">
        <v>8234</v>
      </c>
      <c r="F186" s="11"/>
      <c r="G186" s="11"/>
      <c r="H186" s="11"/>
      <c r="I186" s="11"/>
      <c r="J186" s="11"/>
      <c r="K186" s="11"/>
      <c r="M186" s="191">
        <v>1</v>
      </c>
      <c r="N186" s="69"/>
      <c r="P186" s="224">
        <v>15.42</v>
      </c>
      <c r="Q186" s="224"/>
      <c r="R186" s="224">
        <v>15.420000000000002</v>
      </c>
      <c r="S186" s="222"/>
      <c r="T186" s="222">
        <v>10.27</v>
      </c>
      <c r="U186" s="222"/>
      <c r="V186" s="222">
        <v>10.27</v>
      </c>
      <c r="W186" s="11"/>
      <c r="Y186" s="224">
        <v>30.84</v>
      </c>
      <c r="Z186" s="224">
        <v>30.84</v>
      </c>
      <c r="AB186" s="11"/>
      <c r="AC186" s="11"/>
      <c r="AD186" s="11"/>
      <c r="AE186" s="4"/>
      <c r="AF186" s="4"/>
    </row>
    <row r="187" spans="1:32" x14ac:dyDescent="0.2">
      <c r="A187" s="55"/>
      <c r="B187" s="11"/>
      <c r="C187" s="237" t="s">
        <v>240</v>
      </c>
      <c r="D187" s="237"/>
      <c r="E187" s="298">
        <v>8213</v>
      </c>
      <c r="F187" s="11"/>
      <c r="G187" s="11"/>
      <c r="H187" s="11"/>
      <c r="I187" s="11"/>
      <c r="J187" s="11"/>
      <c r="K187" s="11"/>
      <c r="M187" s="191">
        <v>1</v>
      </c>
      <c r="N187" s="69"/>
      <c r="P187" s="224">
        <v>11.7</v>
      </c>
      <c r="Q187" s="224"/>
      <c r="R187" s="224">
        <v>11.7</v>
      </c>
      <c r="S187" s="222"/>
      <c r="T187" s="222">
        <v>6.1619999999999999</v>
      </c>
      <c r="U187" s="222"/>
      <c r="V187" s="222">
        <v>6.1619999999999999</v>
      </c>
      <c r="W187" s="11"/>
      <c r="Y187" s="224">
        <v>23.4</v>
      </c>
      <c r="Z187" s="224">
        <v>23.400000000000002</v>
      </c>
      <c r="AB187" s="11"/>
      <c r="AC187" s="11"/>
      <c r="AD187" s="11"/>
      <c r="AE187" s="4"/>
      <c r="AF187" s="4"/>
    </row>
    <row r="188" spans="1:32" x14ac:dyDescent="0.2">
      <c r="A188" s="55"/>
      <c r="B188" s="11"/>
      <c r="C188" s="237" t="s">
        <v>240</v>
      </c>
      <c r="D188" s="237"/>
      <c r="E188" s="298">
        <v>8215</v>
      </c>
      <c r="F188" s="11"/>
      <c r="G188" s="11"/>
      <c r="H188" s="11"/>
      <c r="I188" s="11"/>
      <c r="J188" s="11"/>
      <c r="K188" s="11"/>
      <c r="M188" s="191">
        <v>3177</v>
      </c>
      <c r="N188" s="69"/>
      <c r="P188" s="224">
        <v>18.281677435505951</v>
      </c>
      <c r="Q188" s="224"/>
      <c r="R188" s="224">
        <v>16.68021739130435</v>
      </c>
      <c r="S188" s="222"/>
      <c r="T188" s="222">
        <v>12.044921046889977</v>
      </c>
      <c r="U188" s="222"/>
      <c r="V188" s="222">
        <v>11.989108695652172</v>
      </c>
      <c r="W188" s="11"/>
      <c r="Y188" s="224">
        <v>192322.26</v>
      </c>
      <c r="Z188" s="224">
        <v>161641.53999999954</v>
      </c>
      <c r="AB188" s="11"/>
      <c r="AC188" s="11"/>
      <c r="AD188" s="11"/>
      <c r="AE188" s="4"/>
      <c r="AF188" s="4"/>
    </row>
    <row r="189" spans="1:32" x14ac:dyDescent="0.2">
      <c r="A189" s="55"/>
      <c r="B189" s="11"/>
      <c r="C189" s="237" t="s">
        <v>491</v>
      </c>
      <c r="D189" s="237"/>
      <c r="E189" s="298">
        <v>8234</v>
      </c>
      <c r="F189" s="11"/>
      <c r="G189" s="11"/>
      <c r="H189" s="11"/>
      <c r="I189" s="11"/>
      <c r="J189" s="11"/>
      <c r="K189" s="11"/>
      <c r="M189" s="191">
        <v>1</v>
      </c>
      <c r="N189" s="69"/>
      <c r="P189" s="224">
        <v>19.023333333333333</v>
      </c>
      <c r="Q189" s="224"/>
      <c r="R189" s="224">
        <v>14.404999999999999</v>
      </c>
      <c r="S189" s="222"/>
      <c r="T189" s="222">
        <v>15.499666666666668</v>
      </c>
      <c r="U189" s="222"/>
      <c r="V189" s="222">
        <v>6.18</v>
      </c>
      <c r="W189" s="11"/>
      <c r="Y189" s="224">
        <v>114.14</v>
      </c>
      <c r="Z189" s="224">
        <v>114.13999999999999</v>
      </c>
      <c r="AB189" s="11"/>
      <c r="AC189" s="11"/>
      <c r="AD189" s="11"/>
      <c r="AE189" s="4"/>
      <c r="AF189" s="4"/>
    </row>
    <row r="190" spans="1:32" x14ac:dyDescent="0.2">
      <c r="A190" s="55"/>
      <c r="B190" s="11"/>
      <c r="C190" s="237" t="s">
        <v>240</v>
      </c>
      <c r="D190" s="237"/>
      <c r="E190" s="298">
        <v>8240</v>
      </c>
      <c r="F190" s="11"/>
      <c r="G190" s="11"/>
      <c r="H190" s="11"/>
      <c r="I190" s="11"/>
      <c r="J190" s="11"/>
      <c r="K190" s="11"/>
      <c r="M190" s="191">
        <v>1</v>
      </c>
      <c r="N190" s="69"/>
      <c r="P190" s="224">
        <v>20.074999999999999</v>
      </c>
      <c r="Q190" s="224"/>
      <c r="R190" s="224">
        <v>20.075000000000003</v>
      </c>
      <c r="S190" s="222"/>
      <c r="T190" s="222">
        <v>15.404999999999999</v>
      </c>
      <c r="U190" s="222"/>
      <c r="V190" s="222">
        <v>15.404999999999999</v>
      </c>
      <c r="W190" s="11"/>
      <c r="Y190" s="224">
        <v>40.15</v>
      </c>
      <c r="Z190" s="224">
        <v>40.15</v>
      </c>
      <c r="AB190" s="11"/>
      <c r="AC190" s="11"/>
      <c r="AD190" s="11"/>
      <c r="AE190" s="4"/>
      <c r="AF190" s="4"/>
    </row>
    <row r="191" spans="1:32" x14ac:dyDescent="0.2">
      <c r="A191" s="55"/>
      <c r="B191" s="11"/>
      <c r="C191" s="237" t="s">
        <v>240</v>
      </c>
      <c r="D191" s="237"/>
      <c r="E191" s="298">
        <v>8330</v>
      </c>
      <c r="F191" s="11"/>
      <c r="G191" s="11"/>
      <c r="H191" s="11"/>
      <c r="I191" s="11"/>
      <c r="J191" s="11"/>
      <c r="K191" s="11"/>
      <c r="M191" s="191">
        <v>1</v>
      </c>
      <c r="N191" s="69"/>
      <c r="P191" s="224">
        <v>12.25</v>
      </c>
      <c r="Q191" s="224"/>
      <c r="R191" s="224">
        <v>12.25</v>
      </c>
      <c r="S191" s="222"/>
      <c r="T191" s="222">
        <v>0</v>
      </c>
      <c r="U191" s="222"/>
      <c r="V191" s="222">
        <v>0</v>
      </c>
      <c r="W191" s="11"/>
      <c r="Y191" s="224">
        <v>12.25</v>
      </c>
      <c r="Z191" s="224">
        <v>12.25</v>
      </c>
      <c r="AB191" s="11"/>
      <c r="AC191" s="11"/>
      <c r="AD191" s="11"/>
      <c r="AE191" s="4"/>
      <c r="AF191" s="4"/>
    </row>
    <row r="192" spans="1:32" x14ac:dyDescent="0.2">
      <c r="A192" s="55"/>
      <c r="B192" s="11"/>
      <c r="C192" s="237" t="s">
        <v>543</v>
      </c>
      <c r="D192" s="237"/>
      <c r="E192" s="298">
        <v>8234</v>
      </c>
      <c r="F192" s="11"/>
      <c r="G192" s="11"/>
      <c r="H192" s="11"/>
      <c r="I192" s="11"/>
      <c r="J192" s="11"/>
      <c r="K192" s="11"/>
      <c r="M192" s="191">
        <v>1</v>
      </c>
      <c r="N192" s="69"/>
      <c r="P192" s="224">
        <v>43</v>
      </c>
      <c r="Q192" s="224"/>
      <c r="R192" s="224">
        <v>43</v>
      </c>
      <c r="S192" s="222"/>
      <c r="T192" s="222">
        <v>7.1890000000000001</v>
      </c>
      <c r="U192" s="222"/>
      <c r="V192" s="222">
        <v>7.1890000000000001</v>
      </c>
      <c r="W192" s="11"/>
      <c r="Y192" s="224">
        <v>86</v>
      </c>
      <c r="Z192" s="224">
        <v>24.9</v>
      </c>
      <c r="AB192" s="11"/>
      <c r="AC192" s="11"/>
      <c r="AD192" s="11"/>
      <c r="AE192" s="4"/>
      <c r="AF192" s="4"/>
    </row>
    <row r="193" spans="1:32" x14ac:dyDescent="0.2">
      <c r="A193" s="55"/>
      <c r="B193" s="11"/>
      <c r="C193" s="237" t="s">
        <v>241</v>
      </c>
      <c r="D193" s="237"/>
      <c r="E193" s="298">
        <v>8043</v>
      </c>
      <c r="F193" s="11"/>
      <c r="G193" s="11"/>
      <c r="H193" s="11"/>
      <c r="I193" s="11"/>
      <c r="J193" s="11"/>
      <c r="K193" s="11"/>
      <c r="M193" s="191">
        <v>1</v>
      </c>
      <c r="N193" s="69"/>
      <c r="P193" s="224">
        <v>40.93</v>
      </c>
      <c r="Q193" s="224"/>
      <c r="R193" s="224">
        <v>40.93</v>
      </c>
      <c r="S193" s="222"/>
      <c r="T193" s="222">
        <v>39.026000000000003</v>
      </c>
      <c r="U193" s="222"/>
      <c r="V193" s="222">
        <v>39.026000000000003</v>
      </c>
      <c r="W193" s="11"/>
      <c r="Y193" s="224">
        <v>81.86</v>
      </c>
      <c r="Z193" s="224">
        <v>81.86</v>
      </c>
      <c r="AB193" s="11"/>
      <c r="AC193" s="11"/>
      <c r="AD193" s="11"/>
      <c r="AE193" s="4"/>
      <c r="AF193" s="4"/>
    </row>
    <row r="194" spans="1:32" x14ac:dyDescent="0.2">
      <c r="A194" s="55"/>
      <c r="B194" s="11"/>
      <c r="C194" s="237" t="s">
        <v>241</v>
      </c>
      <c r="D194" s="237"/>
      <c r="E194" s="298">
        <v>8232</v>
      </c>
      <c r="F194" s="11"/>
      <c r="G194" s="11"/>
      <c r="H194" s="11"/>
      <c r="I194" s="11"/>
      <c r="J194" s="11"/>
      <c r="K194" s="11"/>
      <c r="M194" s="191">
        <v>1</v>
      </c>
      <c r="N194" s="69"/>
      <c r="P194" s="224">
        <v>12.625</v>
      </c>
      <c r="Q194" s="224"/>
      <c r="R194" s="224">
        <v>12.624999999999998</v>
      </c>
      <c r="S194" s="222"/>
      <c r="T194" s="222">
        <v>7.1890000000000001</v>
      </c>
      <c r="U194" s="222"/>
      <c r="V194" s="222">
        <v>7.1890000000000001</v>
      </c>
      <c r="W194" s="11"/>
      <c r="Y194" s="224">
        <v>25.25</v>
      </c>
      <c r="Z194" s="224">
        <v>25.25</v>
      </c>
      <c r="AB194" s="11"/>
      <c r="AC194" s="11"/>
      <c r="AD194" s="11"/>
      <c r="AE194" s="4"/>
      <c r="AF194" s="4"/>
    </row>
    <row r="195" spans="1:32" x14ac:dyDescent="0.2">
      <c r="A195" s="55"/>
      <c r="B195" s="11"/>
      <c r="C195" s="237" t="s">
        <v>241</v>
      </c>
      <c r="D195" s="237"/>
      <c r="E195" s="298">
        <v>8233</v>
      </c>
      <c r="F195" s="11"/>
      <c r="G195" s="11"/>
      <c r="H195" s="11"/>
      <c r="I195" s="11"/>
      <c r="J195" s="11"/>
      <c r="K195" s="11"/>
      <c r="M195" s="191">
        <v>1</v>
      </c>
      <c r="N195" s="69"/>
      <c r="P195" s="224">
        <v>15.244999999999999</v>
      </c>
      <c r="Q195" s="224"/>
      <c r="R195" s="224">
        <v>15.245000000000001</v>
      </c>
      <c r="S195" s="222"/>
      <c r="T195" s="222">
        <v>10.27</v>
      </c>
      <c r="U195" s="222"/>
      <c r="V195" s="222">
        <v>10.27</v>
      </c>
      <c r="W195" s="11"/>
      <c r="Y195" s="224">
        <v>30.49</v>
      </c>
      <c r="Z195" s="224">
        <v>30.49</v>
      </c>
      <c r="AB195" s="11"/>
      <c r="AC195" s="11"/>
      <c r="AD195" s="11"/>
      <c r="AE195" s="4"/>
      <c r="AF195" s="4"/>
    </row>
    <row r="196" spans="1:32" x14ac:dyDescent="0.2">
      <c r="A196" s="55"/>
      <c r="B196" s="11"/>
      <c r="C196" s="237" t="s">
        <v>241</v>
      </c>
      <c r="D196" s="237"/>
      <c r="E196" s="298">
        <v>8234</v>
      </c>
      <c r="F196" s="11"/>
      <c r="G196" s="11"/>
      <c r="H196" s="11"/>
      <c r="I196" s="11"/>
      <c r="J196" s="11"/>
      <c r="K196" s="11"/>
      <c r="M196" s="191">
        <v>11513</v>
      </c>
      <c r="N196" s="69"/>
      <c r="P196" s="224">
        <v>30.19475287321502</v>
      </c>
      <c r="Q196" s="224"/>
      <c r="R196" s="224">
        <v>27.998043478260858</v>
      </c>
      <c r="S196" s="222"/>
      <c r="T196" s="222">
        <v>19.665617734805004</v>
      </c>
      <c r="U196" s="222"/>
      <c r="V196" s="222">
        <v>20.249891304347827</v>
      </c>
      <c r="W196" s="11"/>
      <c r="Y196" s="224">
        <v>866867.72999999986</v>
      </c>
      <c r="Z196" s="224">
        <v>741900.29000000539</v>
      </c>
      <c r="AB196" s="11"/>
      <c r="AC196" s="11"/>
      <c r="AD196" s="11"/>
      <c r="AE196" s="4"/>
      <c r="AF196" s="4"/>
    </row>
    <row r="197" spans="1:32" x14ac:dyDescent="0.2">
      <c r="A197" s="55"/>
      <c r="B197" s="11"/>
      <c r="C197" s="237" t="s">
        <v>242</v>
      </c>
      <c r="D197" s="237"/>
      <c r="E197" s="298">
        <v>8230</v>
      </c>
      <c r="F197" s="11"/>
      <c r="G197" s="11"/>
      <c r="H197" s="11"/>
      <c r="I197" s="11"/>
      <c r="J197" s="11"/>
      <c r="K197" s="11"/>
      <c r="M197" s="191">
        <v>1</v>
      </c>
      <c r="N197" s="69"/>
      <c r="P197" s="224">
        <v>12.25</v>
      </c>
      <c r="Q197" s="224"/>
      <c r="R197" s="224">
        <v>12.25</v>
      </c>
      <c r="S197" s="222"/>
      <c r="T197" s="222">
        <v>0</v>
      </c>
      <c r="U197" s="222"/>
      <c r="V197" s="222">
        <v>0</v>
      </c>
      <c r="W197" s="11"/>
      <c r="Y197" s="224">
        <v>12.25</v>
      </c>
      <c r="Z197" s="224">
        <v>12.25</v>
      </c>
      <c r="AB197" s="11"/>
      <c r="AC197" s="11"/>
      <c r="AD197" s="11"/>
      <c r="AE197" s="4"/>
      <c r="AF197" s="4"/>
    </row>
    <row r="198" spans="1:32" x14ac:dyDescent="0.2">
      <c r="A198" s="55"/>
      <c r="B198" s="11"/>
      <c r="C198" s="237" t="s">
        <v>242</v>
      </c>
      <c r="D198" s="237"/>
      <c r="E198" s="298">
        <v>8232</v>
      </c>
      <c r="F198" s="11"/>
      <c r="G198" s="11"/>
      <c r="H198" s="11"/>
      <c r="I198" s="11"/>
      <c r="J198" s="11"/>
      <c r="K198" s="11"/>
      <c r="M198" s="191">
        <v>17</v>
      </c>
      <c r="N198" s="69"/>
      <c r="P198" s="224">
        <v>27.477368421052635</v>
      </c>
      <c r="Q198" s="224"/>
      <c r="R198" s="224">
        <v>20.39</v>
      </c>
      <c r="S198" s="222"/>
      <c r="T198" s="222">
        <v>19.729210526315789</v>
      </c>
      <c r="U198" s="222"/>
      <c r="V198" s="222">
        <v>17.459</v>
      </c>
      <c r="W198" s="11"/>
      <c r="Y198" s="224">
        <v>1044.1400000000001</v>
      </c>
      <c r="Z198" s="224">
        <v>920.42</v>
      </c>
      <c r="AB198" s="11"/>
      <c r="AC198" s="11"/>
      <c r="AD198" s="11"/>
      <c r="AE198" s="4"/>
      <c r="AF198" s="4"/>
    </row>
    <row r="199" spans="1:32" x14ac:dyDescent="0.2">
      <c r="A199" s="55"/>
      <c r="B199" s="11"/>
      <c r="C199" s="237" t="s">
        <v>242</v>
      </c>
      <c r="D199" s="237"/>
      <c r="E199" s="298">
        <v>8234</v>
      </c>
      <c r="F199" s="11"/>
      <c r="G199" s="11"/>
      <c r="H199" s="11"/>
      <c r="I199" s="11"/>
      <c r="J199" s="11"/>
      <c r="K199" s="11"/>
      <c r="M199" s="191">
        <v>2929</v>
      </c>
      <c r="N199" s="69"/>
      <c r="P199" s="224">
        <v>43.379096072703668</v>
      </c>
      <c r="Q199" s="224"/>
      <c r="R199" s="224">
        <v>33.94</v>
      </c>
      <c r="S199" s="222"/>
      <c r="T199" s="222">
        <v>30.189991885751283</v>
      </c>
      <c r="U199" s="222"/>
      <c r="V199" s="222">
        <v>24.648</v>
      </c>
      <c r="W199" s="11"/>
      <c r="Y199" s="224">
        <v>267301.99</v>
      </c>
      <c r="Z199" s="224">
        <v>207014.44999999966</v>
      </c>
      <c r="AB199" s="11"/>
      <c r="AC199" s="11"/>
      <c r="AD199" s="11"/>
      <c r="AE199" s="4"/>
      <c r="AF199" s="4"/>
    </row>
    <row r="200" spans="1:32" x14ac:dyDescent="0.2">
      <c r="A200" s="55"/>
      <c r="B200" s="11"/>
      <c r="C200" s="237" t="s">
        <v>242</v>
      </c>
      <c r="D200" s="237"/>
      <c r="E200" s="298">
        <v>8324</v>
      </c>
      <c r="F200" s="11"/>
      <c r="G200" s="11"/>
      <c r="H200" s="11"/>
      <c r="I200" s="11"/>
      <c r="J200" s="11"/>
      <c r="K200" s="11"/>
      <c r="M200" s="191">
        <v>1</v>
      </c>
      <c r="N200" s="69"/>
      <c r="P200" s="224">
        <v>7.8049999999999997</v>
      </c>
      <c r="Q200" s="224"/>
      <c r="R200" s="224">
        <v>7.8050000000000006</v>
      </c>
      <c r="S200" s="222"/>
      <c r="T200" s="222">
        <v>2.0539999999999998</v>
      </c>
      <c r="U200" s="222"/>
      <c r="V200" s="222">
        <v>2.0539999999999998</v>
      </c>
      <c r="W200" s="11"/>
      <c r="Y200" s="224">
        <v>15.61</v>
      </c>
      <c r="Z200" s="224">
        <v>15.61</v>
      </c>
      <c r="AB200" s="11"/>
      <c r="AC200" s="11"/>
      <c r="AD200" s="11"/>
      <c r="AE200" s="4"/>
      <c r="AF200" s="4"/>
    </row>
    <row r="201" spans="1:32" x14ac:dyDescent="0.2">
      <c r="A201" s="55"/>
      <c r="B201" s="11"/>
      <c r="C201" s="237" t="s">
        <v>450</v>
      </c>
      <c r="D201" s="237"/>
      <c r="E201" s="298">
        <v>8215</v>
      </c>
      <c r="F201" s="11"/>
      <c r="G201" s="11"/>
      <c r="H201" s="11"/>
      <c r="I201" s="11"/>
      <c r="J201" s="11"/>
      <c r="K201" s="11"/>
      <c r="M201" s="191">
        <v>21</v>
      </c>
      <c r="N201" s="69"/>
      <c r="P201" s="224">
        <v>28.365249999999996</v>
      </c>
      <c r="Q201" s="224"/>
      <c r="R201" s="224">
        <v>21.35</v>
      </c>
      <c r="S201" s="222"/>
      <c r="T201" s="222">
        <v>13.915849999999997</v>
      </c>
      <c r="U201" s="222"/>
      <c r="V201" s="222">
        <v>7.7024999999999997</v>
      </c>
      <c r="W201" s="11"/>
      <c r="Y201" s="224">
        <v>1134.6099999999999</v>
      </c>
      <c r="Z201" s="224">
        <v>757.90000000000009</v>
      </c>
      <c r="AB201" s="11"/>
      <c r="AC201" s="11"/>
      <c r="AD201" s="11"/>
      <c r="AE201" s="4"/>
      <c r="AF201" s="4"/>
    </row>
    <row r="202" spans="1:32" x14ac:dyDescent="0.2">
      <c r="A202" s="55"/>
      <c r="B202" s="11"/>
      <c r="C202" s="237" t="s">
        <v>450</v>
      </c>
      <c r="D202" s="237"/>
      <c r="E202" s="298">
        <v>8234</v>
      </c>
      <c r="F202" s="11"/>
      <c r="G202" s="11"/>
      <c r="H202" s="11"/>
      <c r="I202" s="11"/>
      <c r="J202" s="11"/>
      <c r="K202" s="11"/>
      <c r="M202" s="191">
        <v>1</v>
      </c>
      <c r="N202" s="69"/>
      <c r="P202" s="224">
        <v>20.48</v>
      </c>
      <c r="Q202" s="224"/>
      <c r="R202" s="224">
        <v>20.479999999999997</v>
      </c>
      <c r="S202" s="222"/>
      <c r="T202" s="222">
        <v>16.431999999999999</v>
      </c>
      <c r="U202" s="222"/>
      <c r="V202" s="222">
        <v>16.431999999999999</v>
      </c>
      <c r="W202" s="11"/>
      <c r="Y202" s="224">
        <v>40.96</v>
      </c>
      <c r="Z202" s="224">
        <v>40.96</v>
      </c>
      <c r="AB202" s="11"/>
      <c r="AC202" s="11"/>
      <c r="AD202" s="11"/>
      <c r="AE202" s="4"/>
      <c r="AF202" s="4"/>
    </row>
    <row r="203" spans="1:32" x14ac:dyDescent="0.2">
      <c r="A203" s="55"/>
      <c r="B203" s="11"/>
      <c r="C203" s="237" t="s">
        <v>544</v>
      </c>
      <c r="D203" s="237"/>
      <c r="E203" s="298">
        <v>8215</v>
      </c>
      <c r="F203" s="11"/>
      <c r="G203" s="11"/>
      <c r="H203" s="11"/>
      <c r="I203" s="11"/>
      <c r="J203" s="11"/>
      <c r="K203" s="11"/>
      <c r="M203" s="191">
        <v>1</v>
      </c>
      <c r="N203" s="69"/>
      <c r="P203" s="224">
        <v>36.81</v>
      </c>
      <c r="Q203" s="224"/>
      <c r="R203" s="224">
        <v>36.81</v>
      </c>
      <c r="S203" s="222"/>
      <c r="T203" s="222">
        <v>33.890999999999998</v>
      </c>
      <c r="U203" s="222"/>
      <c r="V203" s="222">
        <v>33.890999999999998</v>
      </c>
      <c r="W203" s="11"/>
      <c r="Y203" s="224">
        <v>73.62</v>
      </c>
      <c r="Z203" s="224">
        <v>73.62</v>
      </c>
      <c r="AB203" s="11"/>
      <c r="AC203" s="11"/>
      <c r="AD203" s="11"/>
      <c r="AE203" s="4"/>
      <c r="AF203" s="4"/>
    </row>
    <row r="204" spans="1:32" x14ac:dyDescent="0.2">
      <c r="A204" s="55"/>
      <c r="B204" s="11"/>
      <c r="C204" s="237" t="s">
        <v>492</v>
      </c>
      <c r="D204" s="237"/>
      <c r="E204" s="298">
        <v>8215</v>
      </c>
      <c r="F204" s="11"/>
      <c r="G204" s="11"/>
      <c r="H204" s="11"/>
      <c r="I204" s="11"/>
      <c r="J204" s="11"/>
      <c r="K204" s="11"/>
      <c r="M204" s="191">
        <v>1</v>
      </c>
      <c r="N204" s="69"/>
      <c r="P204" s="224">
        <v>25.295000000000002</v>
      </c>
      <c r="Q204" s="224"/>
      <c r="R204" s="224">
        <v>25.294999999999998</v>
      </c>
      <c r="S204" s="222"/>
      <c r="T204" s="222">
        <v>21.567</v>
      </c>
      <c r="U204" s="222"/>
      <c r="V204" s="222">
        <v>21.567</v>
      </c>
      <c r="W204" s="11"/>
      <c r="Y204" s="224">
        <v>50.59</v>
      </c>
      <c r="Z204" s="224">
        <v>50.589999999999996</v>
      </c>
      <c r="AB204" s="11"/>
      <c r="AC204" s="11"/>
      <c r="AD204" s="11"/>
      <c r="AE204" s="4"/>
      <c r="AF204" s="4"/>
    </row>
    <row r="205" spans="1:32" x14ac:dyDescent="0.2">
      <c r="A205" s="55"/>
      <c r="B205" s="11"/>
      <c r="C205" s="237" t="s">
        <v>545</v>
      </c>
      <c r="D205" s="237"/>
      <c r="E205" s="298">
        <v>8234</v>
      </c>
      <c r="F205" s="11"/>
      <c r="G205" s="11"/>
      <c r="H205" s="11"/>
      <c r="I205" s="11"/>
      <c r="J205" s="11"/>
      <c r="K205" s="11"/>
      <c r="M205" s="191">
        <v>1</v>
      </c>
      <c r="N205" s="69"/>
      <c r="P205" s="224">
        <v>9.4600000000000009</v>
      </c>
      <c r="Q205" s="224"/>
      <c r="R205" s="224">
        <v>9.4600000000000009</v>
      </c>
      <c r="S205" s="222"/>
      <c r="T205" s="222">
        <v>0</v>
      </c>
      <c r="U205" s="222"/>
      <c r="V205" s="222">
        <v>0</v>
      </c>
      <c r="W205" s="11"/>
      <c r="Y205" s="224">
        <v>9.4600000000000009</v>
      </c>
      <c r="Z205" s="224">
        <v>9.4600000000000009</v>
      </c>
      <c r="AB205" s="11"/>
      <c r="AC205" s="11"/>
      <c r="AD205" s="11"/>
      <c r="AE205" s="4"/>
      <c r="AF205" s="4"/>
    </row>
    <row r="206" spans="1:32" x14ac:dyDescent="0.2">
      <c r="A206" s="55"/>
      <c r="B206" s="11"/>
      <c r="C206" s="237" t="s">
        <v>451</v>
      </c>
      <c r="D206" s="237"/>
      <c r="E206" s="298">
        <v>8028</v>
      </c>
      <c r="F206" s="11"/>
      <c r="G206" s="11"/>
      <c r="H206" s="11"/>
      <c r="I206" s="11"/>
      <c r="J206" s="11"/>
      <c r="K206" s="11"/>
      <c r="M206" s="191">
        <v>4</v>
      </c>
      <c r="N206" s="69"/>
      <c r="P206" s="224">
        <v>24.293749999999999</v>
      </c>
      <c r="Q206" s="224"/>
      <c r="R206" s="224">
        <v>22.145</v>
      </c>
      <c r="S206" s="222"/>
      <c r="T206" s="222">
        <v>17.71575</v>
      </c>
      <c r="U206" s="222"/>
      <c r="V206" s="222">
        <v>17.459</v>
      </c>
      <c r="W206" s="11"/>
      <c r="Y206" s="224">
        <v>194.35</v>
      </c>
      <c r="Z206" s="224">
        <v>173.79</v>
      </c>
      <c r="AB206" s="11"/>
      <c r="AC206" s="11"/>
      <c r="AD206" s="11"/>
      <c r="AE206" s="4"/>
      <c r="AF206" s="4"/>
    </row>
    <row r="207" spans="1:32" x14ac:dyDescent="0.2">
      <c r="A207" s="55"/>
      <c r="B207" s="11"/>
      <c r="C207" s="237" t="s">
        <v>243</v>
      </c>
      <c r="D207" s="237"/>
      <c r="E207" s="298">
        <v>8028</v>
      </c>
      <c r="F207" s="11"/>
      <c r="G207" s="11"/>
      <c r="H207" s="11"/>
      <c r="I207" s="11"/>
      <c r="J207" s="11"/>
      <c r="K207" s="11"/>
      <c r="M207" s="191">
        <v>23</v>
      </c>
      <c r="N207" s="69"/>
      <c r="P207" s="224">
        <v>28.007999999999999</v>
      </c>
      <c r="Q207" s="224"/>
      <c r="R207" s="224">
        <v>20.96</v>
      </c>
      <c r="S207" s="222"/>
      <c r="T207" s="222">
        <v>16.066844444444442</v>
      </c>
      <c r="U207" s="222"/>
      <c r="V207" s="222">
        <v>16.431999999999999</v>
      </c>
      <c r="W207" s="11"/>
      <c r="Y207" s="224">
        <v>1260.3599999999999</v>
      </c>
      <c r="Z207" s="224">
        <v>937.84</v>
      </c>
      <c r="AB207" s="11"/>
      <c r="AC207" s="11"/>
      <c r="AD207" s="11"/>
      <c r="AE207" s="4"/>
      <c r="AF207" s="4"/>
    </row>
    <row r="208" spans="1:32" x14ac:dyDescent="0.2">
      <c r="A208" s="55"/>
      <c r="B208" s="11"/>
      <c r="C208" s="237" t="s">
        <v>243</v>
      </c>
      <c r="D208" s="237"/>
      <c r="E208" s="298">
        <v>8343</v>
      </c>
      <c r="F208" s="11"/>
      <c r="G208" s="11"/>
      <c r="H208" s="11"/>
      <c r="I208" s="11"/>
      <c r="J208" s="11"/>
      <c r="K208" s="11"/>
      <c r="M208" s="191">
        <v>82</v>
      </c>
      <c r="N208" s="69"/>
      <c r="P208" s="224">
        <v>41.42549707602339</v>
      </c>
      <c r="Q208" s="224"/>
      <c r="R208" s="224">
        <v>33.76</v>
      </c>
      <c r="S208" s="222"/>
      <c r="T208" s="222">
        <v>30.978163742690068</v>
      </c>
      <c r="U208" s="222"/>
      <c r="V208" s="222">
        <v>26.702000000000002</v>
      </c>
      <c r="W208" s="11"/>
      <c r="Y208" s="224">
        <v>7083.76</v>
      </c>
      <c r="Z208" s="224">
        <v>5910.9299999999985</v>
      </c>
      <c r="AB208" s="11"/>
      <c r="AC208" s="11"/>
      <c r="AD208" s="11"/>
      <c r="AE208" s="4"/>
      <c r="AF208" s="4"/>
    </row>
    <row r="209" spans="1:32" x14ac:dyDescent="0.2">
      <c r="A209" s="55"/>
      <c r="B209" s="11"/>
      <c r="C209" s="237" t="s">
        <v>244</v>
      </c>
      <c r="D209" s="237"/>
      <c r="E209" s="298">
        <v>8218</v>
      </c>
      <c r="F209" s="11"/>
      <c r="G209" s="11"/>
      <c r="H209" s="11"/>
      <c r="I209" s="11"/>
      <c r="J209" s="11"/>
      <c r="K209" s="11"/>
      <c r="M209" s="191">
        <v>1</v>
      </c>
      <c r="N209" s="69"/>
      <c r="P209" s="224">
        <v>11.56</v>
      </c>
      <c r="Q209" s="224"/>
      <c r="R209" s="224">
        <v>11.56</v>
      </c>
      <c r="S209" s="222"/>
      <c r="T209" s="222">
        <v>0</v>
      </c>
      <c r="U209" s="222"/>
      <c r="V209" s="222">
        <v>0</v>
      </c>
      <c r="W209" s="11"/>
      <c r="Y209" s="224">
        <v>11.56</v>
      </c>
      <c r="Z209" s="224">
        <v>11.56</v>
      </c>
      <c r="AB209" s="11"/>
      <c r="AC209" s="11"/>
      <c r="AD209" s="11"/>
      <c r="AE209" s="4"/>
      <c r="AF209" s="4"/>
    </row>
    <row r="210" spans="1:32" x14ac:dyDescent="0.2">
      <c r="A210" s="55"/>
      <c r="B210" s="11"/>
      <c r="C210" s="237" t="s">
        <v>244</v>
      </c>
      <c r="D210" s="237"/>
      <c r="E210" s="298">
        <v>8302</v>
      </c>
      <c r="F210" s="11"/>
      <c r="G210" s="11"/>
      <c r="H210" s="11"/>
      <c r="I210" s="11"/>
      <c r="J210" s="11"/>
      <c r="K210" s="11"/>
      <c r="M210" s="191">
        <v>2</v>
      </c>
      <c r="N210" s="69"/>
      <c r="P210" s="224">
        <v>23.677499999999998</v>
      </c>
      <c r="Q210" s="224"/>
      <c r="R210" s="224">
        <v>19.420000000000002</v>
      </c>
      <c r="S210" s="222"/>
      <c r="T210" s="222">
        <v>5.1349999999999998</v>
      </c>
      <c r="U210" s="222"/>
      <c r="V210" s="222">
        <v>5.1349999999999998</v>
      </c>
      <c r="W210" s="11"/>
      <c r="Y210" s="224">
        <v>94.71</v>
      </c>
      <c r="Z210" s="224">
        <v>41.72</v>
      </c>
      <c r="AB210" s="11"/>
      <c r="AC210" s="11"/>
      <c r="AD210" s="11"/>
      <c r="AE210" s="4"/>
      <c r="AF210" s="4"/>
    </row>
    <row r="211" spans="1:32" x14ac:dyDescent="0.2">
      <c r="A211" s="55"/>
      <c r="B211" s="11"/>
      <c r="C211" s="237" t="s">
        <v>244</v>
      </c>
      <c r="D211" s="237"/>
      <c r="E211" s="298">
        <v>8318</v>
      </c>
      <c r="F211" s="11"/>
      <c r="G211" s="11"/>
      <c r="H211" s="11"/>
      <c r="I211" s="11"/>
      <c r="J211" s="11"/>
      <c r="K211" s="11"/>
      <c r="M211" s="191">
        <v>1894</v>
      </c>
      <c r="N211" s="69"/>
      <c r="P211" s="224">
        <v>22.320720539647578</v>
      </c>
      <c r="Q211" s="224"/>
      <c r="R211" s="224">
        <v>21.228999999999999</v>
      </c>
      <c r="S211" s="222"/>
      <c r="T211" s="222">
        <v>17.096162224669605</v>
      </c>
      <c r="U211" s="222"/>
      <c r="V211" s="222">
        <v>16.688749999999999</v>
      </c>
      <c r="W211" s="11"/>
      <c r="Y211" s="224">
        <v>104735.54000000002</v>
      </c>
      <c r="Z211" s="224">
        <v>79191.569999999963</v>
      </c>
      <c r="AB211" s="11"/>
      <c r="AC211" s="11"/>
      <c r="AD211" s="11"/>
      <c r="AE211" s="4"/>
      <c r="AF211" s="4"/>
    </row>
    <row r="212" spans="1:32" x14ac:dyDescent="0.2">
      <c r="A212" s="55"/>
      <c r="B212" s="11"/>
      <c r="C212" s="237" t="s">
        <v>245</v>
      </c>
      <c r="D212" s="237"/>
      <c r="E212" s="298">
        <v>8217</v>
      </c>
      <c r="F212" s="11"/>
      <c r="G212" s="11"/>
      <c r="H212" s="11"/>
      <c r="I212" s="11"/>
      <c r="J212" s="11"/>
      <c r="K212" s="11"/>
      <c r="M212" s="191">
        <v>54</v>
      </c>
      <c r="N212" s="69"/>
      <c r="P212" s="224">
        <v>36.875677966101698</v>
      </c>
      <c r="Q212" s="224"/>
      <c r="R212" s="224">
        <v>26.56</v>
      </c>
      <c r="S212" s="222"/>
      <c r="T212" s="222">
        <v>25.02632203389831</v>
      </c>
      <c r="U212" s="222"/>
      <c r="V212" s="222">
        <v>20.54</v>
      </c>
      <c r="W212" s="11"/>
      <c r="Y212" s="224">
        <v>4351.33</v>
      </c>
      <c r="Z212" s="224">
        <v>3380.1000000000004</v>
      </c>
      <c r="AB212" s="11"/>
      <c r="AC212" s="11"/>
      <c r="AD212" s="11"/>
      <c r="AE212" s="4"/>
      <c r="AF212" s="4"/>
    </row>
    <row r="213" spans="1:32" x14ac:dyDescent="0.2">
      <c r="A213" s="55"/>
      <c r="B213" s="11"/>
      <c r="C213" s="237" t="s">
        <v>246</v>
      </c>
      <c r="D213" s="237"/>
      <c r="E213" s="298">
        <v>8081</v>
      </c>
      <c r="F213" s="11"/>
      <c r="G213" s="11"/>
      <c r="H213" s="11"/>
      <c r="I213" s="11"/>
      <c r="J213" s="11"/>
      <c r="K213" s="11"/>
      <c r="M213" s="191">
        <v>31</v>
      </c>
      <c r="N213" s="69"/>
      <c r="P213" s="224">
        <v>61.062031249999997</v>
      </c>
      <c r="Q213" s="224"/>
      <c r="R213" s="224">
        <v>38.644999999999996</v>
      </c>
      <c r="S213" s="222"/>
      <c r="T213" s="222">
        <v>45.222625000000015</v>
      </c>
      <c r="U213" s="222"/>
      <c r="V213" s="222">
        <v>22.594000000000001</v>
      </c>
      <c r="W213" s="11"/>
      <c r="Y213" s="224">
        <v>3907.97</v>
      </c>
      <c r="Z213" s="224">
        <v>3012.7599999999998</v>
      </c>
      <c r="AB213" s="11"/>
      <c r="AC213" s="11"/>
      <c r="AD213" s="11"/>
      <c r="AE213" s="4"/>
      <c r="AF213" s="4"/>
    </row>
    <row r="214" spans="1:32" x14ac:dyDescent="0.2">
      <c r="A214" s="55"/>
      <c r="B214" s="11"/>
      <c r="C214" s="237" t="s">
        <v>404</v>
      </c>
      <c r="D214" s="237"/>
      <c r="E214" s="298">
        <v>8204</v>
      </c>
      <c r="F214" s="11"/>
      <c r="G214" s="11"/>
      <c r="H214" s="11"/>
      <c r="I214" s="11"/>
      <c r="J214" s="11"/>
      <c r="K214" s="11"/>
      <c r="M214" s="191">
        <v>3</v>
      </c>
      <c r="N214" s="69"/>
      <c r="P214" s="224">
        <v>19.004999999999999</v>
      </c>
      <c r="Q214" s="224"/>
      <c r="R214" s="224">
        <v>19.015000000000001</v>
      </c>
      <c r="S214" s="222"/>
      <c r="T214" s="222">
        <v>15.062666666666667</v>
      </c>
      <c r="U214" s="222"/>
      <c r="V214" s="222">
        <v>10.27</v>
      </c>
      <c r="W214" s="11"/>
      <c r="Y214" s="224">
        <v>114.03</v>
      </c>
      <c r="Z214" s="224">
        <v>114.03</v>
      </c>
      <c r="AB214" s="11"/>
      <c r="AC214" s="11"/>
      <c r="AD214" s="11"/>
      <c r="AE214" s="4"/>
      <c r="AF214" s="4"/>
    </row>
    <row r="215" spans="1:32" x14ac:dyDescent="0.2">
      <c r="A215" s="55"/>
      <c r="B215" s="11"/>
      <c r="C215" s="237" t="s">
        <v>452</v>
      </c>
      <c r="D215" s="237"/>
      <c r="E215" s="298">
        <v>8319</v>
      </c>
      <c r="F215" s="11"/>
      <c r="G215" s="11"/>
      <c r="H215" s="11"/>
      <c r="I215" s="11"/>
      <c r="J215" s="11"/>
      <c r="K215" s="11"/>
      <c r="M215" s="191">
        <v>1</v>
      </c>
      <c r="N215" s="69"/>
      <c r="P215" s="224">
        <v>12.36</v>
      </c>
      <c r="Q215" s="224"/>
      <c r="R215" s="224">
        <v>12.36</v>
      </c>
      <c r="S215" s="222"/>
      <c r="T215" s="222">
        <v>7.1890000000000001</v>
      </c>
      <c r="U215" s="222"/>
      <c r="V215" s="222">
        <v>7.1890000000000001</v>
      </c>
      <c r="W215" s="11"/>
      <c r="Y215" s="224">
        <v>24.72</v>
      </c>
      <c r="Z215" s="224">
        <v>24.72</v>
      </c>
      <c r="AB215" s="11"/>
      <c r="AC215" s="11"/>
      <c r="AD215" s="11"/>
      <c r="AE215" s="4"/>
      <c r="AF215" s="4"/>
    </row>
    <row r="216" spans="1:32" x14ac:dyDescent="0.2">
      <c r="A216" s="55"/>
      <c r="B216" s="11"/>
      <c r="C216" s="237" t="s">
        <v>452</v>
      </c>
      <c r="D216" s="237"/>
      <c r="E216" s="298">
        <v>8342</v>
      </c>
      <c r="F216" s="11"/>
      <c r="G216" s="11"/>
      <c r="H216" s="11"/>
      <c r="I216" s="11"/>
      <c r="J216" s="11"/>
      <c r="K216" s="11"/>
      <c r="M216" s="191">
        <v>6</v>
      </c>
      <c r="N216" s="69"/>
      <c r="P216" s="224">
        <v>51.038333333333334</v>
      </c>
      <c r="Q216" s="224"/>
      <c r="R216" s="224">
        <v>48.254999999999995</v>
      </c>
      <c r="S216" s="222"/>
      <c r="T216" s="222">
        <v>24.990333333333329</v>
      </c>
      <c r="U216" s="222"/>
      <c r="V216" s="222">
        <v>25.1615</v>
      </c>
      <c r="W216" s="11"/>
      <c r="Y216" s="224">
        <v>612.46</v>
      </c>
      <c r="Z216" s="224">
        <v>336.57</v>
      </c>
      <c r="AB216" s="11"/>
      <c r="AC216" s="11"/>
      <c r="AD216" s="11"/>
      <c r="AE216" s="4"/>
      <c r="AF216" s="4"/>
    </row>
    <row r="217" spans="1:32" x14ac:dyDescent="0.2">
      <c r="A217" s="55"/>
      <c r="B217" s="11"/>
      <c r="C217" s="237" t="s">
        <v>453</v>
      </c>
      <c r="D217" s="237"/>
      <c r="E217" s="298">
        <v>8053</v>
      </c>
      <c r="F217" s="11"/>
      <c r="G217" s="11"/>
      <c r="H217" s="11"/>
      <c r="I217" s="11"/>
      <c r="J217" s="11"/>
      <c r="K217" s="11"/>
      <c r="M217" s="191">
        <v>5</v>
      </c>
      <c r="N217" s="69"/>
      <c r="P217" s="224">
        <v>62.421000000000006</v>
      </c>
      <c r="Q217" s="224"/>
      <c r="R217" s="224">
        <v>31.864999999999998</v>
      </c>
      <c r="S217" s="222"/>
      <c r="T217" s="222">
        <v>62.441599999999994</v>
      </c>
      <c r="U217" s="222"/>
      <c r="V217" s="222">
        <v>34.917999999999999</v>
      </c>
      <c r="W217" s="11"/>
      <c r="Y217" s="224">
        <v>624.21</v>
      </c>
      <c r="Z217" s="224">
        <v>624.21</v>
      </c>
      <c r="AB217" s="11"/>
      <c r="AC217" s="11"/>
      <c r="AD217" s="11"/>
      <c r="AE217" s="4"/>
      <c r="AF217" s="4"/>
    </row>
    <row r="218" spans="1:32" x14ac:dyDescent="0.2">
      <c r="A218" s="55"/>
      <c r="B218" s="11"/>
      <c r="C218" s="237" t="s">
        <v>493</v>
      </c>
      <c r="D218" s="237"/>
      <c r="E218" s="298">
        <v>8053</v>
      </c>
      <c r="F218" s="11"/>
      <c r="G218" s="11"/>
      <c r="H218" s="11"/>
      <c r="I218" s="11"/>
      <c r="J218" s="11"/>
      <c r="K218" s="11"/>
      <c r="M218" s="191">
        <v>7</v>
      </c>
      <c r="N218" s="69"/>
      <c r="P218" s="224">
        <v>41.817142857142862</v>
      </c>
      <c r="Q218" s="224"/>
      <c r="R218" s="224">
        <v>33.395000000000003</v>
      </c>
      <c r="S218" s="222"/>
      <c r="T218" s="222">
        <v>39.612857142857138</v>
      </c>
      <c r="U218" s="222"/>
      <c r="V218" s="222">
        <v>42.106999999999999</v>
      </c>
      <c r="W218" s="11"/>
      <c r="Y218" s="224">
        <v>585.44000000000005</v>
      </c>
      <c r="Z218" s="224">
        <v>585.44000000000005</v>
      </c>
      <c r="AB218" s="11"/>
      <c r="AC218" s="11"/>
      <c r="AD218" s="11"/>
      <c r="AE218" s="4"/>
      <c r="AF218" s="4"/>
    </row>
    <row r="219" spans="1:32" x14ac:dyDescent="0.2">
      <c r="A219" s="55"/>
      <c r="B219" s="11"/>
      <c r="C219" s="237" t="s">
        <v>247</v>
      </c>
      <c r="D219" s="237"/>
      <c r="E219" s="298">
        <v>8004</v>
      </c>
      <c r="F219" s="11"/>
      <c r="G219" s="11"/>
      <c r="H219" s="11"/>
      <c r="I219" s="11"/>
      <c r="J219" s="11"/>
      <c r="K219" s="11"/>
      <c r="M219" s="191">
        <v>6</v>
      </c>
      <c r="N219" s="69"/>
      <c r="P219" s="224">
        <v>74.644166666666663</v>
      </c>
      <c r="Q219" s="224"/>
      <c r="R219" s="224">
        <v>72</v>
      </c>
      <c r="S219" s="222"/>
      <c r="T219" s="222">
        <v>24.305666666666667</v>
      </c>
      <c r="U219" s="222"/>
      <c r="V219" s="222">
        <v>27.728999999999999</v>
      </c>
      <c r="W219" s="11"/>
      <c r="Y219" s="224">
        <v>895.73</v>
      </c>
      <c r="Z219" s="224">
        <v>332.99</v>
      </c>
      <c r="AB219" s="11"/>
      <c r="AC219" s="11"/>
      <c r="AD219" s="11"/>
      <c r="AE219" s="4"/>
      <c r="AF219" s="4"/>
    </row>
    <row r="220" spans="1:32" x14ac:dyDescent="0.2">
      <c r="A220" s="55"/>
      <c r="B220" s="11"/>
      <c r="C220" s="237" t="s">
        <v>247</v>
      </c>
      <c r="D220" s="237"/>
      <c r="E220" s="298">
        <v>8053</v>
      </c>
      <c r="F220" s="11"/>
      <c r="G220" s="11"/>
      <c r="H220" s="11"/>
      <c r="I220" s="11"/>
      <c r="J220" s="11"/>
      <c r="K220" s="11"/>
      <c r="M220" s="191">
        <v>959</v>
      </c>
      <c r="N220" s="69"/>
      <c r="P220" s="224">
        <v>46.481579481970542</v>
      </c>
      <c r="Q220" s="224"/>
      <c r="R220" s="224">
        <v>36.549999999999997</v>
      </c>
      <c r="S220" s="222"/>
      <c r="T220" s="222">
        <v>32.538195022854282</v>
      </c>
      <c r="U220" s="222"/>
      <c r="V220" s="222">
        <v>25.675000000000001</v>
      </c>
      <c r="W220" s="11"/>
      <c r="Y220" s="224">
        <v>91522.23</v>
      </c>
      <c r="Z220" s="224">
        <v>70301.840000000069</v>
      </c>
      <c r="AB220" s="11"/>
      <c r="AC220" s="11"/>
      <c r="AD220" s="11"/>
      <c r="AE220" s="4"/>
      <c r="AF220" s="4"/>
    </row>
    <row r="221" spans="1:32" x14ac:dyDescent="0.2">
      <c r="A221" s="55"/>
      <c r="B221" s="11"/>
      <c r="C221" s="237" t="s">
        <v>508</v>
      </c>
      <c r="D221" s="237"/>
      <c r="E221" s="298">
        <v>8025</v>
      </c>
      <c r="F221" s="11"/>
      <c r="G221" s="11"/>
      <c r="H221" s="11"/>
      <c r="I221" s="11"/>
      <c r="J221" s="11"/>
      <c r="K221" s="11"/>
      <c r="M221" s="191">
        <v>1</v>
      </c>
      <c r="N221" s="69"/>
      <c r="P221" s="224">
        <v>15.42</v>
      </c>
      <c r="Q221" s="224"/>
      <c r="R221" s="224">
        <v>15.420000000000002</v>
      </c>
      <c r="S221" s="222"/>
      <c r="T221" s="222">
        <v>10.27</v>
      </c>
      <c r="U221" s="222"/>
      <c r="V221" s="222">
        <v>10.27</v>
      </c>
      <c r="W221" s="11"/>
      <c r="Y221" s="224">
        <v>30.84</v>
      </c>
      <c r="Z221" s="224">
        <v>30.84</v>
      </c>
      <c r="AB221" s="11"/>
      <c r="AC221" s="11"/>
      <c r="AD221" s="11"/>
      <c r="AE221" s="4"/>
      <c r="AF221" s="4"/>
    </row>
    <row r="222" spans="1:32" x14ac:dyDescent="0.2">
      <c r="A222" s="55"/>
      <c r="B222" s="11"/>
      <c r="C222" s="237" t="s">
        <v>381</v>
      </c>
      <c r="D222" s="237"/>
      <c r="E222" s="298">
        <v>8302</v>
      </c>
      <c r="F222" s="11"/>
      <c r="G222" s="11"/>
      <c r="H222" s="11"/>
      <c r="I222" s="11"/>
      <c r="J222" s="11"/>
      <c r="K222" s="11"/>
      <c r="M222" s="191">
        <v>37</v>
      </c>
      <c r="N222" s="69"/>
      <c r="P222" s="224">
        <v>23.678666666666668</v>
      </c>
      <c r="Q222" s="224"/>
      <c r="R222" s="224">
        <v>17.63</v>
      </c>
      <c r="S222" s="222"/>
      <c r="T222" s="222">
        <v>13.282533333333333</v>
      </c>
      <c r="U222" s="222"/>
      <c r="V222" s="222">
        <v>11.297000000000001</v>
      </c>
      <c r="W222" s="11"/>
      <c r="Y222" s="224">
        <v>1775.9</v>
      </c>
      <c r="Z222" s="224">
        <v>1349.1199999999994</v>
      </c>
      <c r="AB222" s="11"/>
      <c r="AC222" s="11"/>
      <c r="AD222" s="11"/>
      <c r="AE222" s="4"/>
      <c r="AF222" s="4"/>
    </row>
    <row r="223" spans="1:32" x14ac:dyDescent="0.2">
      <c r="A223" s="55"/>
      <c r="B223" s="11"/>
      <c r="C223" s="237" t="s">
        <v>381</v>
      </c>
      <c r="D223" s="237"/>
      <c r="E223" s="298">
        <v>8320</v>
      </c>
      <c r="F223" s="11"/>
      <c r="G223" s="11"/>
      <c r="H223" s="11"/>
      <c r="I223" s="11"/>
      <c r="J223" s="11"/>
      <c r="K223" s="11"/>
      <c r="M223" s="191">
        <v>4</v>
      </c>
      <c r="N223" s="69"/>
      <c r="P223" s="224">
        <v>29.310000000000002</v>
      </c>
      <c r="Q223" s="224"/>
      <c r="R223" s="224">
        <v>25.965</v>
      </c>
      <c r="S223" s="222"/>
      <c r="T223" s="222">
        <v>16.226600000000001</v>
      </c>
      <c r="U223" s="222"/>
      <c r="V223" s="222">
        <v>12.324</v>
      </c>
      <c r="W223" s="11"/>
      <c r="Y223" s="224">
        <v>293.10000000000002</v>
      </c>
      <c r="Z223" s="224">
        <v>210.87</v>
      </c>
      <c r="AB223" s="11"/>
      <c r="AC223" s="11"/>
      <c r="AD223" s="11"/>
      <c r="AE223" s="4"/>
      <c r="AF223" s="4"/>
    </row>
    <row r="224" spans="1:32" x14ac:dyDescent="0.2">
      <c r="A224" s="55"/>
      <c r="B224" s="11"/>
      <c r="C224" s="237" t="s">
        <v>381</v>
      </c>
      <c r="D224" s="237"/>
      <c r="E224" s="298">
        <v>8332</v>
      </c>
      <c r="F224" s="11"/>
      <c r="G224" s="11"/>
      <c r="H224" s="11"/>
      <c r="I224" s="11"/>
      <c r="J224" s="11"/>
      <c r="K224" s="11"/>
      <c r="M224" s="191">
        <v>21</v>
      </c>
      <c r="N224" s="69"/>
      <c r="P224" s="224">
        <v>23.218372093023255</v>
      </c>
      <c r="Q224" s="224"/>
      <c r="R224" s="224">
        <v>18.05</v>
      </c>
      <c r="S224" s="222"/>
      <c r="T224" s="222">
        <v>17.578418604651162</v>
      </c>
      <c r="U224" s="222"/>
      <c r="V224" s="222">
        <v>15.404999999999999</v>
      </c>
      <c r="W224" s="11"/>
      <c r="Y224" s="224">
        <v>998.39</v>
      </c>
      <c r="Z224" s="224">
        <v>975.98</v>
      </c>
      <c r="AB224" s="11"/>
      <c r="AC224" s="11"/>
      <c r="AD224" s="11"/>
      <c r="AE224" s="4"/>
      <c r="AF224" s="4"/>
    </row>
    <row r="225" spans="1:32" x14ac:dyDescent="0.2">
      <c r="A225" s="55"/>
      <c r="B225" s="11"/>
      <c r="C225" s="237" t="s">
        <v>248</v>
      </c>
      <c r="D225" s="237"/>
      <c r="E225" s="298">
        <v>8302</v>
      </c>
      <c r="F225" s="11"/>
      <c r="G225" s="11"/>
      <c r="H225" s="11"/>
      <c r="I225" s="11"/>
      <c r="J225" s="11"/>
      <c r="K225" s="11"/>
      <c r="M225" s="191">
        <v>1</v>
      </c>
      <c r="N225" s="69"/>
      <c r="P225" s="224">
        <v>24.375</v>
      </c>
      <c r="Q225" s="224"/>
      <c r="R225" s="224">
        <v>24.375</v>
      </c>
      <c r="S225" s="222"/>
      <c r="T225" s="222">
        <v>20.54</v>
      </c>
      <c r="U225" s="222"/>
      <c r="V225" s="222">
        <v>20.54</v>
      </c>
      <c r="W225" s="11"/>
      <c r="Y225" s="224">
        <v>48.75</v>
      </c>
      <c r="Z225" s="224">
        <v>48.75</v>
      </c>
      <c r="AB225" s="11"/>
      <c r="AC225" s="11"/>
      <c r="AD225" s="11"/>
      <c r="AE225" s="4"/>
      <c r="AF225" s="4"/>
    </row>
    <row r="226" spans="1:32" x14ac:dyDescent="0.2">
      <c r="A226" s="55"/>
      <c r="B226" s="11"/>
      <c r="C226" s="237" t="s">
        <v>248</v>
      </c>
      <c r="D226" s="237"/>
      <c r="E226" s="298">
        <v>8320</v>
      </c>
      <c r="F226" s="11"/>
      <c r="G226" s="11"/>
      <c r="H226" s="11"/>
      <c r="I226" s="11"/>
      <c r="J226" s="11"/>
      <c r="K226" s="11"/>
      <c r="M226" s="191">
        <v>47</v>
      </c>
      <c r="N226" s="69"/>
      <c r="P226" s="224">
        <v>18.812674418604651</v>
      </c>
      <c r="Q226" s="224"/>
      <c r="R226" s="224">
        <v>12.515000000000001</v>
      </c>
      <c r="S226" s="222"/>
      <c r="T226" s="222">
        <v>9.9623720930232551</v>
      </c>
      <c r="U226" s="222"/>
      <c r="V226" s="222">
        <v>5.1349999999999998</v>
      </c>
      <c r="W226" s="11"/>
      <c r="Y226" s="224">
        <v>1617.89</v>
      </c>
      <c r="Z226" s="224">
        <v>1274.04</v>
      </c>
      <c r="AB226" s="11"/>
      <c r="AC226" s="11"/>
      <c r="AD226" s="11"/>
      <c r="AE226" s="4"/>
      <c r="AF226" s="4"/>
    </row>
    <row r="227" spans="1:32" x14ac:dyDescent="0.2">
      <c r="A227" s="55"/>
      <c r="B227" s="11"/>
      <c r="C227" s="237" t="s">
        <v>249</v>
      </c>
      <c r="D227" s="237"/>
      <c r="E227" s="298">
        <v>8037</v>
      </c>
      <c r="F227" s="11"/>
      <c r="G227" s="11"/>
      <c r="H227" s="11"/>
      <c r="I227" s="11"/>
      <c r="J227" s="11"/>
      <c r="K227" s="11"/>
      <c r="M227" s="191">
        <v>76</v>
      </c>
      <c r="N227" s="69"/>
      <c r="P227" s="224">
        <v>41.831862068965513</v>
      </c>
      <c r="Q227" s="224"/>
      <c r="R227" s="224">
        <v>25.26</v>
      </c>
      <c r="S227" s="222"/>
      <c r="T227" s="222">
        <v>26.942813793103451</v>
      </c>
      <c r="U227" s="222"/>
      <c r="V227" s="222">
        <v>17.459</v>
      </c>
      <c r="W227" s="11"/>
      <c r="Y227" s="224">
        <v>6065.62</v>
      </c>
      <c r="Z227" s="224">
        <v>4334.29</v>
      </c>
      <c r="AB227" s="11"/>
      <c r="AC227" s="11"/>
      <c r="AD227" s="11"/>
      <c r="AE227" s="4"/>
      <c r="AF227" s="4"/>
    </row>
    <row r="228" spans="1:32" x14ac:dyDescent="0.2">
      <c r="A228" s="55"/>
      <c r="B228" s="11"/>
      <c r="C228" s="237" t="s">
        <v>249</v>
      </c>
      <c r="D228" s="237"/>
      <c r="E228" s="298">
        <v>8094</v>
      </c>
      <c r="F228" s="11"/>
      <c r="G228" s="11"/>
      <c r="H228" s="11"/>
      <c r="I228" s="11"/>
      <c r="J228" s="11"/>
      <c r="K228" s="11"/>
      <c r="M228" s="191">
        <v>19</v>
      </c>
      <c r="N228" s="69"/>
      <c r="P228" s="224">
        <v>34.528108108108107</v>
      </c>
      <c r="Q228" s="224"/>
      <c r="R228" s="224">
        <v>20.75</v>
      </c>
      <c r="S228" s="222"/>
      <c r="T228" s="222">
        <v>12.49054054054054</v>
      </c>
      <c r="U228" s="222"/>
      <c r="V228" s="222">
        <v>10.27</v>
      </c>
      <c r="W228" s="11"/>
      <c r="Y228" s="224">
        <v>1277.54</v>
      </c>
      <c r="Z228" s="224">
        <v>614.28</v>
      </c>
      <c r="AB228" s="11"/>
      <c r="AC228" s="11"/>
      <c r="AD228" s="11"/>
      <c r="AE228" s="4"/>
      <c r="AF228" s="4"/>
    </row>
    <row r="229" spans="1:32" x14ac:dyDescent="0.2">
      <c r="A229" s="55"/>
      <c r="B229" s="11"/>
      <c r="C229" s="237" t="s">
        <v>546</v>
      </c>
      <c r="D229" s="237"/>
      <c r="E229" s="298">
        <v>8321</v>
      </c>
      <c r="F229" s="11"/>
      <c r="G229" s="11"/>
      <c r="H229" s="11"/>
      <c r="I229" s="11"/>
      <c r="J229" s="11"/>
      <c r="K229" s="11"/>
      <c r="M229" s="191">
        <v>1</v>
      </c>
      <c r="N229" s="69"/>
      <c r="P229" s="224">
        <v>11.355</v>
      </c>
      <c r="Q229" s="224"/>
      <c r="R229" s="224">
        <v>11.355</v>
      </c>
      <c r="S229" s="222"/>
      <c r="T229" s="222">
        <v>6.1619999999999999</v>
      </c>
      <c r="U229" s="222"/>
      <c r="V229" s="222">
        <v>6.1619999999999999</v>
      </c>
      <c r="W229" s="11"/>
      <c r="Y229" s="224">
        <v>22.71</v>
      </c>
      <c r="Z229" s="224">
        <v>22.71</v>
      </c>
      <c r="AB229" s="11"/>
      <c r="AC229" s="11"/>
      <c r="AD229" s="11"/>
      <c r="AE229" s="4"/>
      <c r="AF229" s="4"/>
    </row>
    <row r="230" spans="1:32" x14ac:dyDescent="0.2">
      <c r="A230" s="55"/>
      <c r="B230" s="11"/>
      <c r="C230" s="237" t="s">
        <v>250</v>
      </c>
      <c r="D230" s="237"/>
      <c r="E230" s="298">
        <v>8260</v>
      </c>
      <c r="F230" s="11"/>
      <c r="G230" s="11"/>
      <c r="H230" s="11"/>
      <c r="I230" s="11"/>
      <c r="J230" s="11"/>
      <c r="K230" s="11"/>
      <c r="M230" s="191">
        <v>1</v>
      </c>
      <c r="N230" s="69"/>
      <c r="P230" s="224">
        <v>6.71</v>
      </c>
      <c r="Q230" s="224"/>
      <c r="R230" s="224">
        <v>6.7099999999999991</v>
      </c>
      <c r="S230" s="222"/>
      <c r="T230" s="222">
        <v>1.0269999999999999</v>
      </c>
      <c r="U230" s="222"/>
      <c r="V230" s="222">
        <v>1.0269999999999999</v>
      </c>
      <c r="W230" s="11"/>
      <c r="Y230" s="224">
        <v>13.42</v>
      </c>
      <c r="Z230" s="224">
        <v>13.42</v>
      </c>
      <c r="AB230" s="11"/>
      <c r="AC230" s="11"/>
      <c r="AD230" s="11"/>
      <c r="AE230" s="4"/>
      <c r="AF230" s="4"/>
    </row>
    <row r="231" spans="1:32" x14ac:dyDescent="0.2">
      <c r="A231" s="55"/>
      <c r="B231" s="11"/>
      <c r="C231" s="237" t="s">
        <v>250</v>
      </c>
      <c r="D231" s="237"/>
      <c r="E231" s="298">
        <v>8321</v>
      </c>
      <c r="F231" s="11"/>
      <c r="G231" s="11"/>
      <c r="H231" s="11"/>
      <c r="I231" s="11"/>
      <c r="J231" s="11"/>
      <c r="K231" s="11"/>
      <c r="M231" s="191">
        <v>36</v>
      </c>
      <c r="N231" s="69"/>
      <c r="P231" s="224">
        <v>11.381458333333333</v>
      </c>
      <c r="Q231" s="224"/>
      <c r="R231" s="224">
        <v>11.56</v>
      </c>
      <c r="S231" s="222"/>
      <c r="T231" s="222">
        <v>2.9954166666666668</v>
      </c>
      <c r="U231" s="222"/>
      <c r="V231" s="222">
        <v>0.51349999999999996</v>
      </c>
      <c r="W231" s="11"/>
      <c r="Y231" s="224">
        <v>546.30999999999995</v>
      </c>
      <c r="Z231" s="224">
        <v>546.30999999999995</v>
      </c>
      <c r="AB231" s="11"/>
      <c r="AC231" s="11"/>
      <c r="AD231" s="11"/>
      <c r="AE231" s="4"/>
      <c r="AF231" s="4"/>
    </row>
    <row r="232" spans="1:32" x14ac:dyDescent="0.2">
      <c r="A232" s="55"/>
      <c r="B232" s="11"/>
      <c r="C232" s="237" t="s">
        <v>250</v>
      </c>
      <c r="D232" s="237"/>
      <c r="E232" s="298">
        <v>8345</v>
      </c>
      <c r="F232" s="11"/>
      <c r="G232" s="11"/>
      <c r="H232" s="11"/>
      <c r="I232" s="11"/>
      <c r="J232" s="11"/>
      <c r="K232" s="11"/>
      <c r="M232" s="191">
        <v>71</v>
      </c>
      <c r="N232" s="69"/>
      <c r="P232" s="224">
        <v>12.139896907216494</v>
      </c>
      <c r="Q232" s="224"/>
      <c r="R232" s="224">
        <v>11.56</v>
      </c>
      <c r="S232" s="222"/>
      <c r="T232" s="222">
        <v>4.0868247422680408</v>
      </c>
      <c r="U232" s="222"/>
      <c r="V232" s="222">
        <v>1.0269999999999999</v>
      </c>
      <c r="W232" s="11"/>
      <c r="Y232" s="224">
        <v>1177.57</v>
      </c>
      <c r="Z232" s="224">
        <v>1177.5699999999988</v>
      </c>
      <c r="AB232" s="11"/>
      <c r="AC232" s="11"/>
      <c r="AD232" s="11"/>
      <c r="AE232" s="4"/>
      <c r="AF232" s="4"/>
    </row>
    <row r="233" spans="1:32" x14ac:dyDescent="0.2">
      <c r="A233" s="55"/>
      <c r="B233" s="11"/>
      <c r="C233" s="237" t="s">
        <v>547</v>
      </c>
      <c r="D233" s="237"/>
      <c r="E233" s="298">
        <v>8345</v>
      </c>
      <c r="F233" s="11"/>
      <c r="G233" s="11"/>
      <c r="H233" s="11"/>
      <c r="I233" s="11"/>
      <c r="J233" s="11"/>
      <c r="K233" s="11"/>
      <c r="M233" s="191">
        <v>1</v>
      </c>
      <c r="N233" s="69"/>
      <c r="P233" s="224">
        <v>7.6349999999999998</v>
      </c>
      <c r="Q233" s="224"/>
      <c r="R233" s="224">
        <v>7.6350000000000007</v>
      </c>
      <c r="S233" s="222"/>
      <c r="T233" s="222">
        <v>2.0539999999999998</v>
      </c>
      <c r="U233" s="222"/>
      <c r="V233" s="222">
        <v>2.0539999999999998</v>
      </c>
      <c r="W233" s="11"/>
      <c r="Y233" s="224">
        <v>15.27</v>
      </c>
      <c r="Z233" s="224">
        <v>15.27</v>
      </c>
      <c r="AB233" s="11"/>
      <c r="AC233" s="11"/>
      <c r="AD233" s="11"/>
      <c r="AE233" s="4"/>
      <c r="AF233" s="4"/>
    </row>
    <row r="234" spans="1:32" x14ac:dyDescent="0.2">
      <c r="A234" s="55"/>
      <c r="B234" s="11"/>
      <c r="C234" s="237" t="s">
        <v>455</v>
      </c>
      <c r="D234" s="237"/>
      <c r="E234" s="298">
        <v>8094</v>
      </c>
      <c r="F234" s="11"/>
      <c r="G234" s="11"/>
      <c r="H234" s="11"/>
      <c r="I234" s="11"/>
      <c r="J234" s="11"/>
      <c r="K234" s="11"/>
      <c r="M234" s="191">
        <v>1</v>
      </c>
      <c r="N234" s="69"/>
      <c r="P234" s="224">
        <v>19.135000000000002</v>
      </c>
      <c r="Q234" s="224"/>
      <c r="R234" s="224">
        <v>19.134999999999998</v>
      </c>
      <c r="S234" s="222"/>
      <c r="T234" s="222">
        <v>14.378</v>
      </c>
      <c r="U234" s="222"/>
      <c r="V234" s="222">
        <v>14.378</v>
      </c>
      <c r="W234" s="11"/>
      <c r="Y234" s="224">
        <v>38.270000000000003</v>
      </c>
      <c r="Z234" s="224">
        <v>38.269999999999996</v>
      </c>
      <c r="AB234" s="11"/>
      <c r="AC234" s="11"/>
      <c r="AD234" s="11"/>
      <c r="AE234" s="4"/>
      <c r="AF234" s="4"/>
    </row>
    <row r="235" spans="1:32" x14ac:dyDescent="0.2">
      <c r="A235" s="55"/>
      <c r="B235" s="11"/>
      <c r="C235" s="237" t="s">
        <v>455</v>
      </c>
      <c r="D235" s="237"/>
      <c r="E235" s="298">
        <v>8322</v>
      </c>
      <c r="F235" s="11"/>
      <c r="G235" s="11"/>
      <c r="H235" s="11"/>
      <c r="I235" s="11"/>
      <c r="J235" s="11"/>
      <c r="K235" s="11"/>
      <c r="M235" s="191">
        <v>5</v>
      </c>
      <c r="N235" s="69"/>
      <c r="P235" s="224">
        <v>27.758125</v>
      </c>
      <c r="Q235" s="224"/>
      <c r="R235" s="224">
        <v>24.575000000000003</v>
      </c>
      <c r="S235" s="222"/>
      <c r="T235" s="222">
        <v>24.426874999999999</v>
      </c>
      <c r="U235" s="222"/>
      <c r="V235" s="222">
        <v>22.080500000000001</v>
      </c>
      <c r="W235" s="11"/>
      <c r="Y235" s="224">
        <v>444.13</v>
      </c>
      <c r="Z235" s="224">
        <v>444.13</v>
      </c>
      <c r="AB235" s="11"/>
      <c r="AC235" s="11"/>
      <c r="AD235" s="11"/>
      <c r="AE235" s="4"/>
      <c r="AF235" s="4"/>
    </row>
    <row r="236" spans="1:32" x14ac:dyDescent="0.2">
      <c r="A236" s="55"/>
      <c r="B236" s="11"/>
      <c r="C236" s="237" t="s">
        <v>455</v>
      </c>
      <c r="D236" s="237"/>
      <c r="E236" s="298">
        <v>8344</v>
      </c>
      <c r="F236" s="11"/>
      <c r="G236" s="11"/>
      <c r="H236" s="11"/>
      <c r="I236" s="11"/>
      <c r="J236" s="11"/>
      <c r="K236" s="11"/>
      <c r="M236" s="191">
        <v>2</v>
      </c>
      <c r="N236" s="69"/>
      <c r="P236" s="224">
        <v>26.61</v>
      </c>
      <c r="Q236" s="224"/>
      <c r="R236" s="224">
        <v>21.48</v>
      </c>
      <c r="S236" s="222"/>
      <c r="T236" s="222">
        <v>17.459</v>
      </c>
      <c r="U236" s="222"/>
      <c r="V236" s="222">
        <v>14.378</v>
      </c>
      <c r="W236" s="11"/>
      <c r="Y236" s="224">
        <v>159.66</v>
      </c>
      <c r="Z236" s="224">
        <v>124.93</v>
      </c>
      <c r="AB236" s="11"/>
      <c r="AC236" s="11"/>
      <c r="AD236" s="11"/>
      <c r="AE236" s="4"/>
      <c r="AF236" s="4"/>
    </row>
    <row r="237" spans="1:32" x14ac:dyDescent="0.2">
      <c r="A237" s="55"/>
      <c r="B237" s="11"/>
      <c r="C237" s="237" t="s">
        <v>251</v>
      </c>
      <c r="D237" s="237"/>
      <c r="E237" s="298">
        <v>8322</v>
      </c>
      <c r="F237" s="11"/>
      <c r="G237" s="11"/>
      <c r="H237" s="11"/>
      <c r="I237" s="11"/>
      <c r="J237" s="11"/>
      <c r="K237" s="11"/>
      <c r="M237" s="191">
        <v>439</v>
      </c>
      <c r="N237" s="69"/>
      <c r="P237" s="224">
        <v>39.726280353200885</v>
      </c>
      <c r="Q237" s="224"/>
      <c r="R237" s="224">
        <v>28.990000000000002</v>
      </c>
      <c r="S237" s="222"/>
      <c r="T237" s="222">
        <v>26.219841059602668</v>
      </c>
      <c r="U237" s="222"/>
      <c r="V237" s="222">
        <v>19.513000000000002</v>
      </c>
      <c r="W237" s="11"/>
      <c r="Y237" s="224">
        <v>35992.01</v>
      </c>
      <c r="Z237" s="224">
        <v>27122.399999999987</v>
      </c>
      <c r="AB237" s="11"/>
      <c r="AC237" s="11"/>
      <c r="AD237" s="11"/>
      <c r="AE237" s="4"/>
      <c r="AF237" s="4"/>
    </row>
    <row r="238" spans="1:32" x14ac:dyDescent="0.2">
      <c r="A238" s="55"/>
      <c r="B238" s="11"/>
      <c r="C238" s="237" t="s">
        <v>251</v>
      </c>
      <c r="D238" s="237"/>
      <c r="E238" s="298">
        <v>8328</v>
      </c>
      <c r="F238" s="11"/>
      <c r="G238" s="11"/>
      <c r="H238" s="11"/>
      <c r="I238" s="11"/>
      <c r="J238" s="11"/>
      <c r="K238" s="11"/>
      <c r="M238" s="191">
        <v>94</v>
      </c>
      <c r="N238" s="69"/>
      <c r="P238" s="224">
        <v>29.949179487179489</v>
      </c>
      <c r="Q238" s="224"/>
      <c r="R238" s="224">
        <v>25.26</v>
      </c>
      <c r="S238" s="222"/>
      <c r="T238" s="222">
        <v>17.559405128205128</v>
      </c>
      <c r="U238" s="222"/>
      <c r="V238" s="222">
        <v>15.404999999999999</v>
      </c>
      <c r="W238" s="11"/>
      <c r="Y238" s="224">
        <v>5840.09</v>
      </c>
      <c r="Z238" s="224">
        <v>4289.1099999999988</v>
      </c>
      <c r="AB238" s="11"/>
      <c r="AC238" s="11"/>
      <c r="AD238" s="11"/>
      <c r="AE238" s="4"/>
      <c r="AF238" s="4"/>
    </row>
    <row r="239" spans="1:32" x14ac:dyDescent="0.2">
      <c r="A239" s="55"/>
      <c r="B239" s="11"/>
      <c r="C239" s="237" t="s">
        <v>251</v>
      </c>
      <c r="D239" s="237"/>
      <c r="E239" s="298">
        <v>8344</v>
      </c>
      <c r="F239" s="11"/>
      <c r="G239" s="11"/>
      <c r="H239" s="11"/>
      <c r="I239" s="11"/>
      <c r="J239" s="11"/>
      <c r="K239" s="11"/>
      <c r="M239" s="191">
        <v>9</v>
      </c>
      <c r="N239" s="69"/>
      <c r="P239" s="224">
        <v>21.767222222222223</v>
      </c>
      <c r="Q239" s="224"/>
      <c r="R239" s="224">
        <v>19.755000000000003</v>
      </c>
      <c r="S239" s="222"/>
      <c r="T239" s="222">
        <v>14.492111111111111</v>
      </c>
      <c r="U239" s="222"/>
      <c r="V239" s="222">
        <v>8.2159999999999993</v>
      </c>
      <c r="W239" s="11"/>
      <c r="Y239" s="224">
        <v>391.81</v>
      </c>
      <c r="Z239" s="224">
        <v>344.29999999999995</v>
      </c>
      <c r="AB239" s="11"/>
      <c r="AC239" s="11"/>
      <c r="AD239" s="11"/>
      <c r="AE239" s="4"/>
      <c r="AF239" s="4"/>
    </row>
    <row r="240" spans="1:32" x14ac:dyDescent="0.2">
      <c r="A240" s="55"/>
      <c r="B240" s="11"/>
      <c r="C240" s="237" t="s">
        <v>548</v>
      </c>
      <c r="D240" s="237"/>
      <c r="E240" s="298">
        <v>99999</v>
      </c>
      <c r="F240" s="11"/>
      <c r="G240" s="11"/>
      <c r="H240" s="11"/>
      <c r="I240" s="11"/>
      <c r="J240" s="11"/>
      <c r="K240" s="11"/>
      <c r="M240" s="191">
        <v>1</v>
      </c>
      <c r="N240" s="69"/>
      <c r="P240" s="224">
        <v>15.074999999999999</v>
      </c>
      <c r="Q240" s="224"/>
      <c r="R240" s="224">
        <v>15.074999999999999</v>
      </c>
      <c r="S240" s="222"/>
      <c r="T240" s="222">
        <v>10.27</v>
      </c>
      <c r="U240" s="222"/>
      <c r="V240" s="222">
        <v>10.27</v>
      </c>
      <c r="W240" s="11"/>
      <c r="Y240" s="224">
        <v>30.15</v>
      </c>
      <c r="Z240" s="224">
        <v>30.15</v>
      </c>
      <c r="AB240" s="11"/>
      <c r="AC240" s="11"/>
      <c r="AD240" s="11"/>
      <c r="AE240" s="4"/>
      <c r="AF240" s="4"/>
    </row>
    <row r="241" spans="1:32" x14ac:dyDescent="0.2">
      <c r="A241" s="55"/>
      <c r="B241" s="11"/>
      <c r="C241" s="237" t="s">
        <v>252</v>
      </c>
      <c r="D241" s="237"/>
      <c r="E241" s="298">
        <v>8094</v>
      </c>
      <c r="F241" s="11"/>
      <c r="G241" s="11"/>
      <c r="H241" s="11"/>
      <c r="I241" s="11"/>
      <c r="J241" s="11"/>
      <c r="K241" s="11"/>
      <c r="M241" s="191">
        <v>3</v>
      </c>
      <c r="N241" s="69"/>
      <c r="P241" s="224">
        <v>28.645</v>
      </c>
      <c r="Q241" s="224"/>
      <c r="R241" s="224">
        <v>23.45</v>
      </c>
      <c r="S241" s="222"/>
      <c r="T241" s="222">
        <v>25.1615</v>
      </c>
      <c r="U241" s="222"/>
      <c r="V241" s="222">
        <v>25.1615</v>
      </c>
      <c r="W241" s="11"/>
      <c r="Y241" s="224">
        <v>114.58</v>
      </c>
      <c r="Z241" s="224">
        <v>114.58000000000001</v>
      </c>
      <c r="AB241" s="11"/>
      <c r="AC241" s="11"/>
      <c r="AD241" s="11"/>
      <c r="AE241" s="4"/>
      <c r="AF241" s="4"/>
    </row>
    <row r="242" spans="1:32" x14ac:dyDescent="0.2">
      <c r="A242" s="55"/>
      <c r="B242" s="11"/>
      <c r="C242" s="237" t="s">
        <v>252</v>
      </c>
      <c r="D242" s="237"/>
      <c r="E242" s="298">
        <v>8322</v>
      </c>
      <c r="F242" s="11"/>
      <c r="G242" s="11"/>
      <c r="H242" s="11"/>
      <c r="I242" s="11"/>
      <c r="J242" s="11"/>
      <c r="K242" s="11"/>
      <c r="M242" s="191">
        <v>2238</v>
      </c>
      <c r="N242" s="69"/>
      <c r="P242" s="224">
        <v>32.045400505597691</v>
      </c>
      <c r="Q242" s="224"/>
      <c r="R242" s="224">
        <v>28.136666666666667</v>
      </c>
      <c r="S242" s="222"/>
      <c r="T242" s="222">
        <v>26.785623401950147</v>
      </c>
      <c r="U242" s="222"/>
      <c r="V242" s="222">
        <v>24.648</v>
      </c>
      <c r="W242" s="11"/>
      <c r="Y242" s="224">
        <v>155586.72</v>
      </c>
      <c r="Z242" s="224">
        <v>132752.68999999974</v>
      </c>
      <c r="AB242" s="11"/>
      <c r="AC242" s="11"/>
      <c r="AD242" s="11"/>
      <c r="AE242" s="4"/>
      <c r="AF242" s="4"/>
    </row>
    <row r="243" spans="1:32" x14ac:dyDescent="0.2">
      <c r="A243" s="55"/>
      <c r="B243" s="11"/>
      <c r="C243" s="237" t="s">
        <v>252</v>
      </c>
      <c r="D243" s="237"/>
      <c r="E243" s="298">
        <v>8328</v>
      </c>
      <c r="F243" s="11"/>
      <c r="G243" s="11"/>
      <c r="H243" s="11"/>
      <c r="I243" s="11"/>
      <c r="J243" s="11"/>
      <c r="K243" s="11"/>
      <c r="M243" s="191">
        <v>1</v>
      </c>
      <c r="N243" s="69"/>
      <c r="P243" s="224">
        <v>12.25</v>
      </c>
      <c r="Q243" s="224"/>
      <c r="R243" s="224">
        <v>12.25</v>
      </c>
      <c r="S243" s="222"/>
      <c r="T243" s="222">
        <v>0</v>
      </c>
      <c r="U243" s="222"/>
      <c r="V243" s="222">
        <v>0</v>
      </c>
      <c r="W243" s="11"/>
      <c r="Y243" s="224">
        <v>12.25</v>
      </c>
      <c r="Z243" s="224">
        <v>12.25</v>
      </c>
      <c r="AB243" s="11"/>
      <c r="AC243" s="11"/>
      <c r="AD243" s="11"/>
      <c r="AE243" s="4"/>
      <c r="AF243" s="4"/>
    </row>
    <row r="244" spans="1:32" x14ac:dyDescent="0.2">
      <c r="A244" s="55"/>
      <c r="B244" s="11"/>
      <c r="C244" s="237" t="s">
        <v>549</v>
      </c>
      <c r="D244" s="237"/>
      <c r="E244" s="298">
        <v>8332</v>
      </c>
      <c r="F244" s="11"/>
      <c r="G244" s="11"/>
      <c r="H244" s="11"/>
      <c r="I244" s="11"/>
      <c r="J244" s="11"/>
      <c r="K244" s="11"/>
      <c r="M244" s="191">
        <v>4</v>
      </c>
      <c r="N244" s="69"/>
      <c r="P244" s="224">
        <v>20.695714285714285</v>
      </c>
      <c r="Q244" s="224"/>
      <c r="R244" s="224">
        <v>19.98</v>
      </c>
      <c r="S244" s="222"/>
      <c r="T244" s="222">
        <v>14.964857142857143</v>
      </c>
      <c r="U244" s="222"/>
      <c r="V244" s="222">
        <v>13.351000000000001</v>
      </c>
      <c r="W244" s="11"/>
      <c r="Y244" s="224">
        <v>144.87</v>
      </c>
      <c r="Z244" s="224">
        <v>144.87</v>
      </c>
      <c r="AB244" s="11"/>
      <c r="AC244" s="11"/>
      <c r="AD244" s="11"/>
      <c r="AE244" s="4"/>
      <c r="AF244" s="4"/>
    </row>
    <row r="245" spans="1:32" x14ac:dyDescent="0.2">
      <c r="A245" s="55"/>
      <c r="B245" s="11"/>
      <c r="C245" s="237" t="s">
        <v>252</v>
      </c>
      <c r="D245" s="237"/>
      <c r="E245" s="298">
        <v>8343</v>
      </c>
      <c r="F245" s="11"/>
      <c r="G245" s="11"/>
      <c r="H245" s="11"/>
      <c r="I245" s="11"/>
      <c r="J245" s="11"/>
      <c r="K245" s="11"/>
      <c r="M245" s="191">
        <v>3</v>
      </c>
      <c r="N245" s="69"/>
      <c r="P245" s="224">
        <v>13.3225</v>
      </c>
      <c r="Q245" s="224"/>
      <c r="R245" s="224">
        <v>12.895</v>
      </c>
      <c r="S245" s="222"/>
      <c r="T245" s="222">
        <v>8.7294999999999998</v>
      </c>
      <c r="U245" s="222"/>
      <c r="V245" s="222">
        <v>8.7294999999999998</v>
      </c>
      <c r="W245" s="11"/>
      <c r="Y245" s="224">
        <v>53.29</v>
      </c>
      <c r="Z245" s="224">
        <v>53.290000000000006</v>
      </c>
      <c r="AB245" s="11"/>
      <c r="AC245" s="11"/>
      <c r="AD245" s="11"/>
      <c r="AE245" s="4"/>
      <c r="AF245" s="4"/>
    </row>
    <row r="246" spans="1:32" x14ac:dyDescent="0.2">
      <c r="A246" s="55"/>
      <c r="B246" s="11"/>
      <c r="C246" s="237" t="s">
        <v>252</v>
      </c>
      <c r="D246" s="237"/>
      <c r="E246" s="298">
        <v>8344</v>
      </c>
      <c r="F246" s="11"/>
      <c r="G246" s="11"/>
      <c r="H246" s="11"/>
      <c r="I246" s="11"/>
      <c r="J246" s="11"/>
      <c r="K246" s="11"/>
      <c r="M246" s="191">
        <v>1</v>
      </c>
      <c r="N246" s="69"/>
      <c r="P246" s="224">
        <v>25.64</v>
      </c>
      <c r="Q246" s="224"/>
      <c r="R246" s="224">
        <v>25.64</v>
      </c>
      <c r="S246" s="222"/>
      <c r="T246" s="222">
        <v>21.567</v>
      </c>
      <c r="U246" s="222"/>
      <c r="V246" s="222">
        <v>21.567</v>
      </c>
      <c r="W246" s="11"/>
      <c r="Y246" s="224">
        <v>51.28</v>
      </c>
      <c r="Z246" s="224">
        <v>51.28</v>
      </c>
      <c r="AB246" s="11"/>
      <c r="AC246" s="11"/>
      <c r="AD246" s="11"/>
      <c r="AE246" s="4"/>
      <c r="AF246" s="4"/>
    </row>
    <row r="247" spans="1:32" x14ac:dyDescent="0.2">
      <c r="A247" s="55"/>
      <c r="B247" s="11"/>
      <c r="C247" s="237" t="s">
        <v>252</v>
      </c>
      <c r="D247" s="237"/>
      <c r="E247" s="298">
        <v>8360</v>
      </c>
      <c r="F247" s="11"/>
      <c r="G247" s="11"/>
      <c r="H247" s="11"/>
      <c r="I247" s="11"/>
      <c r="J247" s="11"/>
      <c r="K247" s="11"/>
      <c r="M247" s="191">
        <v>1</v>
      </c>
      <c r="N247" s="69"/>
      <c r="P247" s="224">
        <v>7.0549999999999997</v>
      </c>
      <c r="Q247" s="224"/>
      <c r="R247" s="224">
        <v>7.0549999999999997</v>
      </c>
      <c r="S247" s="222"/>
      <c r="T247" s="222">
        <v>1.0269999999999999</v>
      </c>
      <c r="U247" s="222"/>
      <c r="V247" s="222">
        <v>1.0269999999999999</v>
      </c>
      <c r="W247" s="11"/>
      <c r="Y247" s="224">
        <v>14.11</v>
      </c>
      <c r="Z247" s="224">
        <v>14.110000000000001</v>
      </c>
      <c r="AB247" s="11"/>
      <c r="AC247" s="11"/>
      <c r="AD247" s="11"/>
      <c r="AE247" s="4"/>
      <c r="AF247" s="4"/>
    </row>
    <row r="248" spans="1:32" x14ac:dyDescent="0.2">
      <c r="A248" s="55"/>
      <c r="B248" s="11"/>
      <c r="C248" s="237" t="s">
        <v>550</v>
      </c>
      <c r="D248" s="237"/>
      <c r="E248" s="298">
        <v>8322</v>
      </c>
      <c r="F248" s="11"/>
      <c r="G248" s="11"/>
      <c r="H248" s="11"/>
      <c r="I248" s="11"/>
      <c r="J248" s="11"/>
      <c r="K248" s="11"/>
      <c r="M248" s="191">
        <v>1</v>
      </c>
      <c r="N248" s="69"/>
      <c r="P248" s="224">
        <v>47.865000000000002</v>
      </c>
      <c r="Q248" s="224"/>
      <c r="R248" s="224">
        <v>51.394999999999996</v>
      </c>
      <c r="S248" s="222"/>
      <c r="T248" s="222">
        <v>20.026499999999999</v>
      </c>
      <c r="U248" s="222"/>
      <c r="V248" s="222">
        <v>20.026499999999999</v>
      </c>
      <c r="W248" s="11"/>
      <c r="Y248" s="224">
        <v>191.46</v>
      </c>
      <c r="Z248" s="224">
        <v>97.72999999999999</v>
      </c>
      <c r="AB248" s="11"/>
      <c r="AC248" s="11"/>
      <c r="AD248" s="11"/>
      <c r="AE248" s="4"/>
      <c r="AF248" s="4"/>
    </row>
    <row r="249" spans="1:32" x14ac:dyDescent="0.2">
      <c r="A249" s="55"/>
      <c r="B249" s="11"/>
      <c r="C249" s="237" t="s">
        <v>418</v>
      </c>
      <c r="D249" s="237"/>
      <c r="E249" s="298">
        <v>8205</v>
      </c>
      <c r="F249" s="11"/>
      <c r="G249" s="11"/>
      <c r="H249" s="11"/>
      <c r="I249" s="11"/>
      <c r="J249" s="11"/>
      <c r="K249" s="11"/>
      <c r="M249" s="191">
        <v>11</v>
      </c>
      <c r="N249" s="69"/>
      <c r="P249" s="224">
        <v>20.536363636363635</v>
      </c>
      <c r="Q249" s="224"/>
      <c r="R249" s="224">
        <v>18.245000000000001</v>
      </c>
      <c r="S249" s="222"/>
      <c r="T249" s="222">
        <v>16.15763636363636</v>
      </c>
      <c r="U249" s="222"/>
      <c r="V249" s="222">
        <v>15.404999999999999</v>
      </c>
      <c r="W249" s="11"/>
      <c r="Y249" s="224">
        <v>451.8</v>
      </c>
      <c r="Z249" s="224">
        <v>451.79999999999995</v>
      </c>
      <c r="AB249" s="11"/>
      <c r="AC249" s="11"/>
      <c r="AD249" s="11"/>
      <c r="AE249" s="4"/>
      <c r="AF249" s="4"/>
    </row>
    <row r="250" spans="1:32" x14ac:dyDescent="0.2">
      <c r="A250" s="55"/>
      <c r="B250" s="11"/>
      <c r="C250" s="237" t="s">
        <v>418</v>
      </c>
      <c r="D250" s="237"/>
      <c r="E250" s="298">
        <v>8215</v>
      </c>
      <c r="F250" s="11"/>
      <c r="G250" s="11"/>
      <c r="H250" s="11"/>
      <c r="I250" s="11"/>
      <c r="J250" s="11"/>
      <c r="K250" s="11"/>
      <c r="M250" s="191">
        <v>2</v>
      </c>
      <c r="N250" s="69"/>
      <c r="P250" s="224">
        <v>18.03</v>
      </c>
      <c r="Q250" s="224"/>
      <c r="R250" s="224">
        <v>15.754999999999999</v>
      </c>
      <c r="S250" s="222"/>
      <c r="T250" s="222">
        <v>13.350999999999999</v>
      </c>
      <c r="U250" s="222"/>
      <c r="V250" s="222">
        <v>13.351000000000001</v>
      </c>
      <c r="W250" s="11"/>
      <c r="Y250" s="224">
        <v>72.12</v>
      </c>
      <c r="Z250" s="224">
        <v>72.12</v>
      </c>
      <c r="AB250" s="11"/>
      <c r="AC250" s="11"/>
      <c r="AD250" s="11"/>
      <c r="AE250" s="4"/>
      <c r="AF250" s="4"/>
    </row>
    <row r="251" spans="1:32" x14ac:dyDescent="0.2">
      <c r="A251" s="55"/>
      <c r="B251" s="11"/>
      <c r="C251" s="237" t="s">
        <v>419</v>
      </c>
      <c r="D251" s="237"/>
      <c r="E251" s="298">
        <v>8205</v>
      </c>
      <c r="F251" s="11"/>
      <c r="G251" s="11"/>
      <c r="H251" s="11"/>
      <c r="I251" s="11"/>
      <c r="J251" s="11"/>
      <c r="K251" s="11"/>
      <c r="M251" s="191">
        <v>1</v>
      </c>
      <c r="N251" s="69"/>
      <c r="P251" s="224">
        <v>12.25</v>
      </c>
      <c r="Q251" s="224"/>
      <c r="R251" s="224">
        <v>12.25</v>
      </c>
      <c r="S251" s="222"/>
      <c r="T251" s="222">
        <v>0</v>
      </c>
      <c r="U251" s="222"/>
      <c r="V251" s="222">
        <v>0</v>
      </c>
      <c r="W251" s="11"/>
      <c r="Y251" s="224">
        <v>12.25</v>
      </c>
      <c r="Z251" s="224">
        <v>12.25</v>
      </c>
      <c r="AB251" s="11"/>
      <c r="AC251" s="11"/>
      <c r="AD251" s="11"/>
      <c r="AE251" s="4"/>
      <c r="AF251" s="4"/>
    </row>
    <row r="252" spans="1:32" x14ac:dyDescent="0.2">
      <c r="A252" s="55"/>
      <c r="B252" s="11"/>
      <c r="C252" s="237" t="s">
        <v>253</v>
      </c>
      <c r="D252" s="237"/>
      <c r="E252" s="298">
        <v>8201</v>
      </c>
      <c r="F252" s="11"/>
      <c r="G252" s="11"/>
      <c r="H252" s="11"/>
      <c r="I252" s="11"/>
      <c r="J252" s="11"/>
      <c r="K252" s="11"/>
      <c r="M252" s="191">
        <v>13</v>
      </c>
      <c r="N252" s="69"/>
      <c r="P252" s="224">
        <v>18.91375</v>
      </c>
      <c r="Q252" s="224"/>
      <c r="R252" s="224">
        <v>19.307500000000001</v>
      </c>
      <c r="S252" s="222"/>
      <c r="T252" s="222">
        <v>13.265416666666667</v>
      </c>
      <c r="U252" s="222"/>
      <c r="V252" s="222">
        <v>12.067249999999998</v>
      </c>
      <c r="W252" s="11"/>
      <c r="Y252" s="224">
        <v>609.54</v>
      </c>
      <c r="Z252" s="224">
        <v>567.80999999999995</v>
      </c>
      <c r="AB252" s="11"/>
      <c r="AC252" s="11"/>
      <c r="AD252" s="11"/>
      <c r="AE252" s="4"/>
      <c r="AF252" s="4"/>
    </row>
    <row r="253" spans="1:32" x14ac:dyDescent="0.2">
      <c r="A253" s="55"/>
      <c r="B253" s="11"/>
      <c r="C253" s="237" t="s">
        <v>253</v>
      </c>
      <c r="D253" s="237"/>
      <c r="E253" s="298">
        <v>82015</v>
      </c>
      <c r="F253" s="11"/>
      <c r="G253" s="11"/>
      <c r="H253" s="11"/>
      <c r="I253" s="11"/>
      <c r="J253" s="11"/>
      <c r="K253" s="11"/>
      <c r="M253" s="191">
        <v>1</v>
      </c>
      <c r="N253" s="69"/>
      <c r="P253" s="224">
        <v>0</v>
      </c>
      <c r="Q253" s="224"/>
      <c r="R253" s="224">
        <v>0</v>
      </c>
      <c r="S253" s="222"/>
      <c r="T253" s="222">
        <v>0</v>
      </c>
      <c r="U253" s="222"/>
      <c r="V253" s="222">
        <v>0</v>
      </c>
      <c r="W253" s="11"/>
      <c r="Y253" s="224">
        <v>0</v>
      </c>
      <c r="Z253" s="224">
        <v>0</v>
      </c>
      <c r="AB253" s="11"/>
      <c r="AC253" s="11"/>
      <c r="AD253" s="11"/>
      <c r="AE253" s="4"/>
      <c r="AF253" s="4"/>
    </row>
    <row r="254" spans="1:32" x14ac:dyDescent="0.2">
      <c r="A254" s="55"/>
      <c r="B254" s="11"/>
      <c r="C254" s="237" t="s">
        <v>253</v>
      </c>
      <c r="D254" s="237"/>
      <c r="E254" s="298">
        <v>8205</v>
      </c>
      <c r="F254" s="11"/>
      <c r="G254" s="11"/>
      <c r="H254" s="11"/>
      <c r="I254" s="11"/>
      <c r="J254" s="11"/>
      <c r="K254" s="11"/>
      <c r="M254" s="191">
        <v>10365</v>
      </c>
      <c r="N254" s="69"/>
      <c r="P254" s="224">
        <v>25.867882011688486</v>
      </c>
      <c r="Q254" s="224"/>
      <c r="R254" s="224">
        <v>24.611707317073169</v>
      </c>
      <c r="S254" s="222"/>
      <c r="T254" s="222">
        <v>19.328528378037728</v>
      </c>
      <c r="U254" s="222"/>
      <c r="V254" s="222">
        <v>19.090939024390241</v>
      </c>
      <c r="W254" s="11"/>
      <c r="Y254" s="224">
        <v>642534.93999999994</v>
      </c>
      <c r="Z254" s="224">
        <v>514462.83000000328</v>
      </c>
      <c r="AB254" s="11"/>
      <c r="AC254" s="11"/>
      <c r="AD254" s="11"/>
      <c r="AE254" s="4"/>
      <c r="AF254" s="4"/>
    </row>
    <row r="255" spans="1:32" x14ac:dyDescent="0.2">
      <c r="A255" s="55"/>
      <c r="B255" s="11"/>
      <c r="C255" s="237" t="s">
        <v>253</v>
      </c>
      <c r="D255" s="237"/>
      <c r="E255" s="298">
        <v>8213</v>
      </c>
      <c r="F255" s="11"/>
      <c r="G255" s="11"/>
      <c r="H255" s="11"/>
      <c r="I255" s="11"/>
      <c r="J255" s="11"/>
      <c r="K255" s="11"/>
      <c r="M255" s="191">
        <v>15</v>
      </c>
      <c r="N255" s="69"/>
      <c r="P255" s="224">
        <v>37.14103448275862</v>
      </c>
      <c r="Q255" s="224"/>
      <c r="R255" s="224">
        <v>27.35</v>
      </c>
      <c r="S255" s="222"/>
      <c r="T255" s="222">
        <v>19.052620689655175</v>
      </c>
      <c r="U255" s="222"/>
      <c r="V255" s="222">
        <v>16.431999999999999</v>
      </c>
      <c r="W255" s="11"/>
      <c r="Y255" s="224">
        <v>1077.0899999999999</v>
      </c>
      <c r="Z255" s="224">
        <v>677.67</v>
      </c>
      <c r="AB255" s="11"/>
      <c r="AC255" s="11"/>
      <c r="AD255" s="11"/>
      <c r="AE255" s="4"/>
      <c r="AF255" s="4"/>
    </row>
    <row r="256" spans="1:32" x14ac:dyDescent="0.2">
      <c r="A256" s="55"/>
      <c r="B256" s="11"/>
      <c r="C256" s="237" t="s">
        <v>253</v>
      </c>
      <c r="D256" s="237"/>
      <c r="E256" s="298">
        <v>8215</v>
      </c>
      <c r="F256" s="11"/>
      <c r="G256" s="11"/>
      <c r="H256" s="11"/>
      <c r="I256" s="11"/>
      <c r="J256" s="11"/>
      <c r="K256" s="11"/>
      <c r="M256" s="191">
        <v>132</v>
      </c>
      <c r="N256" s="69"/>
      <c r="P256" s="224">
        <v>43.752564102564108</v>
      </c>
      <c r="Q256" s="224"/>
      <c r="R256" s="224">
        <v>32</v>
      </c>
      <c r="S256" s="222"/>
      <c r="T256" s="222">
        <v>24.821575091575099</v>
      </c>
      <c r="U256" s="222"/>
      <c r="V256" s="222">
        <v>21.567</v>
      </c>
      <c r="W256" s="11"/>
      <c r="Y256" s="224">
        <v>11944.45</v>
      </c>
      <c r="Z256" s="224">
        <v>7779.1299999999992</v>
      </c>
      <c r="AB256" s="11"/>
      <c r="AC256" s="11"/>
      <c r="AD256" s="11"/>
      <c r="AE256" s="4"/>
      <c r="AF256" s="4"/>
    </row>
    <row r="257" spans="1:32" x14ac:dyDescent="0.2">
      <c r="A257" s="55"/>
      <c r="B257" s="11"/>
      <c r="C257" s="237" t="s">
        <v>253</v>
      </c>
      <c r="D257" s="237"/>
      <c r="E257" s="298">
        <v>8231</v>
      </c>
      <c r="F257" s="11"/>
      <c r="G257" s="11"/>
      <c r="H257" s="11"/>
      <c r="I257" s="11"/>
      <c r="J257" s="11"/>
      <c r="K257" s="11"/>
      <c r="M257" s="191">
        <v>2</v>
      </c>
      <c r="N257" s="69"/>
      <c r="P257" s="224">
        <v>45.647500000000001</v>
      </c>
      <c r="Q257" s="224"/>
      <c r="R257" s="224">
        <v>44.08</v>
      </c>
      <c r="S257" s="222"/>
      <c r="T257" s="222">
        <v>43.647500000000001</v>
      </c>
      <c r="U257" s="222"/>
      <c r="V257" s="222">
        <v>43.647500000000001</v>
      </c>
      <c r="W257" s="11"/>
      <c r="Y257" s="224">
        <v>182.59</v>
      </c>
      <c r="Z257" s="224">
        <v>182.59</v>
      </c>
      <c r="AB257" s="11"/>
      <c r="AC257" s="11"/>
      <c r="AD257" s="11"/>
      <c r="AE257" s="4"/>
      <c r="AF257" s="4"/>
    </row>
    <row r="258" spans="1:32" x14ac:dyDescent="0.2">
      <c r="A258" s="55"/>
      <c r="B258" s="11"/>
      <c r="C258" s="237" t="s">
        <v>253</v>
      </c>
      <c r="D258" s="237"/>
      <c r="E258" s="298">
        <v>8240</v>
      </c>
      <c r="F258" s="11"/>
      <c r="G258" s="11"/>
      <c r="H258" s="11"/>
      <c r="I258" s="11"/>
      <c r="J258" s="11"/>
      <c r="K258" s="11"/>
      <c r="M258" s="191">
        <v>26</v>
      </c>
      <c r="N258" s="69"/>
      <c r="P258" s="224">
        <v>40.151304347826091</v>
      </c>
      <c r="Q258" s="224"/>
      <c r="R258" s="224">
        <v>27.965</v>
      </c>
      <c r="S258" s="222"/>
      <c r="T258" s="222">
        <v>21.839347826086954</v>
      </c>
      <c r="U258" s="222"/>
      <c r="V258" s="222">
        <v>16.431999999999999</v>
      </c>
      <c r="W258" s="11"/>
      <c r="Y258" s="224">
        <v>1846.96</v>
      </c>
      <c r="Z258" s="224">
        <v>1210.23</v>
      </c>
      <c r="AB258" s="11"/>
      <c r="AC258" s="11"/>
      <c r="AD258" s="11"/>
      <c r="AE258" s="4"/>
      <c r="AF258" s="4"/>
    </row>
    <row r="259" spans="1:32" x14ac:dyDescent="0.2">
      <c r="A259" s="55"/>
      <c r="B259" s="11"/>
      <c r="C259" s="237" t="s">
        <v>253</v>
      </c>
      <c r="D259" s="237"/>
      <c r="E259" s="298">
        <v>8330</v>
      </c>
      <c r="F259" s="11"/>
      <c r="G259" s="11"/>
      <c r="H259" s="11"/>
      <c r="I259" s="11"/>
      <c r="J259" s="11"/>
      <c r="K259" s="11"/>
      <c r="M259" s="191">
        <v>2</v>
      </c>
      <c r="N259" s="69"/>
      <c r="P259" s="224">
        <v>0</v>
      </c>
      <c r="Q259" s="224"/>
      <c r="R259" s="224">
        <v>0</v>
      </c>
      <c r="S259" s="222"/>
      <c r="T259" s="222">
        <v>0</v>
      </c>
      <c r="U259" s="222"/>
      <c r="V259" s="222">
        <v>0</v>
      </c>
      <c r="W259" s="11"/>
      <c r="Y259" s="224">
        <v>0</v>
      </c>
      <c r="Z259" s="224">
        <v>0</v>
      </c>
      <c r="AB259" s="11"/>
      <c r="AC259" s="11"/>
      <c r="AD259" s="11"/>
      <c r="AE259" s="4"/>
      <c r="AF259" s="4"/>
    </row>
    <row r="260" spans="1:32" x14ac:dyDescent="0.2">
      <c r="A260" s="55"/>
      <c r="B260" s="11"/>
      <c r="C260" s="237" t="s">
        <v>253</v>
      </c>
      <c r="D260" s="237"/>
      <c r="E260" s="298">
        <v>8759</v>
      </c>
      <c r="F260" s="11"/>
      <c r="G260" s="11"/>
      <c r="H260" s="11"/>
      <c r="I260" s="11"/>
      <c r="J260" s="11"/>
      <c r="K260" s="11"/>
      <c r="M260" s="191">
        <v>1</v>
      </c>
      <c r="N260" s="69"/>
      <c r="P260" s="224">
        <v>11.9</v>
      </c>
      <c r="Q260" s="224"/>
      <c r="R260" s="224">
        <v>11.9</v>
      </c>
      <c r="S260" s="222"/>
      <c r="T260" s="222">
        <v>0</v>
      </c>
      <c r="U260" s="222"/>
      <c r="V260" s="222">
        <v>0</v>
      </c>
      <c r="W260" s="11"/>
      <c r="Y260" s="224">
        <v>11.9</v>
      </c>
      <c r="Z260" s="224">
        <v>11.9</v>
      </c>
      <c r="AB260" s="11"/>
      <c r="AC260" s="11"/>
      <c r="AD260" s="11"/>
      <c r="AE260" s="4"/>
      <c r="AF260" s="4"/>
    </row>
    <row r="261" spans="1:32" x14ac:dyDescent="0.2">
      <c r="A261" s="55"/>
      <c r="B261" s="11"/>
      <c r="C261" s="237" t="s">
        <v>253</v>
      </c>
      <c r="D261" s="237"/>
      <c r="E261" s="298">
        <v>9205</v>
      </c>
      <c r="F261" s="11"/>
      <c r="G261" s="11"/>
      <c r="H261" s="11"/>
      <c r="I261" s="11"/>
      <c r="J261" s="11"/>
      <c r="K261" s="11"/>
      <c r="M261" s="191">
        <v>1</v>
      </c>
      <c r="N261" s="69"/>
      <c r="P261" s="224">
        <v>0</v>
      </c>
      <c r="Q261" s="224"/>
      <c r="R261" s="224">
        <v>0</v>
      </c>
      <c r="S261" s="222"/>
      <c r="T261" s="222">
        <v>0</v>
      </c>
      <c r="U261" s="222"/>
      <c r="V261" s="222">
        <v>0</v>
      </c>
      <c r="W261" s="11"/>
      <c r="Y261" s="224">
        <v>0</v>
      </c>
      <c r="Z261" s="224">
        <v>0</v>
      </c>
      <c r="AB261" s="11"/>
      <c r="AC261" s="11"/>
      <c r="AD261" s="11"/>
      <c r="AE261" s="4"/>
      <c r="AF261" s="4"/>
    </row>
    <row r="262" spans="1:32" x14ac:dyDescent="0.2">
      <c r="A262" s="55"/>
      <c r="B262" s="11"/>
      <c r="C262" s="237" t="s">
        <v>254</v>
      </c>
      <c r="D262" s="237"/>
      <c r="E262" s="298">
        <v>8026</v>
      </c>
      <c r="F262" s="11"/>
      <c r="G262" s="11"/>
      <c r="H262" s="11"/>
      <c r="I262" s="11"/>
      <c r="J262" s="11"/>
      <c r="K262" s="11"/>
      <c r="M262" s="191">
        <v>829</v>
      </c>
      <c r="N262" s="69"/>
      <c r="P262" s="224">
        <v>39.7819640787949</v>
      </c>
      <c r="Q262" s="224"/>
      <c r="R262" s="224">
        <v>34.952500000000001</v>
      </c>
      <c r="S262" s="222"/>
      <c r="T262" s="222">
        <v>31.578455967555051</v>
      </c>
      <c r="U262" s="222"/>
      <c r="V262" s="222">
        <v>28.756</v>
      </c>
      <c r="W262" s="11"/>
      <c r="Y262" s="224">
        <v>69358.64</v>
      </c>
      <c r="Z262" s="224">
        <v>51726.789999999994</v>
      </c>
      <c r="AB262" s="11"/>
      <c r="AC262" s="11"/>
      <c r="AD262" s="11"/>
      <c r="AE262" s="4"/>
      <c r="AF262" s="4"/>
    </row>
    <row r="263" spans="1:32" x14ac:dyDescent="0.2">
      <c r="A263" s="55"/>
      <c r="B263" s="11"/>
      <c r="C263" s="237" t="s">
        <v>254</v>
      </c>
      <c r="D263" s="237"/>
      <c r="E263" s="298">
        <v>8027</v>
      </c>
      <c r="F263" s="11"/>
      <c r="G263" s="11"/>
      <c r="H263" s="11"/>
      <c r="I263" s="11"/>
      <c r="J263" s="11"/>
      <c r="K263" s="11"/>
      <c r="M263" s="191">
        <v>1</v>
      </c>
      <c r="N263" s="69"/>
      <c r="P263" s="224">
        <v>18.385000000000002</v>
      </c>
      <c r="Q263" s="224"/>
      <c r="R263" s="224">
        <v>18.384999999999998</v>
      </c>
      <c r="S263" s="222"/>
      <c r="T263" s="222">
        <v>13.351000000000001</v>
      </c>
      <c r="U263" s="222"/>
      <c r="V263" s="222">
        <v>13.351000000000001</v>
      </c>
      <c r="W263" s="11"/>
      <c r="Y263" s="224">
        <v>36.770000000000003</v>
      </c>
      <c r="Z263" s="224">
        <v>36.770000000000003</v>
      </c>
      <c r="AB263" s="11"/>
      <c r="AC263" s="11"/>
      <c r="AD263" s="11"/>
      <c r="AE263" s="4"/>
      <c r="AF263" s="4"/>
    </row>
    <row r="264" spans="1:32" x14ac:dyDescent="0.2">
      <c r="A264" s="55"/>
      <c r="B264" s="11"/>
      <c r="C264" s="237" t="s">
        <v>255</v>
      </c>
      <c r="D264" s="237"/>
      <c r="E264" s="298">
        <v>8027</v>
      </c>
      <c r="F264" s="11"/>
      <c r="G264" s="11"/>
      <c r="H264" s="11"/>
      <c r="I264" s="11"/>
      <c r="J264" s="11"/>
      <c r="K264" s="11"/>
      <c r="M264" s="191">
        <v>1851</v>
      </c>
      <c r="N264" s="69"/>
      <c r="P264" s="224">
        <v>26.603445548654243</v>
      </c>
      <c r="Q264" s="224"/>
      <c r="R264" s="224">
        <v>25.223000000000003</v>
      </c>
      <c r="S264" s="222"/>
      <c r="T264" s="222">
        <v>21.340817474120076</v>
      </c>
      <c r="U264" s="222"/>
      <c r="V264" s="222">
        <v>20.950800000000001</v>
      </c>
      <c r="W264" s="11"/>
      <c r="Y264" s="224">
        <v>78718.039999999994</v>
      </c>
      <c r="Z264" s="224">
        <v>67256.839999999953</v>
      </c>
      <c r="AB264" s="11"/>
      <c r="AC264" s="11"/>
      <c r="AD264" s="11"/>
      <c r="AE264" s="4"/>
      <c r="AF264" s="4"/>
    </row>
    <row r="265" spans="1:32" x14ac:dyDescent="0.2">
      <c r="A265" s="55"/>
      <c r="B265" s="11"/>
      <c r="C265" s="237" t="s">
        <v>256</v>
      </c>
      <c r="D265" s="237"/>
      <c r="E265" s="298">
        <v>8020</v>
      </c>
      <c r="F265" s="11"/>
      <c r="G265" s="11"/>
      <c r="H265" s="11"/>
      <c r="I265" s="11"/>
      <c r="J265" s="11"/>
      <c r="K265" s="11"/>
      <c r="M265" s="191">
        <v>8</v>
      </c>
      <c r="N265" s="69"/>
      <c r="P265" s="224">
        <v>26.21466666666667</v>
      </c>
      <c r="Q265" s="224"/>
      <c r="R265" s="224">
        <v>20.39</v>
      </c>
      <c r="S265" s="222"/>
      <c r="T265" s="222">
        <v>16.705866666666665</v>
      </c>
      <c r="U265" s="222"/>
      <c r="V265" s="222">
        <v>15.404999999999999</v>
      </c>
      <c r="W265" s="11"/>
      <c r="Y265" s="224">
        <v>393.22</v>
      </c>
      <c r="Z265" s="224">
        <v>317.54000000000002</v>
      </c>
      <c r="AB265" s="11"/>
      <c r="AC265" s="11"/>
      <c r="AD265" s="11"/>
      <c r="AE265" s="4"/>
      <c r="AF265" s="4"/>
    </row>
    <row r="266" spans="1:32" x14ac:dyDescent="0.2">
      <c r="A266" s="55"/>
      <c r="B266" s="11"/>
      <c r="C266" s="237" t="s">
        <v>256</v>
      </c>
      <c r="D266" s="237"/>
      <c r="E266" s="298">
        <v>8028</v>
      </c>
      <c r="F266" s="11"/>
      <c r="G266" s="11"/>
      <c r="H266" s="11"/>
      <c r="I266" s="11"/>
      <c r="J266" s="11"/>
      <c r="K266" s="11"/>
      <c r="M266" s="191">
        <v>6032</v>
      </c>
      <c r="N266" s="69"/>
      <c r="P266" s="224">
        <v>18.475796481840529</v>
      </c>
      <c r="Q266" s="224"/>
      <c r="R266" s="224">
        <v>17.837790697674414</v>
      </c>
      <c r="S266" s="222"/>
      <c r="T266" s="222">
        <v>13.360711659198756</v>
      </c>
      <c r="U266" s="222"/>
      <c r="V266" s="222">
        <v>13.255534883720928</v>
      </c>
      <c r="W266" s="11"/>
      <c r="Y266" s="224">
        <v>367422.35000000003</v>
      </c>
      <c r="Z266" s="224">
        <v>279012.58999999904</v>
      </c>
      <c r="AB266" s="11"/>
      <c r="AC266" s="11"/>
      <c r="AD266" s="11"/>
      <c r="AE266" s="4"/>
      <c r="AF266" s="4"/>
    </row>
    <row r="267" spans="1:32" x14ac:dyDescent="0.2">
      <c r="A267" s="55"/>
      <c r="B267" s="11"/>
      <c r="C267" s="237" t="s">
        <v>256</v>
      </c>
      <c r="D267" s="237"/>
      <c r="E267" s="298">
        <v>8062</v>
      </c>
      <c r="F267" s="11"/>
      <c r="G267" s="11"/>
      <c r="H267" s="11"/>
      <c r="I267" s="11"/>
      <c r="J267" s="11"/>
      <c r="K267" s="11"/>
      <c r="M267" s="191">
        <v>4</v>
      </c>
      <c r="N267" s="69"/>
      <c r="P267" s="224">
        <v>28.233750000000001</v>
      </c>
      <c r="Q267" s="224"/>
      <c r="R267" s="224">
        <v>21.975000000000001</v>
      </c>
      <c r="S267" s="222"/>
      <c r="T267" s="222">
        <v>9.2430000000000003</v>
      </c>
      <c r="U267" s="222"/>
      <c r="V267" s="222">
        <v>9.2430000000000003</v>
      </c>
      <c r="W267" s="11"/>
      <c r="Y267" s="224">
        <v>225.87</v>
      </c>
      <c r="Z267" s="224">
        <v>109.31</v>
      </c>
      <c r="AB267" s="11"/>
      <c r="AC267" s="11"/>
      <c r="AD267" s="11"/>
      <c r="AE267" s="4"/>
      <c r="AF267" s="4"/>
    </row>
    <row r="268" spans="1:32" x14ac:dyDescent="0.2">
      <c r="A268" s="55"/>
      <c r="B268" s="11"/>
      <c r="C268" s="237" t="s">
        <v>256</v>
      </c>
      <c r="D268" s="237"/>
      <c r="E268" s="298">
        <v>8071</v>
      </c>
      <c r="F268" s="11"/>
      <c r="G268" s="11"/>
      <c r="H268" s="11"/>
      <c r="I268" s="11"/>
      <c r="J268" s="11"/>
      <c r="K268" s="11"/>
      <c r="M268" s="191">
        <v>4</v>
      </c>
      <c r="N268" s="69"/>
      <c r="P268" s="224">
        <v>33.74</v>
      </c>
      <c r="Q268" s="224"/>
      <c r="R268" s="224">
        <v>26.61</v>
      </c>
      <c r="S268" s="222"/>
      <c r="T268" s="222">
        <v>19.256250000000001</v>
      </c>
      <c r="U268" s="222"/>
      <c r="V268" s="222">
        <v>14.378</v>
      </c>
      <c r="W268" s="11"/>
      <c r="Y268" s="224">
        <v>269.92</v>
      </c>
      <c r="Z268" s="224">
        <v>195.59</v>
      </c>
      <c r="AB268" s="11"/>
      <c r="AC268" s="11"/>
      <c r="AD268" s="11"/>
      <c r="AE268" s="4"/>
      <c r="AF268" s="4"/>
    </row>
    <row r="269" spans="1:32" x14ac:dyDescent="0.2">
      <c r="A269" s="55"/>
      <c r="B269" s="11"/>
      <c r="C269" s="237" t="s">
        <v>256</v>
      </c>
      <c r="D269" s="237"/>
      <c r="E269" s="298">
        <v>8208</v>
      </c>
      <c r="F269" s="11"/>
      <c r="G269" s="11"/>
      <c r="H269" s="11"/>
      <c r="I269" s="11"/>
      <c r="J269" s="11"/>
      <c r="K269" s="11"/>
      <c r="M269" s="191">
        <v>6</v>
      </c>
      <c r="N269" s="69"/>
      <c r="P269" s="224">
        <v>11.8925</v>
      </c>
      <c r="Q269" s="224"/>
      <c r="R269" s="224">
        <v>11.379999999999999</v>
      </c>
      <c r="S269" s="222"/>
      <c r="T269" s="222">
        <v>7.5313333333333334</v>
      </c>
      <c r="U269" s="222"/>
      <c r="V269" s="222">
        <v>7.1890000000000001</v>
      </c>
      <c r="W269" s="11"/>
      <c r="Y269" s="224">
        <v>142.71</v>
      </c>
      <c r="Z269" s="224">
        <v>142.70999999999998</v>
      </c>
      <c r="AB269" s="11"/>
      <c r="AC269" s="11"/>
      <c r="AD269" s="11"/>
      <c r="AE269" s="4"/>
      <c r="AF269" s="4"/>
    </row>
    <row r="270" spans="1:32" x14ac:dyDescent="0.2">
      <c r="A270" s="55"/>
      <c r="B270" s="11"/>
      <c r="C270" s="237" t="s">
        <v>256</v>
      </c>
      <c r="D270" s="237"/>
      <c r="E270" s="298">
        <v>8312</v>
      </c>
      <c r="F270" s="11"/>
      <c r="G270" s="11"/>
      <c r="H270" s="11"/>
      <c r="I270" s="11"/>
      <c r="J270" s="11"/>
      <c r="K270" s="11"/>
      <c r="M270" s="191">
        <v>2</v>
      </c>
      <c r="N270" s="69"/>
      <c r="P270" s="224">
        <v>0</v>
      </c>
      <c r="Q270" s="224"/>
      <c r="R270" s="224">
        <v>0</v>
      </c>
      <c r="S270" s="222"/>
      <c r="T270" s="222">
        <v>0</v>
      </c>
      <c r="U270" s="222"/>
      <c r="V270" s="222">
        <v>0</v>
      </c>
      <c r="W270" s="11"/>
      <c r="Y270" s="224">
        <v>0</v>
      </c>
      <c r="Z270" s="224">
        <v>0</v>
      </c>
      <c r="AB270" s="11"/>
      <c r="AC270" s="11"/>
      <c r="AD270" s="11"/>
      <c r="AE270" s="4"/>
      <c r="AF270" s="4"/>
    </row>
    <row r="271" spans="1:32" x14ac:dyDescent="0.2">
      <c r="A271" s="55"/>
      <c r="B271" s="11"/>
      <c r="C271" s="237" t="s">
        <v>256</v>
      </c>
      <c r="D271" s="237"/>
      <c r="E271" s="298">
        <v>8343</v>
      </c>
      <c r="F271" s="11"/>
      <c r="G271" s="11"/>
      <c r="H271" s="11"/>
      <c r="I271" s="11"/>
      <c r="J271" s="11"/>
      <c r="K271" s="11"/>
      <c r="M271" s="191">
        <v>1</v>
      </c>
      <c r="N271" s="69"/>
      <c r="P271" s="224">
        <v>13.98</v>
      </c>
      <c r="Q271" s="224"/>
      <c r="R271" s="224">
        <v>13.98</v>
      </c>
      <c r="S271" s="222"/>
      <c r="T271" s="222">
        <v>9.2430000000000003</v>
      </c>
      <c r="U271" s="222"/>
      <c r="V271" s="222">
        <v>9.2430000000000003</v>
      </c>
      <c r="W271" s="11"/>
      <c r="Y271" s="224">
        <v>27.96</v>
      </c>
      <c r="Z271" s="224">
        <v>27.96</v>
      </c>
      <c r="AB271" s="11"/>
      <c r="AC271" s="11"/>
      <c r="AD271" s="11"/>
      <c r="AE271" s="4"/>
      <c r="AF271" s="4"/>
    </row>
    <row r="272" spans="1:32" x14ac:dyDescent="0.2">
      <c r="A272" s="55"/>
      <c r="B272" s="11"/>
      <c r="C272" s="237" t="s">
        <v>257</v>
      </c>
      <c r="D272" s="237"/>
      <c r="E272" s="298">
        <v>8012</v>
      </c>
      <c r="F272" s="11"/>
      <c r="G272" s="11"/>
      <c r="H272" s="11"/>
      <c r="I272" s="11"/>
      <c r="J272" s="11"/>
      <c r="K272" s="11"/>
      <c r="M272" s="191">
        <v>2</v>
      </c>
      <c r="N272" s="69"/>
      <c r="P272" s="224">
        <v>40.6875</v>
      </c>
      <c r="Q272" s="224"/>
      <c r="R272" s="224">
        <v>42.93</v>
      </c>
      <c r="S272" s="222"/>
      <c r="T272" s="222">
        <v>23.621000000000002</v>
      </c>
      <c r="U272" s="222"/>
      <c r="V272" s="222">
        <v>23.621000000000002</v>
      </c>
      <c r="W272" s="11"/>
      <c r="Y272" s="224">
        <v>162.75</v>
      </c>
      <c r="Z272" s="224">
        <v>108.67</v>
      </c>
      <c r="AB272" s="11"/>
      <c r="AC272" s="11"/>
      <c r="AD272" s="11"/>
      <c r="AE272" s="4"/>
      <c r="AF272" s="4"/>
    </row>
    <row r="273" spans="1:32" x14ac:dyDescent="0.2">
      <c r="A273" s="55"/>
      <c r="B273" s="11"/>
      <c r="C273" s="237" t="s">
        <v>257</v>
      </c>
      <c r="D273" s="237"/>
      <c r="E273" s="298">
        <v>8029</v>
      </c>
      <c r="F273" s="11"/>
      <c r="G273" s="11"/>
      <c r="H273" s="11"/>
      <c r="I273" s="11"/>
      <c r="J273" s="11"/>
      <c r="K273" s="11"/>
      <c r="M273" s="191">
        <v>1373</v>
      </c>
      <c r="N273" s="69"/>
      <c r="P273" s="224">
        <v>31.713635107118172</v>
      </c>
      <c r="Q273" s="224"/>
      <c r="R273" s="224">
        <v>24.57</v>
      </c>
      <c r="S273" s="222"/>
      <c r="T273" s="222">
        <v>19.216248099516214</v>
      </c>
      <c r="U273" s="222"/>
      <c r="V273" s="222">
        <v>16.431999999999999</v>
      </c>
      <c r="W273" s="11"/>
      <c r="Y273" s="224">
        <v>91779.26</v>
      </c>
      <c r="Z273" s="224">
        <v>67804.089999999822</v>
      </c>
      <c r="AB273" s="11"/>
      <c r="AC273" s="11"/>
      <c r="AD273" s="11"/>
      <c r="AE273" s="4"/>
      <c r="AF273" s="4"/>
    </row>
    <row r="274" spans="1:32" x14ac:dyDescent="0.2">
      <c r="A274" s="55"/>
      <c r="B274" s="11"/>
      <c r="C274" s="237" t="s">
        <v>551</v>
      </c>
      <c r="D274" s="237"/>
      <c r="E274" s="298">
        <v>8021</v>
      </c>
      <c r="F274" s="11"/>
      <c r="G274" s="11"/>
      <c r="H274" s="11"/>
      <c r="I274" s="11"/>
      <c r="J274" s="11"/>
      <c r="K274" s="11"/>
      <c r="M274" s="191">
        <v>2</v>
      </c>
      <c r="N274" s="69"/>
      <c r="P274" s="224">
        <v>19.377500000000001</v>
      </c>
      <c r="Q274" s="224"/>
      <c r="R274" s="224">
        <v>19.200000000000003</v>
      </c>
      <c r="S274" s="222"/>
      <c r="T274" s="222">
        <v>15.404999999999999</v>
      </c>
      <c r="U274" s="222"/>
      <c r="V274" s="222">
        <v>15.404999999999999</v>
      </c>
      <c r="W274" s="11"/>
      <c r="Y274" s="224">
        <v>77.510000000000005</v>
      </c>
      <c r="Z274" s="224">
        <v>77.510000000000005</v>
      </c>
      <c r="AB274" s="11"/>
      <c r="AC274" s="11"/>
      <c r="AD274" s="11"/>
      <c r="AE274" s="4"/>
      <c r="AF274" s="4"/>
    </row>
    <row r="275" spans="1:32" x14ac:dyDescent="0.2">
      <c r="A275" s="55"/>
      <c r="B275" s="11"/>
      <c r="C275" s="237" t="s">
        <v>258</v>
      </c>
      <c r="D275" s="237"/>
      <c r="E275" s="298">
        <v>8012</v>
      </c>
      <c r="F275" s="11"/>
      <c r="G275" s="11"/>
      <c r="H275" s="11"/>
      <c r="I275" s="11"/>
      <c r="J275" s="11"/>
      <c r="K275" s="11"/>
      <c r="M275" s="191">
        <v>845</v>
      </c>
      <c r="N275" s="69"/>
      <c r="P275" s="224">
        <v>36.811015667206917</v>
      </c>
      <c r="Q275" s="224"/>
      <c r="R275" s="224">
        <v>27.69</v>
      </c>
      <c r="S275" s="222"/>
      <c r="T275" s="222">
        <v>20.686254997298814</v>
      </c>
      <c r="U275" s="222"/>
      <c r="V275" s="222">
        <v>16.431999999999999</v>
      </c>
      <c r="W275" s="11"/>
      <c r="Y275" s="224">
        <v>68137.19</v>
      </c>
      <c r="Z275" s="224">
        <v>45241.359999999986</v>
      </c>
      <c r="AB275" s="11"/>
      <c r="AC275" s="11"/>
      <c r="AD275" s="11"/>
      <c r="AE275" s="4"/>
      <c r="AF275" s="4"/>
    </row>
    <row r="276" spans="1:32" x14ac:dyDescent="0.2">
      <c r="A276" s="55"/>
      <c r="B276" s="11"/>
      <c r="C276" s="237" t="s">
        <v>258</v>
      </c>
      <c r="D276" s="237"/>
      <c r="E276" s="298">
        <v>8021</v>
      </c>
      <c r="F276" s="11"/>
      <c r="G276" s="11"/>
      <c r="H276" s="11"/>
      <c r="I276" s="11"/>
      <c r="J276" s="11"/>
      <c r="K276" s="11"/>
      <c r="M276" s="191">
        <v>596</v>
      </c>
      <c r="N276" s="69"/>
      <c r="P276" s="224">
        <v>39.522755725190841</v>
      </c>
      <c r="Q276" s="224"/>
      <c r="R276" s="224">
        <v>29.44</v>
      </c>
      <c r="S276" s="222"/>
      <c r="T276" s="222">
        <v>22.872462595419879</v>
      </c>
      <c r="U276" s="222"/>
      <c r="V276" s="222">
        <v>18.486000000000001</v>
      </c>
      <c r="W276" s="11"/>
      <c r="Y276" s="224">
        <v>51774.81</v>
      </c>
      <c r="Z276" s="224">
        <v>34700.64999999998</v>
      </c>
      <c r="AB276" s="11"/>
      <c r="AC276" s="11"/>
      <c r="AD276" s="11"/>
      <c r="AE276" s="4"/>
      <c r="AF276" s="4"/>
    </row>
    <row r="277" spans="1:32" x14ac:dyDescent="0.2">
      <c r="A277" s="55"/>
      <c r="B277" s="11"/>
      <c r="C277" s="237" t="s">
        <v>258</v>
      </c>
      <c r="D277" s="237"/>
      <c r="E277" s="298">
        <v>8029</v>
      </c>
      <c r="F277" s="11"/>
      <c r="G277" s="11"/>
      <c r="H277" s="11"/>
      <c r="I277" s="11"/>
      <c r="J277" s="11"/>
      <c r="K277" s="11"/>
      <c r="M277" s="191">
        <v>178</v>
      </c>
      <c r="N277" s="69"/>
      <c r="P277" s="224">
        <v>37.55779527559055</v>
      </c>
      <c r="Q277" s="224"/>
      <c r="R277" s="224">
        <v>29.79</v>
      </c>
      <c r="S277" s="222"/>
      <c r="T277" s="222">
        <v>19.618887139107628</v>
      </c>
      <c r="U277" s="222"/>
      <c r="V277" s="222">
        <v>17.459</v>
      </c>
      <c r="W277" s="11"/>
      <c r="Y277" s="224">
        <v>14309.52</v>
      </c>
      <c r="Z277" s="224">
        <v>9051.0400000000063</v>
      </c>
      <c r="AB277" s="11"/>
      <c r="AC277" s="11"/>
      <c r="AD277" s="11"/>
      <c r="AE277" s="4"/>
      <c r="AF277" s="4"/>
    </row>
    <row r="278" spans="1:32" x14ac:dyDescent="0.2">
      <c r="A278" s="55"/>
      <c r="B278" s="11"/>
      <c r="C278" s="237" t="s">
        <v>258</v>
      </c>
      <c r="D278" s="237"/>
      <c r="E278" s="298">
        <v>8081</v>
      </c>
      <c r="F278" s="11"/>
      <c r="G278" s="11"/>
      <c r="H278" s="11"/>
      <c r="I278" s="11"/>
      <c r="J278" s="11"/>
      <c r="K278" s="11"/>
      <c r="M278" s="191">
        <v>1143</v>
      </c>
      <c r="N278" s="69"/>
      <c r="P278" s="224">
        <v>40.391771128184395</v>
      </c>
      <c r="Q278" s="224"/>
      <c r="R278" s="224">
        <v>30</v>
      </c>
      <c r="S278" s="222"/>
      <c r="T278" s="222">
        <v>22.465276991508322</v>
      </c>
      <c r="U278" s="222"/>
      <c r="V278" s="222">
        <v>18.486000000000001</v>
      </c>
      <c r="W278" s="11"/>
      <c r="Y278" s="224">
        <v>99888.85</v>
      </c>
      <c r="Z278" s="224">
        <v>64506.379999999983</v>
      </c>
      <c r="AB278" s="11"/>
      <c r="AC278" s="11"/>
      <c r="AD278" s="11"/>
      <c r="AE278" s="4"/>
      <c r="AF278" s="4"/>
    </row>
    <row r="279" spans="1:32" x14ac:dyDescent="0.2">
      <c r="A279" s="55"/>
      <c r="B279" s="11"/>
      <c r="C279" s="237" t="s">
        <v>258</v>
      </c>
      <c r="D279" s="237"/>
      <c r="E279" s="298">
        <v>8083</v>
      </c>
      <c r="F279" s="11"/>
      <c r="G279" s="11"/>
      <c r="H279" s="11"/>
      <c r="I279" s="11"/>
      <c r="J279" s="11"/>
      <c r="K279" s="11"/>
      <c r="M279" s="191">
        <v>153</v>
      </c>
      <c r="N279" s="69"/>
      <c r="P279" s="224">
        <v>41.718738738738736</v>
      </c>
      <c r="Q279" s="224"/>
      <c r="R279" s="224">
        <v>33.76</v>
      </c>
      <c r="S279" s="222"/>
      <c r="T279" s="222">
        <v>22.045033033033029</v>
      </c>
      <c r="U279" s="222"/>
      <c r="V279" s="222">
        <v>18.486000000000001</v>
      </c>
      <c r="W279" s="11"/>
      <c r="Y279" s="224">
        <v>13892.34</v>
      </c>
      <c r="Z279" s="224">
        <v>8633.9900000000034</v>
      </c>
      <c r="AB279" s="11"/>
      <c r="AC279" s="11"/>
      <c r="AD279" s="11"/>
      <c r="AE279" s="4"/>
      <c r="AF279" s="4"/>
    </row>
    <row r="280" spans="1:32" x14ac:dyDescent="0.2">
      <c r="A280" s="55"/>
      <c r="B280" s="11"/>
      <c r="C280" s="237" t="s">
        <v>259</v>
      </c>
      <c r="D280" s="237"/>
      <c r="E280" s="298">
        <v>8219</v>
      </c>
      <c r="F280" s="11"/>
      <c r="G280" s="11"/>
      <c r="H280" s="11"/>
      <c r="I280" s="11"/>
      <c r="J280" s="11"/>
      <c r="K280" s="11"/>
      <c r="M280" s="191">
        <v>48</v>
      </c>
      <c r="N280" s="69"/>
      <c r="P280" s="224">
        <v>20.44310344827586</v>
      </c>
      <c r="Q280" s="224"/>
      <c r="R280" s="224">
        <v>12.89</v>
      </c>
      <c r="S280" s="222"/>
      <c r="T280" s="222">
        <v>10.05783908045977</v>
      </c>
      <c r="U280" s="222"/>
      <c r="V280" s="222">
        <v>8.2159999999999993</v>
      </c>
      <c r="W280" s="11"/>
      <c r="Y280" s="224">
        <v>1778.55</v>
      </c>
      <c r="Z280" s="224">
        <v>1376.6999999999998</v>
      </c>
      <c r="AB280" s="11"/>
      <c r="AC280" s="11"/>
      <c r="AD280" s="11"/>
      <c r="AE280" s="4"/>
      <c r="AF280" s="4"/>
    </row>
    <row r="281" spans="1:32" x14ac:dyDescent="0.2">
      <c r="A281" s="55"/>
      <c r="B281" s="11"/>
      <c r="C281" s="237" t="s">
        <v>260</v>
      </c>
      <c r="D281" s="237"/>
      <c r="E281" s="298">
        <v>8027</v>
      </c>
      <c r="F281" s="11"/>
      <c r="G281" s="11"/>
      <c r="H281" s="11"/>
      <c r="I281" s="11"/>
      <c r="J281" s="11"/>
      <c r="K281" s="11"/>
      <c r="M281" s="191">
        <v>289</v>
      </c>
      <c r="N281" s="69"/>
      <c r="P281" s="224">
        <v>36.957051070840201</v>
      </c>
      <c r="Q281" s="224"/>
      <c r="R281" s="224">
        <v>30.83</v>
      </c>
      <c r="S281" s="222"/>
      <c r="T281" s="222">
        <v>25.149907742998362</v>
      </c>
      <c r="U281" s="222"/>
      <c r="V281" s="222">
        <v>23.620999999999999</v>
      </c>
      <c r="W281" s="11"/>
      <c r="Y281" s="224">
        <v>22432.93</v>
      </c>
      <c r="Z281" s="224">
        <v>17703.800000000007</v>
      </c>
      <c r="AB281" s="11"/>
      <c r="AC281" s="11"/>
      <c r="AD281" s="11"/>
      <c r="AE281" s="4"/>
      <c r="AF281" s="4"/>
    </row>
    <row r="282" spans="1:32" x14ac:dyDescent="0.2">
      <c r="A282" s="55"/>
      <c r="B282" s="11"/>
      <c r="C282" s="237" t="s">
        <v>261</v>
      </c>
      <c r="D282" s="237"/>
      <c r="E282" s="298">
        <v>8032</v>
      </c>
      <c r="F282" s="11"/>
      <c r="G282" s="11"/>
      <c r="H282" s="11"/>
      <c r="I282" s="11"/>
      <c r="J282" s="11"/>
      <c r="K282" s="11"/>
      <c r="M282" s="191">
        <v>158</v>
      </c>
      <c r="N282" s="69"/>
      <c r="P282" s="224">
        <v>38.638477611940296</v>
      </c>
      <c r="Q282" s="224"/>
      <c r="R282" s="224">
        <v>29.01</v>
      </c>
      <c r="S282" s="222"/>
      <c r="T282" s="222">
        <v>21.496686567164179</v>
      </c>
      <c r="U282" s="222"/>
      <c r="V282" s="222">
        <v>18.486000000000001</v>
      </c>
      <c r="W282" s="11"/>
      <c r="Y282" s="224">
        <v>12943.89</v>
      </c>
      <c r="Z282" s="224">
        <v>8559.5600000000013</v>
      </c>
      <c r="AB282" s="11"/>
      <c r="AC282" s="11"/>
      <c r="AD282" s="11"/>
      <c r="AE282" s="4"/>
      <c r="AF282" s="4"/>
    </row>
    <row r="283" spans="1:32" x14ac:dyDescent="0.2">
      <c r="A283" s="55"/>
      <c r="B283" s="11"/>
      <c r="C283" s="237" t="s">
        <v>262</v>
      </c>
      <c r="D283" s="237"/>
      <c r="E283" s="298">
        <v>8330</v>
      </c>
      <c r="F283" s="11"/>
      <c r="G283" s="11"/>
      <c r="H283" s="11"/>
      <c r="I283" s="11"/>
      <c r="J283" s="11"/>
      <c r="K283" s="11"/>
      <c r="M283" s="191">
        <v>1064</v>
      </c>
      <c r="N283" s="69"/>
      <c r="P283" s="224">
        <v>36.892731356693623</v>
      </c>
      <c r="Q283" s="224"/>
      <c r="R283" s="224">
        <v>29</v>
      </c>
      <c r="S283" s="222"/>
      <c r="T283" s="222">
        <v>22.467969451931658</v>
      </c>
      <c r="U283" s="222"/>
      <c r="V283" s="222">
        <v>19.513000000000002</v>
      </c>
      <c r="W283" s="11"/>
      <c r="Y283" s="224">
        <v>82123.22</v>
      </c>
      <c r="Z283" s="224">
        <v>59177.360000000015</v>
      </c>
      <c r="AB283" s="11"/>
      <c r="AC283" s="11"/>
      <c r="AD283" s="11"/>
      <c r="AE283" s="4"/>
      <c r="AF283" s="4"/>
    </row>
    <row r="284" spans="1:32" x14ac:dyDescent="0.2">
      <c r="A284" s="55"/>
      <c r="B284" s="11"/>
      <c r="C284" s="237" t="s">
        <v>420</v>
      </c>
      <c r="D284" s="237"/>
      <c r="E284" s="298">
        <v>8037</v>
      </c>
      <c r="F284" s="11"/>
      <c r="G284" s="11"/>
      <c r="H284" s="11"/>
      <c r="I284" s="11"/>
      <c r="J284" s="11"/>
      <c r="K284" s="11"/>
      <c r="M284" s="191">
        <v>5920</v>
      </c>
      <c r="N284" s="69"/>
      <c r="P284" s="224">
        <v>21.010486480925643</v>
      </c>
      <c r="Q284" s="224"/>
      <c r="R284" s="224">
        <v>20.37484375</v>
      </c>
      <c r="S284" s="222"/>
      <c r="T284" s="222">
        <v>14.958538613343446</v>
      </c>
      <c r="U284" s="222"/>
      <c r="V284" s="222">
        <v>14.635406250000001</v>
      </c>
      <c r="W284" s="11"/>
      <c r="Y284" s="224">
        <v>401760.79000000015</v>
      </c>
      <c r="Z284" s="224">
        <v>319587.68000000023</v>
      </c>
      <c r="AB284" s="11"/>
      <c r="AC284" s="11"/>
      <c r="AD284" s="11"/>
      <c r="AE284" s="4"/>
      <c r="AF284" s="4"/>
    </row>
    <row r="285" spans="1:32" x14ac:dyDescent="0.2">
      <c r="A285" s="55"/>
      <c r="B285" s="11"/>
      <c r="C285" s="237" t="s">
        <v>420</v>
      </c>
      <c r="D285" s="237"/>
      <c r="E285" s="298">
        <v>8081</v>
      </c>
      <c r="F285" s="11"/>
      <c r="G285" s="11"/>
      <c r="H285" s="11"/>
      <c r="I285" s="11"/>
      <c r="J285" s="11"/>
      <c r="K285" s="11"/>
      <c r="M285" s="191">
        <v>1</v>
      </c>
      <c r="N285" s="69"/>
      <c r="P285" s="224">
        <v>9.15</v>
      </c>
      <c r="Q285" s="224"/>
      <c r="R285" s="224">
        <v>9.15</v>
      </c>
      <c r="S285" s="222"/>
      <c r="T285" s="222">
        <v>4.1079999999999997</v>
      </c>
      <c r="U285" s="222"/>
      <c r="V285" s="222">
        <v>4.1079999999999997</v>
      </c>
      <c r="W285" s="11"/>
      <c r="Y285" s="224">
        <v>18.3</v>
      </c>
      <c r="Z285" s="224">
        <v>18.3</v>
      </c>
      <c r="AB285" s="11"/>
      <c r="AC285" s="11"/>
      <c r="AD285" s="11"/>
      <c r="AE285" s="4"/>
      <c r="AF285" s="4"/>
    </row>
    <row r="286" spans="1:32" x14ac:dyDescent="0.2">
      <c r="A286" s="55"/>
      <c r="B286" s="11"/>
      <c r="C286" s="237" t="s">
        <v>263</v>
      </c>
      <c r="D286" s="237"/>
      <c r="E286" s="298">
        <v>8094</v>
      </c>
      <c r="F286" s="11"/>
      <c r="G286" s="11"/>
      <c r="H286" s="11"/>
      <c r="I286" s="11"/>
      <c r="J286" s="11"/>
      <c r="K286" s="11"/>
      <c r="M286" s="191">
        <v>1</v>
      </c>
      <c r="N286" s="69"/>
      <c r="P286" s="224">
        <v>10.15</v>
      </c>
      <c r="Q286" s="224"/>
      <c r="R286" s="224">
        <v>10.15</v>
      </c>
      <c r="S286" s="222"/>
      <c r="T286" s="222">
        <v>0</v>
      </c>
      <c r="U286" s="222"/>
      <c r="V286" s="222">
        <v>0</v>
      </c>
      <c r="W286" s="11"/>
      <c r="Y286" s="224">
        <v>10.15</v>
      </c>
      <c r="Z286" s="224">
        <v>10.15</v>
      </c>
      <c r="AB286" s="11"/>
      <c r="AC286" s="11"/>
      <c r="AD286" s="11"/>
      <c r="AE286" s="4"/>
      <c r="AF286" s="4"/>
    </row>
    <row r="287" spans="1:32" x14ac:dyDescent="0.2">
      <c r="A287" s="55"/>
      <c r="B287" s="11"/>
      <c r="C287" s="237" t="s">
        <v>420</v>
      </c>
      <c r="D287" s="237"/>
      <c r="E287" s="298">
        <v>8095</v>
      </c>
      <c r="F287" s="11"/>
      <c r="G287" s="11"/>
      <c r="H287" s="11"/>
      <c r="I287" s="11"/>
      <c r="J287" s="11"/>
      <c r="K287" s="11"/>
      <c r="M287" s="191">
        <v>1</v>
      </c>
      <c r="N287" s="69"/>
      <c r="P287" s="224">
        <v>13.385</v>
      </c>
      <c r="Q287" s="224"/>
      <c r="R287" s="224">
        <v>13.385</v>
      </c>
      <c r="S287" s="222"/>
      <c r="T287" s="222">
        <v>8.2159999999999993</v>
      </c>
      <c r="U287" s="222"/>
      <c r="V287" s="222">
        <v>8.2159999999999993</v>
      </c>
      <c r="W287" s="11"/>
      <c r="Y287" s="224">
        <v>26.77</v>
      </c>
      <c r="Z287" s="224">
        <v>26.77</v>
      </c>
      <c r="AB287" s="11"/>
      <c r="AC287" s="11"/>
      <c r="AD287" s="11"/>
      <c r="AE287" s="4"/>
      <c r="AF287" s="4"/>
    </row>
    <row r="288" spans="1:32" x14ac:dyDescent="0.2">
      <c r="A288" s="55"/>
      <c r="B288" s="11"/>
      <c r="C288" s="237" t="s">
        <v>420</v>
      </c>
      <c r="D288" s="237"/>
      <c r="E288" s="298">
        <v>8307</v>
      </c>
      <c r="F288" s="11"/>
      <c r="G288" s="11"/>
      <c r="H288" s="11"/>
      <c r="I288" s="11"/>
      <c r="J288" s="11"/>
      <c r="K288" s="11"/>
      <c r="M288" s="191">
        <v>1</v>
      </c>
      <c r="N288" s="69"/>
      <c r="P288" s="224">
        <v>6.89</v>
      </c>
      <c r="Q288" s="224"/>
      <c r="R288" s="224">
        <v>6.89</v>
      </c>
      <c r="S288" s="222"/>
      <c r="T288" s="222">
        <v>1.0269999999999999</v>
      </c>
      <c r="U288" s="222"/>
      <c r="V288" s="222">
        <v>1.0269999999999999</v>
      </c>
      <c r="W288" s="11"/>
      <c r="Y288" s="224">
        <v>13.78</v>
      </c>
      <c r="Z288" s="224">
        <v>13.780000000000001</v>
      </c>
      <c r="AB288" s="11"/>
      <c r="AC288" s="11"/>
      <c r="AD288" s="11"/>
      <c r="AE288" s="4"/>
      <c r="AF288" s="4"/>
    </row>
    <row r="289" spans="1:32" x14ac:dyDescent="0.2">
      <c r="A289" s="55"/>
      <c r="B289" s="11"/>
      <c r="C289" s="237" t="s">
        <v>388</v>
      </c>
      <c r="D289" s="237"/>
      <c r="E289" s="298">
        <v>8037</v>
      </c>
      <c r="F289" s="11"/>
      <c r="G289" s="11"/>
      <c r="H289" s="11"/>
      <c r="I289" s="11"/>
      <c r="J289" s="11"/>
      <c r="K289" s="11"/>
      <c r="M289" s="191">
        <v>1</v>
      </c>
      <c r="N289" s="69"/>
      <c r="P289" s="224">
        <v>87.25</v>
      </c>
      <c r="Q289" s="224"/>
      <c r="R289" s="224">
        <v>87.25</v>
      </c>
      <c r="S289" s="222"/>
      <c r="T289" s="222">
        <v>90.376000000000005</v>
      </c>
      <c r="U289" s="222"/>
      <c r="V289" s="222">
        <v>90.376000000000005</v>
      </c>
      <c r="W289" s="11"/>
      <c r="Y289" s="224">
        <v>174.5</v>
      </c>
      <c r="Z289" s="224">
        <v>174.5</v>
      </c>
      <c r="AB289" s="11"/>
      <c r="AC289" s="11"/>
      <c r="AD289" s="11"/>
      <c r="AE289" s="4"/>
      <c r="AF289" s="4"/>
    </row>
    <row r="290" spans="1:32" x14ac:dyDescent="0.2">
      <c r="A290" s="55"/>
      <c r="B290" s="11"/>
      <c r="C290" s="237" t="s">
        <v>264</v>
      </c>
      <c r="D290" s="237"/>
      <c r="E290" s="298">
        <v>8020</v>
      </c>
      <c r="F290" s="11"/>
      <c r="G290" s="11"/>
      <c r="H290" s="11"/>
      <c r="I290" s="11"/>
      <c r="J290" s="11"/>
      <c r="K290" s="11"/>
      <c r="M290" s="191">
        <v>15</v>
      </c>
      <c r="N290" s="69"/>
      <c r="P290" s="224">
        <v>42.988333333333337</v>
      </c>
      <c r="Q290" s="224"/>
      <c r="R290" s="224">
        <v>35.33</v>
      </c>
      <c r="S290" s="222"/>
      <c r="T290" s="222">
        <v>26.701999999999998</v>
      </c>
      <c r="U290" s="222"/>
      <c r="V290" s="222">
        <v>24.648</v>
      </c>
      <c r="W290" s="11"/>
      <c r="Y290" s="224">
        <v>1289.6500000000001</v>
      </c>
      <c r="Z290" s="224">
        <v>909.42000000000007</v>
      </c>
      <c r="AB290" s="11"/>
      <c r="AC290" s="11"/>
      <c r="AD290" s="11"/>
      <c r="AE290" s="4"/>
      <c r="AF290" s="4"/>
    </row>
    <row r="291" spans="1:32" x14ac:dyDescent="0.2">
      <c r="A291" s="55"/>
      <c r="B291" s="11"/>
      <c r="C291" s="237" t="s">
        <v>264</v>
      </c>
      <c r="D291" s="237"/>
      <c r="E291" s="298">
        <v>8039</v>
      </c>
      <c r="F291" s="11"/>
      <c r="G291" s="11"/>
      <c r="H291" s="11"/>
      <c r="I291" s="11"/>
      <c r="J291" s="11"/>
      <c r="K291" s="11"/>
      <c r="M291" s="191">
        <v>22</v>
      </c>
      <c r="N291" s="69"/>
      <c r="P291" s="224">
        <v>63.13431818181818</v>
      </c>
      <c r="Q291" s="224"/>
      <c r="R291" s="224">
        <v>54.32</v>
      </c>
      <c r="S291" s="222"/>
      <c r="T291" s="222">
        <v>50.556409090909092</v>
      </c>
      <c r="U291" s="222"/>
      <c r="V291" s="222">
        <v>49.8095</v>
      </c>
      <c r="W291" s="11"/>
      <c r="Y291" s="224">
        <v>2777.91</v>
      </c>
      <c r="Z291" s="224">
        <v>2284.3000000000006</v>
      </c>
      <c r="AB291" s="11"/>
      <c r="AC291" s="11"/>
      <c r="AD291" s="11"/>
      <c r="AE291" s="4"/>
      <c r="AF291" s="4"/>
    </row>
    <row r="292" spans="1:32" x14ac:dyDescent="0.2">
      <c r="A292" s="55"/>
      <c r="B292" s="11"/>
      <c r="C292" s="237" t="s">
        <v>264</v>
      </c>
      <c r="D292" s="237"/>
      <c r="E292" s="298">
        <v>8062</v>
      </c>
      <c r="F292" s="11"/>
      <c r="G292" s="11"/>
      <c r="H292" s="11"/>
      <c r="I292" s="11"/>
      <c r="J292" s="11"/>
      <c r="K292" s="11"/>
      <c r="M292" s="191">
        <v>929</v>
      </c>
      <c r="N292" s="69"/>
      <c r="P292" s="224">
        <v>48.049889937106919</v>
      </c>
      <c r="Q292" s="224"/>
      <c r="R292" s="224">
        <v>38.979999999999997</v>
      </c>
      <c r="S292" s="222"/>
      <c r="T292" s="222">
        <v>33.392271488469625</v>
      </c>
      <c r="U292" s="222"/>
      <c r="V292" s="222">
        <v>27.728999999999999</v>
      </c>
      <c r="W292" s="11"/>
      <c r="Y292" s="224">
        <v>91679.19</v>
      </c>
      <c r="Z292" s="224">
        <v>69459.88</v>
      </c>
      <c r="AB292" s="11"/>
      <c r="AC292" s="11"/>
      <c r="AD292" s="11"/>
      <c r="AE292" s="4"/>
      <c r="AF292" s="4"/>
    </row>
    <row r="293" spans="1:32" x14ac:dyDescent="0.2">
      <c r="A293" s="55"/>
      <c r="B293" s="11"/>
      <c r="C293" s="237" t="s">
        <v>264</v>
      </c>
      <c r="D293" s="237"/>
      <c r="E293" s="298">
        <v>8074</v>
      </c>
      <c r="F293" s="11"/>
      <c r="G293" s="11"/>
      <c r="H293" s="11"/>
      <c r="I293" s="11"/>
      <c r="J293" s="11"/>
      <c r="K293" s="11"/>
      <c r="M293" s="191">
        <v>25</v>
      </c>
      <c r="N293" s="69"/>
      <c r="P293" s="224">
        <v>52.304807692307691</v>
      </c>
      <c r="Q293" s="224"/>
      <c r="R293" s="224">
        <v>38.36</v>
      </c>
      <c r="S293" s="222"/>
      <c r="T293" s="222">
        <v>38.004884615384611</v>
      </c>
      <c r="U293" s="222"/>
      <c r="V293" s="222">
        <v>26.188500000000001</v>
      </c>
      <c r="W293" s="11"/>
      <c r="Y293" s="224">
        <v>2719.85</v>
      </c>
      <c r="Z293" s="224">
        <v>2104.6799999999998</v>
      </c>
      <c r="AB293" s="11"/>
      <c r="AC293" s="11"/>
      <c r="AD293" s="11"/>
      <c r="AE293" s="4"/>
      <c r="AF293" s="4"/>
    </row>
    <row r="294" spans="1:32" x14ac:dyDescent="0.2">
      <c r="A294" s="55"/>
      <c r="B294" s="11"/>
      <c r="C294" s="237" t="s">
        <v>264</v>
      </c>
      <c r="D294" s="237"/>
      <c r="E294" s="298">
        <v>8085</v>
      </c>
      <c r="F294" s="11"/>
      <c r="G294" s="11"/>
      <c r="H294" s="11"/>
      <c r="I294" s="11"/>
      <c r="J294" s="11"/>
      <c r="K294" s="11"/>
      <c r="M294" s="191">
        <v>8</v>
      </c>
      <c r="N294" s="69"/>
      <c r="P294" s="224">
        <v>38.621250000000003</v>
      </c>
      <c r="Q294" s="224"/>
      <c r="R294" s="224">
        <v>34.905000000000001</v>
      </c>
      <c r="S294" s="222"/>
      <c r="T294" s="222">
        <v>34.917999999999999</v>
      </c>
      <c r="U294" s="222"/>
      <c r="V294" s="222">
        <v>34.404499999999999</v>
      </c>
      <c r="W294" s="11"/>
      <c r="Y294" s="224">
        <v>617.94000000000005</v>
      </c>
      <c r="Z294" s="224">
        <v>600.99</v>
      </c>
      <c r="AB294" s="11"/>
      <c r="AC294" s="11"/>
      <c r="AD294" s="11"/>
      <c r="AE294" s="4"/>
      <c r="AF294" s="4"/>
    </row>
    <row r="295" spans="1:32" x14ac:dyDescent="0.2">
      <c r="A295" s="55"/>
      <c r="B295" s="11"/>
      <c r="C295" s="237" t="s">
        <v>552</v>
      </c>
      <c r="D295" s="237"/>
      <c r="E295" s="298">
        <v>8062</v>
      </c>
      <c r="F295" s="11"/>
      <c r="G295" s="11"/>
      <c r="H295" s="11"/>
      <c r="I295" s="11"/>
      <c r="J295" s="11"/>
      <c r="K295" s="11"/>
      <c r="M295" s="191">
        <v>2</v>
      </c>
      <c r="N295" s="69"/>
      <c r="P295" s="224">
        <v>26.577500000000001</v>
      </c>
      <c r="Q295" s="224"/>
      <c r="R295" s="224">
        <v>25.145000000000003</v>
      </c>
      <c r="S295" s="222"/>
      <c r="T295" s="222">
        <v>22.594000000000001</v>
      </c>
      <c r="U295" s="222"/>
      <c r="V295" s="222">
        <v>22.594000000000001</v>
      </c>
      <c r="W295" s="11"/>
      <c r="Y295" s="224">
        <v>106.31</v>
      </c>
      <c r="Z295" s="224">
        <v>106.31</v>
      </c>
      <c r="AB295" s="11"/>
      <c r="AC295" s="11"/>
      <c r="AD295" s="11"/>
      <c r="AE295" s="4"/>
      <c r="AF295" s="4"/>
    </row>
    <row r="296" spans="1:32" x14ac:dyDescent="0.2">
      <c r="A296" s="55"/>
      <c r="B296" s="11"/>
      <c r="C296" s="237" t="s">
        <v>552</v>
      </c>
      <c r="D296" s="237"/>
      <c r="E296" s="298">
        <v>8080</v>
      </c>
      <c r="F296" s="11"/>
      <c r="G296" s="11"/>
      <c r="H296" s="11"/>
      <c r="I296" s="11"/>
      <c r="J296" s="11"/>
      <c r="K296" s="11"/>
      <c r="M296" s="191">
        <v>1</v>
      </c>
      <c r="N296" s="69"/>
      <c r="P296" s="224">
        <v>47.97</v>
      </c>
      <c r="Q296" s="224"/>
      <c r="R296" s="224">
        <v>47.97</v>
      </c>
      <c r="S296" s="222"/>
      <c r="T296" s="222">
        <v>46.215000000000003</v>
      </c>
      <c r="U296" s="222"/>
      <c r="V296" s="222">
        <v>46.215000000000003</v>
      </c>
      <c r="W296" s="11"/>
      <c r="Y296" s="224">
        <v>95.94</v>
      </c>
      <c r="Z296" s="224">
        <v>95.940000000000012</v>
      </c>
      <c r="AB296" s="11"/>
      <c r="AC296" s="11"/>
      <c r="AD296" s="11"/>
      <c r="AE296" s="4"/>
      <c r="AF296" s="4"/>
    </row>
    <row r="297" spans="1:32" x14ac:dyDescent="0.2">
      <c r="A297" s="55"/>
      <c r="B297" s="11"/>
      <c r="C297" s="237" t="s">
        <v>265</v>
      </c>
      <c r="D297" s="237"/>
      <c r="E297" s="298">
        <v>8039</v>
      </c>
      <c r="F297" s="11"/>
      <c r="G297" s="11"/>
      <c r="H297" s="11"/>
      <c r="I297" s="11"/>
      <c r="J297" s="11"/>
      <c r="K297" s="11"/>
      <c r="M297" s="191">
        <v>64</v>
      </c>
      <c r="N297" s="69"/>
      <c r="P297" s="224">
        <v>45.878818897637792</v>
      </c>
      <c r="Q297" s="224"/>
      <c r="R297" s="224">
        <v>32.36</v>
      </c>
      <c r="S297" s="222"/>
      <c r="T297" s="222">
        <v>35.283921259842529</v>
      </c>
      <c r="U297" s="222"/>
      <c r="V297" s="222">
        <v>31.837</v>
      </c>
      <c r="W297" s="11"/>
      <c r="Y297" s="224">
        <v>5826.61</v>
      </c>
      <c r="Z297" s="224">
        <v>4867.67</v>
      </c>
      <c r="AB297" s="11"/>
      <c r="AC297" s="11"/>
      <c r="AD297" s="11"/>
      <c r="AE297" s="4"/>
      <c r="AF297" s="4"/>
    </row>
    <row r="298" spans="1:32" x14ac:dyDescent="0.2">
      <c r="A298" s="55"/>
      <c r="B298" s="11"/>
      <c r="C298" s="237" t="s">
        <v>423</v>
      </c>
      <c r="D298" s="237"/>
      <c r="E298" s="298">
        <v>8083</v>
      </c>
      <c r="F298" s="11"/>
      <c r="G298" s="11"/>
      <c r="H298" s="11"/>
      <c r="I298" s="11"/>
      <c r="J298" s="11"/>
      <c r="K298" s="11"/>
      <c r="M298" s="191">
        <v>4</v>
      </c>
      <c r="N298" s="69"/>
      <c r="P298" s="224">
        <v>16.711666666666666</v>
      </c>
      <c r="Q298" s="224"/>
      <c r="R298" s="224">
        <v>14.67</v>
      </c>
      <c r="S298" s="222"/>
      <c r="T298" s="222">
        <v>12.323999999999998</v>
      </c>
      <c r="U298" s="222"/>
      <c r="V298" s="222">
        <v>10.27</v>
      </c>
      <c r="W298" s="11"/>
      <c r="Y298" s="224">
        <v>100.27</v>
      </c>
      <c r="Z298" s="224">
        <v>100.27000000000001</v>
      </c>
      <c r="AB298" s="11"/>
      <c r="AC298" s="11"/>
      <c r="AD298" s="11"/>
      <c r="AE298" s="4"/>
      <c r="AF298" s="4"/>
    </row>
    <row r="299" spans="1:32" x14ac:dyDescent="0.2">
      <c r="A299" s="55"/>
      <c r="B299" s="11"/>
      <c r="C299" s="237" t="s">
        <v>456</v>
      </c>
      <c r="D299" s="237"/>
      <c r="E299" s="298">
        <v>8083</v>
      </c>
      <c r="F299" s="11"/>
      <c r="G299" s="11"/>
      <c r="H299" s="11"/>
      <c r="I299" s="11"/>
      <c r="J299" s="11"/>
      <c r="K299" s="11"/>
      <c r="M299" s="191">
        <v>12</v>
      </c>
      <c r="N299" s="69"/>
      <c r="P299" s="224">
        <v>44.992307692307691</v>
      </c>
      <c r="Q299" s="224"/>
      <c r="R299" s="224">
        <v>30.47</v>
      </c>
      <c r="S299" s="222"/>
      <c r="T299" s="222">
        <v>16.826999999999998</v>
      </c>
      <c r="U299" s="222"/>
      <c r="V299" s="222">
        <v>16.431999999999999</v>
      </c>
      <c r="W299" s="11"/>
      <c r="Y299" s="224">
        <v>1169.8</v>
      </c>
      <c r="Z299" s="224">
        <v>536.68999999999994</v>
      </c>
      <c r="AB299" s="11"/>
      <c r="AC299" s="11"/>
      <c r="AD299" s="11"/>
      <c r="AE299" s="4"/>
      <c r="AF299" s="4"/>
    </row>
    <row r="300" spans="1:32" x14ac:dyDescent="0.2">
      <c r="A300" s="55"/>
      <c r="B300" s="11"/>
      <c r="C300" s="237" t="s">
        <v>267</v>
      </c>
      <c r="D300" s="237"/>
      <c r="E300" s="298">
        <v>8302</v>
      </c>
      <c r="F300" s="11"/>
      <c r="G300" s="11"/>
      <c r="H300" s="11"/>
      <c r="I300" s="11"/>
      <c r="J300" s="11"/>
      <c r="K300" s="11"/>
      <c r="M300" s="191">
        <v>14</v>
      </c>
      <c r="N300" s="69"/>
      <c r="P300" s="224">
        <v>23.561923076923076</v>
      </c>
      <c r="Q300" s="224"/>
      <c r="R300" s="224">
        <v>21.36</v>
      </c>
      <c r="S300" s="222"/>
      <c r="T300" s="222">
        <v>19.276000000000003</v>
      </c>
      <c r="U300" s="222"/>
      <c r="V300" s="222">
        <v>15.404999999999999</v>
      </c>
      <c r="W300" s="11"/>
      <c r="Y300" s="224">
        <v>612.61</v>
      </c>
      <c r="Z300" s="224">
        <v>612.61</v>
      </c>
      <c r="AB300" s="11"/>
      <c r="AC300" s="11"/>
      <c r="AD300" s="11"/>
      <c r="AE300" s="4"/>
      <c r="AF300" s="4"/>
    </row>
    <row r="301" spans="1:32" x14ac:dyDescent="0.2">
      <c r="A301" s="55"/>
      <c r="B301" s="11"/>
      <c r="C301" s="237" t="s">
        <v>266</v>
      </c>
      <c r="D301" s="237"/>
      <c r="E301" s="298">
        <v>8302</v>
      </c>
      <c r="F301" s="11"/>
      <c r="G301" s="11"/>
      <c r="H301" s="11"/>
      <c r="I301" s="11"/>
      <c r="J301" s="11"/>
      <c r="K301" s="11"/>
      <c r="M301" s="191">
        <v>66</v>
      </c>
      <c r="N301" s="69"/>
      <c r="P301" s="224">
        <v>38.867112676056337</v>
      </c>
      <c r="Q301" s="224"/>
      <c r="R301" s="224">
        <v>29.72</v>
      </c>
      <c r="S301" s="222"/>
      <c r="T301" s="222">
        <v>18.702971830985923</v>
      </c>
      <c r="U301" s="222"/>
      <c r="V301" s="222">
        <v>18.486000000000001</v>
      </c>
      <c r="W301" s="11"/>
      <c r="Y301" s="224">
        <v>5519.13</v>
      </c>
      <c r="Z301" s="224">
        <v>3252.3900000000003</v>
      </c>
      <c r="AB301" s="11"/>
      <c r="AC301" s="11"/>
      <c r="AD301" s="11"/>
      <c r="AE301" s="4"/>
      <c r="AF301" s="4"/>
    </row>
    <row r="302" spans="1:32" x14ac:dyDescent="0.2">
      <c r="A302" s="55"/>
      <c r="B302" s="11"/>
      <c r="C302" s="237" t="s">
        <v>553</v>
      </c>
      <c r="D302" s="237"/>
      <c r="E302" s="298">
        <v>8204</v>
      </c>
      <c r="F302" s="11"/>
      <c r="G302" s="11"/>
      <c r="H302" s="11"/>
      <c r="I302" s="11"/>
      <c r="J302" s="11"/>
      <c r="K302" s="11"/>
      <c r="M302" s="191">
        <v>1</v>
      </c>
      <c r="N302" s="69"/>
      <c r="P302" s="224">
        <v>25.12</v>
      </c>
      <c r="Q302" s="224"/>
      <c r="R302" s="224">
        <v>25.12</v>
      </c>
      <c r="S302" s="222"/>
      <c r="T302" s="222">
        <v>21.567</v>
      </c>
      <c r="U302" s="222"/>
      <c r="V302" s="222">
        <v>21.567</v>
      </c>
      <c r="W302" s="11"/>
      <c r="Y302" s="224">
        <v>50.24</v>
      </c>
      <c r="Z302" s="224">
        <v>50.24</v>
      </c>
      <c r="AB302" s="11"/>
      <c r="AC302" s="11"/>
      <c r="AD302" s="11"/>
      <c r="AE302" s="4"/>
      <c r="AF302" s="4"/>
    </row>
    <row r="303" spans="1:32" x14ac:dyDescent="0.2">
      <c r="A303" s="55"/>
      <c r="B303" s="11"/>
      <c r="C303" s="237" t="s">
        <v>457</v>
      </c>
      <c r="D303" s="237"/>
      <c r="E303" s="298">
        <v>8046</v>
      </c>
      <c r="F303" s="11"/>
      <c r="G303" s="11"/>
      <c r="H303" s="11"/>
      <c r="I303" s="11"/>
      <c r="J303" s="11"/>
      <c r="K303" s="11"/>
      <c r="M303" s="191">
        <v>1</v>
      </c>
      <c r="N303" s="69"/>
      <c r="P303" s="224">
        <v>34.572499999999998</v>
      </c>
      <c r="Q303" s="224"/>
      <c r="R303" s="224">
        <v>32.405000000000001</v>
      </c>
      <c r="S303" s="222"/>
      <c r="T303" s="222">
        <v>31.892499999999998</v>
      </c>
      <c r="U303" s="222"/>
      <c r="V303" s="222">
        <v>31.892499999999998</v>
      </c>
      <c r="W303" s="11"/>
      <c r="Y303" s="224">
        <v>138.29</v>
      </c>
      <c r="Z303" s="224">
        <v>138.29</v>
      </c>
      <c r="AB303" s="11"/>
      <c r="AC303" s="11"/>
      <c r="AD303" s="11"/>
      <c r="AE303" s="4"/>
      <c r="AF303" s="4"/>
    </row>
    <row r="304" spans="1:32" x14ac:dyDescent="0.2">
      <c r="A304" s="55"/>
      <c r="B304" s="11"/>
      <c r="C304" s="237" t="s">
        <v>268</v>
      </c>
      <c r="D304" s="237"/>
      <c r="E304" s="298">
        <v>8326</v>
      </c>
      <c r="F304" s="11"/>
      <c r="G304" s="11"/>
      <c r="H304" s="11"/>
      <c r="I304" s="11"/>
      <c r="J304" s="11"/>
      <c r="K304" s="11"/>
      <c r="M304" s="191">
        <v>496</v>
      </c>
      <c r="N304" s="69"/>
      <c r="P304" s="224">
        <v>30.427258663366334</v>
      </c>
      <c r="Q304" s="224"/>
      <c r="R304" s="224">
        <v>22</v>
      </c>
      <c r="S304" s="222"/>
      <c r="T304" s="222">
        <v>21.598794554455488</v>
      </c>
      <c r="U304" s="222"/>
      <c r="V304" s="222">
        <v>17.459</v>
      </c>
      <c r="W304" s="11"/>
      <c r="Y304" s="224">
        <v>49170.45</v>
      </c>
      <c r="Z304" s="224">
        <v>40999.660000000033</v>
      </c>
      <c r="AB304" s="11"/>
      <c r="AC304" s="11"/>
      <c r="AD304" s="11"/>
      <c r="AE304" s="4"/>
      <c r="AF304" s="4"/>
    </row>
    <row r="305" spans="1:32" x14ac:dyDescent="0.2">
      <c r="A305" s="55"/>
      <c r="B305" s="11"/>
      <c r="C305" s="237" t="s">
        <v>554</v>
      </c>
      <c r="D305" s="237"/>
      <c r="E305" s="298">
        <v>8021</v>
      </c>
      <c r="F305" s="11"/>
      <c r="G305" s="11"/>
      <c r="H305" s="11"/>
      <c r="I305" s="11"/>
      <c r="J305" s="11"/>
      <c r="K305" s="11"/>
      <c r="M305" s="191">
        <v>1</v>
      </c>
      <c r="N305" s="69"/>
      <c r="P305" s="224">
        <v>27.21</v>
      </c>
      <c r="Q305" s="224"/>
      <c r="R305" s="224">
        <v>27.21</v>
      </c>
      <c r="S305" s="222"/>
      <c r="T305" s="222">
        <v>24.648</v>
      </c>
      <c r="U305" s="222"/>
      <c r="V305" s="222">
        <v>24.648</v>
      </c>
      <c r="W305" s="11"/>
      <c r="Y305" s="224">
        <v>54.42</v>
      </c>
      <c r="Z305" s="224">
        <v>54.42</v>
      </c>
      <c r="AB305" s="11"/>
      <c r="AC305" s="11"/>
      <c r="AD305" s="11"/>
      <c r="AE305" s="4"/>
      <c r="AF305" s="4"/>
    </row>
    <row r="306" spans="1:32" x14ac:dyDescent="0.2">
      <c r="A306" s="55"/>
      <c r="B306" s="11"/>
      <c r="C306" s="237" t="s">
        <v>424</v>
      </c>
      <c r="D306" s="237"/>
      <c r="E306" s="298">
        <v>8021</v>
      </c>
      <c r="F306" s="11"/>
      <c r="G306" s="11"/>
      <c r="H306" s="11"/>
      <c r="I306" s="11"/>
      <c r="J306" s="11"/>
      <c r="K306" s="11"/>
      <c r="M306" s="191">
        <v>1</v>
      </c>
      <c r="N306" s="69"/>
      <c r="P306" s="224">
        <v>0</v>
      </c>
      <c r="Q306" s="224"/>
      <c r="R306" s="224">
        <v>0</v>
      </c>
      <c r="S306" s="222"/>
      <c r="T306" s="222">
        <v>0</v>
      </c>
      <c r="U306" s="222"/>
      <c r="V306" s="222">
        <v>0</v>
      </c>
      <c r="W306" s="11"/>
      <c r="Y306" s="224">
        <v>0</v>
      </c>
      <c r="Z306" s="224">
        <v>0</v>
      </c>
      <c r="AB306" s="11"/>
      <c r="AC306" s="11"/>
      <c r="AD306" s="11"/>
      <c r="AE306" s="4"/>
      <c r="AF306" s="4"/>
    </row>
    <row r="307" spans="1:32" x14ac:dyDescent="0.2">
      <c r="A307" s="55"/>
      <c r="B307" s="11"/>
      <c r="C307" s="237" t="s">
        <v>494</v>
      </c>
      <c r="D307" s="237"/>
      <c r="E307" s="298">
        <v>8337</v>
      </c>
      <c r="F307" s="11"/>
      <c r="G307" s="11"/>
      <c r="H307" s="11"/>
      <c r="I307" s="11"/>
      <c r="J307" s="11"/>
      <c r="K307" s="11"/>
      <c r="M307" s="191">
        <v>1</v>
      </c>
      <c r="N307" s="69"/>
      <c r="P307" s="224">
        <v>23.484999999999999</v>
      </c>
      <c r="Q307" s="224"/>
      <c r="R307" s="224">
        <v>23.484999999999999</v>
      </c>
      <c r="S307" s="222"/>
      <c r="T307" s="222">
        <v>19.57</v>
      </c>
      <c r="U307" s="222"/>
      <c r="V307" s="222">
        <v>19.57</v>
      </c>
      <c r="W307" s="11"/>
      <c r="Y307" s="224">
        <v>46.97</v>
      </c>
      <c r="Z307" s="224">
        <v>46.97</v>
      </c>
      <c r="AB307" s="11"/>
      <c r="AC307" s="11"/>
      <c r="AD307" s="11"/>
      <c r="AE307" s="4"/>
      <c r="AF307" s="4"/>
    </row>
    <row r="308" spans="1:32" x14ac:dyDescent="0.2">
      <c r="A308" s="55"/>
      <c r="B308" s="11"/>
      <c r="C308" s="237" t="s">
        <v>269</v>
      </c>
      <c r="D308" s="237"/>
      <c r="E308" s="298">
        <v>8012</v>
      </c>
      <c r="F308" s="11"/>
      <c r="G308" s="11"/>
      <c r="H308" s="11"/>
      <c r="I308" s="11"/>
      <c r="J308" s="11"/>
      <c r="K308" s="11"/>
      <c r="M308" s="191">
        <v>1</v>
      </c>
      <c r="N308" s="69"/>
      <c r="P308" s="224">
        <v>45.59</v>
      </c>
      <c r="Q308" s="224"/>
      <c r="R308" s="224">
        <v>45.59</v>
      </c>
      <c r="S308" s="222"/>
      <c r="T308" s="222">
        <v>44.161000000000001</v>
      </c>
      <c r="U308" s="222"/>
      <c r="V308" s="222">
        <v>44.161000000000001</v>
      </c>
      <c r="W308" s="11"/>
      <c r="Y308" s="224">
        <v>91.18</v>
      </c>
      <c r="Z308" s="224">
        <v>91.18</v>
      </c>
      <c r="AB308" s="11"/>
      <c r="AC308" s="11"/>
      <c r="AD308" s="11"/>
      <c r="AE308" s="4"/>
      <c r="AF308" s="4"/>
    </row>
    <row r="309" spans="1:32" x14ac:dyDescent="0.2">
      <c r="A309" s="55"/>
      <c r="B309" s="11"/>
      <c r="C309" s="237" t="s">
        <v>269</v>
      </c>
      <c r="D309" s="237"/>
      <c r="E309" s="298">
        <v>8021</v>
      </c>
      <c r="F309" s="11"/>
      <c r="G309" s="11"/>
      <c r="H309" s="11"/>
      <c r="I309" s="11"/>
      <c r="J309" s="11"/>
      <c r="K309" s="11"/>
      <c r="M309" s="191">
        <v>1301</v>
      </c>
      <c r="N309" s="69"/>
      <c r="P309" s="224">
        <v>38.173732787495354</v>
      </c>
      <c r="Q309" s="224"/>
      <c r="R309" s="224">
        <v>28.21</v>
      </c>
      <c r="S309" s="222"/>
      <c r="T309" s="222">
        <v>24.787108299218485</v>
      </c>
      <c r="U309" s="222"/>
      <c r="V309" s="222">
        <v>19.513000000000002</v>
      </c>
      <c r="W309" s="11"/>
      <c r="Y309" s="224">
        <v>102572.82</v>
      </c>
      <c r="Z309" s="224">
        <v>76348.760000000009</v>
      </c>
      <c r="AB309" s="11"/>
      <c r="AC309" s="11"/>
      <c r="AD309" s="11"/>
      <c r="AE309" s="4"/>
      <c r="AF309" s="4"/>
    </row>
    <row r="310" spans="1:32" x14ac:dyDescent="0.2">
      <c r="A310" s="55"/>
      <c r="B310" s="11"/>
      <c r="C310" s="237" t="s">
        <v>270</v>
      </c>
      <c r="D310" s="237"/>
      <c r="E310" s="298">
        <v>8045</v>
      </c>
      <c r="F310" s="11"/>
      <c r="G310" s="11"/>
      <c r="H310" s="11"/>
      <c r="I310" s="11"/>
      <c r="J310" s="11"/>
      <c r="K310" s="11"/>
      <c r="M310" s="191">
        <v>451</v>
      </c>
      <c r="N310" s="69"/>
      <c r="P310" s="224">
        <v>29.495240932642488</v>
      </c>
      <c r="Q310" s="224"/>
      <c r="R310" s="224">
        <v>24.612499999999997</v>
      </c>
      <c r="S310" s="222"/>
      <c r="T310" s="222">
        <v>21.789029533678761</v>
      </c>
      <c r="U310" s="222"/>
      <c r="V310" s="222">
        <v>20.026499999999999</v>
      </c>
      <c r="W310" s="11"/>
      <c r="Y310" s="224">
        <v>32566.73</v>
      </c>
      <c r="Z310" s="224">
        <v>25052.540000000019</v>
      </c>
      <c r="AB310" s="11"/>
      <c r="AC310" s="11"/>
      <c r="AD310" s="11"/>
      <c r="AE310" s="4"/>
      <c r="AF310" s="4"/>
    </row>
    <row r="311" spans="1:32" x14ac:dyDescent="0.2">
      <c r="A311" s="55"/>
      <c r="B311" s="11"/>
      <c r="C311" s="237" t="s">
        <v>270</v>
      </c>
      <c r="D311" s="237"/>
      <c r="E311" s="298">
        <v>8049</v>
      </c>
      <c r="F311" s="11"/>
      <c r="G311" s="11"/>
      <c r="H311" s="11"/>
      <c r="I311" s="11"/>
      <c r="J311" s="11"/>
      <c r="K311" s="11"/>
      <c r="M311" s="191">
        <v>2</v>
      </c>
      <c r="N311" s="69"/>
      <c r="P311" s="224">
        <v>19.725000000000001</v>
      </c>
      <c r="Q311" s="224"/>
      <c r="R311" s="224">
        <v>18.295000000000002</v>
      </c>
      <c r="S311" s="222"/>
      <c r="T311" s="222">
        <v>15.404999999999999</v>
      </c>
      <c r="U311" s="222"/>
      <c r="V311" s="222">
        <v>15.404999999999999</v>
      </c>
      <c r="W311" s="11"/>
      <c r="Y311" s="224">
        <v>78.900000000000006</v>
      </c>
      <c r="Z311" s="224">
        <v>78.900000000000006</v>
      </c>
      <c r="AB311" s="11"/>
      <c r="AC311" s="11"/>
      <c r="AD311" s="11"/>
      <c r="AE311" s="4"/>
      <c r="AF311" s="4"/>
    </row>
    <row r="312" spans="1:32" x14ac:dyDescent="0.2">
      <c r="A312" s="55"/>
      <c r="B312" s="11"/>
      <c r="C312" s="237" t="s">
        <v>405</v>
      </c>
      <c r="D312" s="237"/>
      <c r="E312" s="298">
        <v>8311</v>
      </c>
      <c r="F312" s="11"/>
      <c r="G312" s="11"/>
      <c r="H312" s="11"/>
      <c r="I312" s="11"/>
      <c r="J312" s="11"/>
      <c r="K312" s="11"/>
      <c r="M312" s="191">
        <v>36</v>
      </c>
      <c r="N312" s="69"/>
      <c r="P312" s="224">
        <v>34.064202898550725</v>
      </c>
      <c r="Q312" s="224"/>
      <c r="R312" s="224">
        <v>20.05</v>
      </c>
      <c r="S312" s="222"/>
      <c r="T312" s="222">
        <v>16.045014492753626</v>
      </c>
      <c r="U312" s="222"/>
      <c r="V312" s="222">
        <v>12.324</v>
      </c>
      <c r="W312" s="11"/>
      <c r="Y312" s="224">
        <v>2350.4299999999998</v>
      </c>
      <c r="Z312" s="224">
        <v>1413.0199999999998</v>
      </c>
      <c r="AB312" s="11"/>
      <c r="AC312" s="11"/>
      <c r="AD312" s="11"/>
      <c r="AE312" s="4"/>
      <c r="AF312" s="4"/>
    </row>
    <row r="313" spans="1:32" x14ac:dyDescent="0.2">
      <c r="A313" s="55"/>
      <c r="B313" s="11"/>
      <c r="C313" s="237" t="s">
        <v>495</v>
      </c>
      <c r="D313" s="237"/>
      <c r="E313" s="298">
        <v>8220</v>
      </c>
      <c r="F313" s="11"/>
      <c r="G313" s="11"/>
      <c r="H313" s="11"/>
      <c r="I313" s="11"/>
      <c r="J313" s="11"/>
      <c r="K313" s="11"/>
      <c r="M313" s="191">
        <v>4</v>
      </c>
      <c r="N313" s="69"/>
      <c r="P313" s="224">
        <v>8.7866666666666671</v>
      </c>
      <c r="Q313" s="224"/>
      <c r="R313" s="224">
        <v>12.25</v>
      </c>
      <c r="S313" s="222"/>
      <c r="T313" s="222">
        <v>0.68466666666666665</v>
      </c>
      <c r="U313" s="222"/>
      <c r="V313" s="222">
        <v>1.0269999999999999</v>
      </c>
      <c r="W313" s="11"/>
      <c r="Y313" s="224">
        <v>52.72</v>
      </c>
      <c r="Z313" s="224">
        <v>52.72</v>
      </c>
      <c r="AB313" s="11"/>
      <c r="AC313" s="11"/>
      <c r="AD313" s="11"/>
      <c r="AE313" s="4"/>
      <c r="AF313" s="4"/>
    </row>
    <row r="314" spans="1:32" x14ac:dyDescent="0.2">
      <c r="A314" s="55"/>
      <c r="B314" s="11"/>
      <c r="C314" s="237" t="s">
        <v>271</v>
      </c>
      <c r="D314" s="237"/>
      <c r="E314" s="298">
        <v>8327</v>
      </c>
      <c r="F314" s="11"/>
      <c r="G314" s="11"/>
      <c r="H314" s="11"/>
      <c r="I314" s="11"/>
      <c r="J314" s="11"/>
      <c r="K314" s="11"/>
      <c r="M314" s="191">
        <v>129</v>
      </c>
      <c r="N314" s="69"/>
      <c r="P314" s="224">
        <v>29.094723247232473</v>
      </c>
      <c r="Q314" s="224"/>
      <c r="R314" s="224">
        <v>20.39</v>
      </c>
      <c r="S314" s="222"/>
      <c r="T314" s="222">
        <v>17.630154981549822</v>
      </c>
      <c r="U314" s="222"/>
      <c r="V314" s="222">
        <v>15.404999999999999</v>
      </c>
      <c r="W314" s="11"/>
      <c r="Y314" s="224">
        <v>7884.67</v>
      </c>
      <c r="Z314" s="224">
        <v>5959.0799999999981</v>
      </c>
      <c r="AB314" s="11"/>
      <c r="AC314" s="11"/>
      <c r="AD314" s="11"/>
      <c r="AE314" s="4"/>
      <c r="AF314" s="4"/>
    </row>
    <row r="315" spans="1:32" x14ac:dyDescent="0.2">
      <c r="A315" s="55"/>
      <c r="B315" s="11"/>
      <c r="C315" s="237" t="s">
        <v>272</v>
      </c>
      <c r="D315" s="237"/>
      <c r="E315" s="298">
        <v>8021</v>
      </c>
      <c r="F315" s="11"/>
      <c r="G315" s="11"/>
      <c r="H315" s="11"/>
      <c r="I315" s="11"/>
      <c r="J315" s="11"/>
      <c r="K315" s="11"/>
      <c r="M315" s="191">
        <v>3746</v>
      </c>
      <c r="N315" s="69"/>
      <c r="P315" s="224">
        <v>18.040180059335945</v>
      </c>
      <c r="Q315" s="224"/>
      <c r="R315" s="224">
        <v>16.887500000000003</v>
      </c>
      <c r="S315" s="222"/>
      <c r="T315" s="222">
        <v>4.7172766117493419</v>
      </c>
      <c r="U315" s="222"/>
      <c r="V315" s="222">
        <v>4.6215000000000002</v>
      </c>
      <c r="W315" s="11"/>
      <c r="Y315" s="224">
        <v>223659.98</v>
      </c>
      <c r="Z315" s="224">
        <v>185625.62999999983</v>
      </c>
      <c r="AB315" s="11"/>
      <c r="AC315" s="11"/>
      <c r="AD315" s="11"/>
      <c r="AE315" s="4"/>
      <c r="AF315" s="4"/>
    </row>
    <row r="316" spans="1:32" x14ac:dyDescent="0.2">
      <c r="A316" s="55"/>
      <c r="B316" s="11"/>
      <c r="C316" s="237" t="s">
        <v>273</v>
      </c>
      <c r="D316" s="237"/>
      <c r="E316" s="298">
        <v>8221</v>
      </c>
      <c r="F316" s="11"/>
      <c r="G316" s="11"/>
      <c r="H316" s="11"/>
      <c r="I316" s="11"/>
      <c r="J316" s="11"/>
      <c r="K316" s="11"/>
      <c r="M316" s="191">
        <v>2674</v>
      </c>
      <c r="N316" s="69"/>
      <c r="P316" s="224">
        <v>35.959681022158684</v>
      </c>
      <c r="Q316" s="224"/>
      <c r="R316" s="224">
        <v>29.1325</v>
      </c>
      <c r="S316" s="222"/>
      <c r="T316" s="222">
        <v>29.222477841315218</v>
      </c>
      <c r="U316" s="222"/>
      <c r="V316" s="222">
        <v>23.620999999999999</v>
      </c>
      <c r="W316" s="11"/>
      <c r="Y316" s="224">
        <v>285965.7</v>
      </c>
      <c r="Z316" s="224">
        <v>246232.67000000016</v>
      </c>
      <c r="AB316" s="11"/>
      <c r="AC316" s="11"/>
      <c r="AD316" s="11"/>
      <c r="AE316" s="4"/>
      <c r="AF316" s="4"/>
    </row>
    <row r="317" spans="1:32" x14ac:dyDescent="0.2">
      <c r="A317" s="55"/>
      <c r="B317" s="11"/>
      <c r="C317" s="237" t="s">
        <v>273</v>
      </c>
      <c r="D317" s="237"/>
      <c r="E317" s="298">
        <v>8225</v>
      </c>
      <c r="F317" s="11"/>
      <c r="G317" s="11"/>
      <c r="H317" s="11"/>
      <c r="I317" s="11"/>
      <c r="J317" s="11"/>
      <c r="K317" s="11"/>
      <c r="M317" s="191">
        <v>1</v>
      </c>
      <c r="N317" s="69"/>
      <c r="P317" s="224">
        <v>17.690000000000001</v>
      </c>
      <c r="Q317" s="224"/>
      <c r="R317" s="224">
        <v>17.689999999999998</v>
      </c>
      <c r="S317" s="222"/>
      <c r="T317" s="222">
        <v>13.351000000000001</v>
      </c>
      <c r="U317" s="222"/>
      <c r="V317" s="222">
        <v>13.351000000000001</v>
      </c>
      <c r="W317" s="11"/>
      <c r="Y317" s="224">
        <v>35.380000000000003</v>
      </c>
      <c r="Z317" s="224">
        <v>35.380000000000003</v>
      </c>
      <c r="AB317" s="11"/>
      <c r="AC317" s="11"/>
      <c r="AD317" s="11"/>
      <c r="AE317" s="4"/>
      <c r="AF317" s="4"/>
    </row>
    <row r="318" spans="1:32" x14ac:dyDescent="0.2">
      <c r="A318" s="55"/>
      <c r="B318" s="11"/>
      <c r="C318" s="237" t="s">
        <v>274</v>
      </c>
      <c r="D318" s="237"/>
      <c r="E318" s="298">
        <v>8085</v>
      </c>
      <c r="F318" s="11"/>
      <c r="G318" s="11"/>
      <c r="H318" s="11"/>
      <c r="I318" s="11"/>
      <c r="J318" s="11"/>
      <c r="K318" s="11"/>
      <c r="M318" s="191">
        <v>63</v>
      </c>
      <c r="N318" s="69"/>
      <c r="P318" s="224">
        <v>53.636338028169014</v>
      </c>
      <c r="Q318" s="224"/>
      <c r="R318" s="224">
        <v>35.92</v>
      </c>
      <c r="S318" s="222"/>
      <c r="T318" s="222">
        <v>44.110225352112693</v>
      </c>
      <c r="U318" s="222"/>
      <c r="V318" s="222">
        <v>27.81</v>
      </c>
      <c r="W318" s="11"/>
      <c r="Y318" s="224">
        <v>7616.36</v>
      </c>
      <c r="Z318" s="224">
        <v>6523.760000000002</v>
      </c>
      <c r="AB318" s="11"/>
      <c r="AC318" s="11"/>
      <c r="AD318" s="11"/>
      <c r="AE318" s="4"/>
      <c r="AF318" s="4"/>
    </row>
    <row r="319" spans="1:32" x14ac:dyDescent="0.2">
      <c r="A319" s="55"/>
      <c r="B319" s="11"/>
      <c r="C319" s="237" t="s">
        <v>275</v>
      </c>
      <c r="D319" s="237"/>
      <c r="E319" s="298">
        <v>8014</v>
      </c>
      <c r="F319" s="11"/>
      <c r="G319" s="11"/>
      <c r="H319" s="11"/>
      <c r="I319" s="11"/>
      <c r="J319" s="11"/>
      <c r="K319" s="11"/>
      <c r="M319" s="191">
        <v>34</v>
      </c>
      <c r="N319" s="69"/>
      <c r="P319" s="224">
        <v>34.684218749999999</v>
      </c>
      <c r="Q319" s="224"/>
      <c r="R319" s="224">
        <v>25.895</v>
      </c>
      <c r="S319" s="222"/>
      <c r="T319" s="222">
        <v>21.11209375</v>
      </c>
      <c r="U319" s="222"/>
      <c r="V319" s="222">
        <v>19.055</v>
      </c>
      <c r="W319" s="11"/>
      <c r="Y319" s="224">
        <v>2219.79</v>
      </c>
      <c r="Z319" s="224">
        <v>1618.05</v>
      </c>
      <c r="AB319" s="11"/>
      <c r="AC319" s="11"/>
      <c r="AD319" s="11"/>
      <c r="AE319" s="4"/>
      <c r="AF319" s="4"/>
    </row>
    <row r="320" spans="1:32" x14ac:dyDescent="0.2">
      <c r="A320" s="55"/>
      <c r="B320" s="11"/>
      <c r="C320" s="237" t="s">
        <v>275</v>
      </c>
      <c r="D320" s="237"/>
      <c r="E320" s="298">
        <v>8085</v>
      </c>
      <c r="F320" s="11"/>
      <c r="G320" s="11"/>
      <c r="H320" s="11"/>
      <c r="I320" s="11"/>
      <c r="J320" s="11"/>
      <c r="K320" s="11"/>
      <c r="M320" s="191">
        <v>303</v>
      </c>
      <c r="N320" s="69"/>
      <c r="P320" s="224">
        <v>40.614472049689439</v>
      </c>
      <c r="Q320" s="224"/>
      <c r="R320" s="224">
        <v>35.15</v>
      </c>
      <c r="S320" s="222"/>
      <c r="T320" s="222">
        <v>27.431453416149068</v>
      </c>
      <c r="U320" s="222"/>
      <c r="V320" s="222">
        <v>23.620999999999999</v>
      </c>
      <c r="W320" s="11"/>
      <c r="Y320" s="224">
        <v>26155.72</v>
      </c>
      <c r="Z320" s="224">
        <v>19784.209999999995</v>
      </c>
      <c r="AB320" s="11"/>
      <c r="AC320" s="11"/>
      <c r="AD320" s="11"/>
      <c r="AE320" s="4"/>
      <c r="AF320" s="4"/>
    </row>
    <row r="321" spans="1:32" x14ac:dyDescent="0.2">
      <c r="A321" s="55"/>
      <c r="B321" s="11"/>
      <c r="C321" s="237" t="s">
        <v>555</v>
      </c>
      <c r="D321" s="237"/>
      <c r="E321" s="298">
        <v>8085</v>
      </c>
      <c r="F321" s="11"/>
      <c r="G321" s="11"/>
      <c r="H321" s="11"/>
      <c r="I321" s="11"/>
      <c r="J321" s="11"/>
      <c r="K321" s="11"/>
      <c r="M321" s="191">
        <v>1</v>
      </c>
      <c r="N321" s="69"/>
      <c r="P321" s="224">
        <v>53</v>
      </c>
      <c r="Q321" s="224"/>
      <c r="R321" s="224">
        <v>53</v>
      </c>
      <c r="S321" s="222"/>
      <c r="T321" s="222">
        <v>21.567</v>
      </c>
      <c r="U321" s="222"/>
      <c r="V321" s="222">
        <v>21.567</v>
      </c>
      <c r="W321" s="11"/>
      <c r="Y321" s="224">
        <v>106</v>
      </c>
      <c r="Z321" s="224">
        <v>50.589999999999996</v>
      </c>
      <c r="AB321" s="11"/>
      <c r="AC321" s="11"/>
      <c r="AD321" s="11"/>
      <c r="AE321" s="4"/>
      <c r="AF321" s="4"/>
    </row>
    <row r="322" spans="1:32" x14ac:dyDescent="0.2">
      <c r="A322" s="55"/>
      <c r="B322" s="11"/>
      <c r="C322" s="237" t="s">
        <v>276</v>
      </c>
      <c r="D322" s="237"/>
      <c r="E322" s="298">
        <v>8402</v>
      </c>
      <c r="F322" s="11"/>
      <c r="G322" s="11"/>
      <c r="H322" s="11"/>
      <c r="I322" s="11"/>
      <c r="J322" s="11"/>
      <c r="K322" s="11"/>
      <c r="M322" s="191">
        <v>1</v>
      </c>
      <c r="N322" s="69"/>
      <c r="P322" s="224">
        <v>11.9</v>
      </c>
      <c r="Q322" s="224"/>
      <c r="R322" s="224">
        <v>11.9</v>
      </c>
      <c r="S322" s="222"/>
      <c r="T322" s="222">
        <v>0</v>
      </c>
      <c r="U322" s="222"/>
      <c r="V322" s="222">
        <v>0</v>
      </c>
      <c r="W322" s="11"/>
      <c r="Y322" s="224">
        <v>11.9</v>
      </c>
      <c r="Z322" s="224">
        <v>11.9</v>
      </c>
      <c r="AB322" s="11"/>
      <c r="AC322" s="11"/>
      <c r="AD322" s="11"/>
      <c r="AE322" s="4"/>
      <c r="AF322" s="4"/>
    </row>
    <row r="323" spans="1:32" x14ac:dyDescent="0.2">
      <c r="A323" s="55"/>
      <c r="B323" s="11"/>
      <c r="C323" s="237" t="s">
        <v>276</v>
      </c>
      <c r="D323" s="237"/>
      <c r="E323" s="298">
        <v>8403</v>
      </c>
      <c r="F323" s="11"/>
      <c r="G323" s="11"/>
      <c r="H323" s="11"/>
      <c r="I323" s="11"/>
      <c r="J323" s="11"/>
      <c r="K323" s="11"/>
      <c r="M323" s="191">
        <v>1329</v>
      </c>
      <c r="N323" s="69"/>
      <c r="P323" s="224">
        <v>37.714510116148368</v>
      </c>
      <c r="Q323" s="224"/>
      <c r="R323" s="224">
        <v>29.697499999999998</v>
      </c>
      <c r="S323" s="222"/>
      <c r="T323" s="222">
        <v>32.973802547770639</v>
      </c>
      <c r="U323" s="222"/>
      <c r="V323" s="222">
        <v>25.161499999999997</v>
      </c>
      <c r="W323" s="11"/>
      <c r="Y323" s="224">
        <v>107028.27</v>
      </c>
      <c r="Z323" s="224">
        <v>96176.589999999953</v>
      </c>
      <c r="AB323" s="11"/>
      <c r="AC323" s="11"/>
      <c r="AD323" s="11"/>
      <c r="AE323" s="4"/>
      <c r="AF323" s="4"/>
    </row>
    <row r="324" spans="1:32" x14ac:dyDescent="0.2">
      <c r="A324" s="55"/>
      <c r="B324" s="11"/>
      <c r="C324" s="237" t="s">
        <v>556</v>
      </c>
      <c r="D324" s="237"/>
      <c r="E324" s="298">
        <v>8204</v>
      </c>
      <c r="F324" s="11"/>
      <c r="G324" s="11"/>
      <c r="H324" s="11"/>
      <c r="I324" s="11"/>
      <c r="J324" s="11"/>
      <c r="K324" s="11"/>
      <c r="M324" s="191">
        <v>3</v>
      </c>
      <c r="N324" s="69"/>
      <c r="P324" s="224">
        <v>11.65</v>
      </c>
      <c r="Q324" s="224"/>
      <c r="R324" s="224">
        <v>11.375</v>
      </c>
      <c r="S324" s="222"/>
      <c r="T324" s="222">
        <v>3.5945</v>
      </c>
      <c r="U324" s="222"/>
      <c r="V324" s="222">
        <v>3.5945</v>
      </c>
      <c r="W324" s="11"/>
      <c r="Y324" s="224">
        <v>46.6</v>
      </c>
      <c r="Z324" s="224">
        <v>46.6</v>
      </c>
      <c r="AB324" s="11"/>
      <c r="AC324" s="11"/>
      <c r="AD324" s="11"/>
      <c r="AE324" s="4"/>
      <c r="AF324" s="4"/>
    </row>
    <row r="325" spans="1:32" x14ac:dyDescent="0.2">
      <c r="A325" s="55"/>
      <c r="B325" s="11"/>
      <c r="C325" s="237" t="s">
        <v>458</v>
      </c>
      <c r="D325" s="237"/>
      <c r="E325" s="298">
        <v>8251</v>
      </c>
      <c r="F325" s="11"/>
      <c r="G325" s="11"/>
      <c r="H325" s="11"/>
      <c r="I325" s="11"/>
      <c r="J325" s="11"/>
      <c r="K325" s="11"/>
      <c r="M325" s="191">
        <v>2</v>
      </c>
      <c r="N325" s="69"/>
      <c r="P325" s="224">
        <v>22.287500000000001</v>
      </c>
      <c r="Q325" s="224"/>
      <c r="R325" s="224">
        <v>20.85</v>
      </c>
      <c r="S325" s="222"/>
      <c r="T325" s="222">
        <v>8.7294999999999998</v>
      </c>
      <c r="U325" s="222"/>
      <c r="V325" s="222">
        <v>8.7294999999999998</v>
      </c>
      <c r="W325" s="11"/>
      <c r="Y325" s="224">
        <v>89.15</v>
      </c>
      <c r="Z325" s="224">
        <v>53.81</v>
      </c>
      <c r="AB325" s="11"/>
      <c r="AC325" s="11"/>
      <c r="AD325" s="11"/>
      <c r="AE325" s="4"/>
      <c r="AF325" s="4"/>
    </row>
    <row r="326" spans="1:32" x14ac:dyDescent="0.2">
      <c r="A326" s="55"/>
      <c r="B326" s="11"/>
      <c r="C326" s="237" t="s">
        <v>458</v>
      </c>
      <c r="D326" s="237"/>
      <c r="E326" s="298">
        <v>8260</v>
      </c>
      <c r="F326" s="11"/>
      <c r="G326" s="11"/>
      <c r="H326" s="11"/>
      <c r="I326" s="11"/>
      <c r="J326" s="11"/>
      <c r="K326" s="11"/>
      <c r="M326" s="191">
        <v>4</v>
      </c>
      <c r="N326" s="69"/>
      <c r="P326" s="224">
        <v>19.428750000000001</v>
      </c>
      <c r="Q326" s="224"/>
      <c r="R326" s="224">
        <v>16.36</v>
      </c>
      <c r="S326" s="222"/>
      <c r="T326" s="222">
        <v>14.891500000000001</v>
      </c>
      <c r="U326" s="222"/>
      <c r="V326" s="222">
        <v>15.918499999999998</v>
      </c>
      <c r="W326" s="11"/>
      <c r="Y326" s="224">
        <v>155.43</v>
      </c>
      <c r="Z326" s="224">
        <v>155.43</v>
      </c>
      <c r="AB326" s="11"/>
      <c r="AC326" s="11"/>
      <c r="AD326" s="11"/>
      <c r="AE326" s="4"/>
      <c r="AF326" s="4"/>
    </row>
    <row r="327" spans="1:32" x14ac:dyDescent="0.2">
      <c r="A327" s="55"/>
      <c r="B327" s="11"/>
      <c r="C327" s="237" t="s">
        <v>277</v>
      </c>
      <c r="D327" s="237"/>
      <c r="E327" s="298">
        <v>8204</v>
      </c>
      <c r="F327" s="11"/>
      <c r="G327" s="11"/>
      <c r="H327" s="11"/>
      <c r="I327" s="11"/>
      <c r="J327" s="11"/>
      <c r="K327" s="11"/>
      <c r="M327" s="191">
        <v>1103</v>
      </c>
      <c r="N327" s="69"/>
      <c r="P327" s="224">
        <v>31.878809306569345</v>
      </c>
      <c r="Q327" s="224"/>
      <c r="R327" s="224">
        <v>21.45</v>
      </c>
      <c r="S327" s="222"/>
      <c r="T327" s="222">
        <v>17.814504562043815</v>
      </c>
      <c r="U327" s="222"/>
      <c r="V327" s="222">
        <v>13.351000000000001</v>
      </c>
      <c r="W327" s="11"/>
      <c r="Y327" s="224">
        <v>69878.350000000006</v>
      </c>
      <c r="Z327" s="224">
        <v>48066.869999999995</v>
      </c>
      <c r="AB327" s="11"/>
      <c r="AC327" s="11"/>
      <c r="AD327" s="11"/>
      <c r="AE327" s="4"/>
      <c r="AF327" s="4"/>
    </row>
    <row r="328" spans="1:32" x14ac:dyDescent="0.2">
      <c r="A328" s="55"/>
      <c r="B328" s="11"/>
      <c r="C328" s="237" t="s">
        <v>277</v>
      </c>
      <c r="D328" s="237"/>
      <c r="E328" s="298">
        <v>8251</v>
      </c>
      <c r="F328" s="11"/>
      <c r="G328" s="11"/>
      <c r="H328" s="11"/>
      <c r="I328" s="11"/>
      <c r="J328" s="11"/>
      <c r="K328" s="11"/>
      <c r="M328" s="191">
        <v>508</v>
      </c>
      <c r="N328" s="69"/>
      <c r="P328" s="224">
        <v>21.5153428863869</v>
      </c>
      <c r="Q328" s="224"/>
      <c r="R328" s="224">
        <v>13.54</v>
      </c>
      <c r="S328" s="222"/>
      <c r="T328" s="222">
        <v>11.1253981576254</v>
      </c>
      <c r="U328" s="222"/>
      <c r="V328" s="222">
        <v>7.1890000000000001</v>
      </c>
      <c r="W328" s="11"/>
      <c r="Y328" s="224">
        <v>21020.49</v>
      </c>
      <c r="Z328" s="224">
        <v>15923.420000000011</v>
      </c>
      <c r="AB328" s="11"/>
      <c r="AC328" s="11"/>
      <c r="AD328" s="11"/>
      <c r="AE328" s="4"/>
      <c r="AF328" s="4"/>
    </row>
    <row r="329" spans="1:32" x14ac:dyDescent="0.2">
      <c r="A329" s="55"/>
      <c r="B329" s="11"/>
      <c r="C329" s="237" t="s">
        <v>277</v>
      </c>
      <c r="D329" s="237"/>
      <c r="E329" s="298">
        <v>8260</v>
      </c>
      <c r="F329" s="11"/>
      <c r="G329" s="11"/>
      <c r="H329" s="11"/>
      <c r="I329" s="11"/>
      <c r="J329" s="11"/>
      <c r="K329" s="11"/>
      <c r="M329" s="191">
        <v>130</v>
      </c>
      <c r="N329" s="69"/>
      <c r="P329" s="224">
        <v>19.181596958174907</v>
      </c>
      <c r="Q329" s="224"/>
      <c r="R329" s="224">
        <v>14.32</v>
      </c>
      <c r="S329" s="222"/>
      <c r="T329" s="222">
        <v>10.434258555133081</v>
      </c>
      <c r="U329" s="222"/>
      <c r="V329" s="222">
        <v>8.2159999999999993</v>
      </c>
      <c r="W329" s="11"/>
      <c r="Y329" s="224">
        <v>5044.76</v>
      </c>
      <c r="Z329" s="224">
        <v>4133.8799999999992</v>
      </c>
      <c r="AB329" s="11"/>
      <c r="AC329" s="11"/>
      <c r="AD329" s="11"/>
      <c r="AE329" s="4"/>
      <c r="AF329" s="4"/>
    </row>
    <row r="330" spans="1:32" x14ac:dyDescent="0.2">
      <c r="A330" s="55"/>
      <c r="B330" s="11"/>
      <c r="C330" s="237" t="s">
        <v>278</v>
      </c>
      <c r="D330" s="237"/>
      <c r="E330" s="298">
        <v>8049</v>
      </c>
      <c r="F330" s="11"/>
      <c r="G330" s="11"/>
      <c r="H330" s="11"/>
      <c r="I330" s="11"/>
      <c r="J330" s="11"/>
      <c r="K330" s="11"/>
      <c r="M330" s="191">
        <v>1876</v>
      </c>
      <c r="N330" s="69"/>
      <c r="P330" s="224">
        <v>31.846667536534444</v>
      </c>
      <c r="Q330" s="224"/>
      <c r="R330" s="224">
        <v>24.5</v>
      </c>
      <c r="S330" s="222"/>
      <c r="T330" s="222">
        <v>19.387020354906042</v>
      </c>
      <c r="U330" s="222"/>
      <c r="V330" s="222">
        <v>16.431999999999999</v>
      </c>
      <c r="W330" s="11"/>
      <c r="Y330" s="224">
        <v>122036.43</v>
      </c>
      <c r="Z330" s="224">
        <v>90285.969999999856</v>
      </c>
      <c r="AB330" s="11"/>
      <c r="AC330" s="11"/>
      <c r="AD330" s="11"/>
      <c r="AE330" s="4"/>
      <c r="AF330" s="4"/>
    </row>
    <row r="331" spans="1:32" x14ac:dyDescent="0.2">
      <c r="A331" s="55"/>
      <c r="B331" s="11"/>
      <c r="C331" s="237" t="s">
        <v>279</v>
      </c>
      <c r="D331" s="237"/>
      <c r="E331" s="298">
        <v>8328</v>
      </c>
      <c r="F331" s="11"/>
      <c r="G331" s="11"/>
      <c r="H331" s="11"/>
      <c r="I331" s="11"/>
      <c r="J331" s="11"/>
      <c r="K331" s="11"/>
      <c r="M331" s="191">
        <v>403</v>
      </c>
      <c r="N331" s="69"/>
      <c r="P331" s="224">
        <v>19.572760983474407</v>
      </c>
      <c r="Q331" s="224"/>
      <c r="R331" s="224">
        <v>17.059999999999999</v>
      </c>
      <c r="S331" s="222"/>
      <c r="T331" s="222">
        <v>12.714902458686021</v>
      </c>
      <c r="U331" s="222"/>
      <c r="V331" s="222">
        <v>11.981666666666667</v>
      </c>
      <c r="W331" s="11"/>
      <c r="Y331" s="224">
        <v>23884.27</v>
      </c>
      <c r="Z331" s="224">
        <v>19134.089999999997</v>
      </c>
      <c r="AB331" s="11"/>
      <c r="AC331" s="11"/>
      <c r="AD331" s="11"/>
      <c r="AE331" s="4"/>
      <c r="AF331" s="4"/>
    </row>
    <row r="332" spans="1:32" x14ac:dyDescent="0.2">
      <c r="A332" s="55"/>
      <c r="B332" s="11"/>
      <c r="C332" s="237" t="s">
        <v>279</v>
      </c>
      <c r="D332" s="237"/>
      <c r="E332" s="298">
        <v>8344</v>
      </c>
      <c r="F332" s="11"/>
      <c r="G332" s="11"/>
      <c r="H332" s="11"/>
      <c r="I332" s="11"/>
      <c r="J332" s="11"/>
      <c r="K332" s="11"/>
      <c r="M332" s="191">
        <v>4</v>
      </c>
      <c r="N332" s="69"/>
      <c r="P332" s="224">
        <v>32.546666666666667</v>
      </c>
      <c r="Q332" s="224"/>
      <c r="R332" s="224">
        <v>26.465000000000003</v>
      </c>
      <c r="S332" s="222"/>
      <c r="T332" s="222">
        <v>29.440666666666669</v>
      </c>
      <c r="U332" s="222"/>
      <c r="V332" s="222">
        <v>28.756</v>
      </c>
      <c r="W332" s="11"/>
      <c r="Y332" s="224">
        <v>195.28</v>
      </c>
      <c r="Z332" s="224">
        <v>195.28000000000003</v>
      </c>
      <c r="AB332" s="11"/>
      <c r="AC332" s="11"/>
      <c r="AD332" s="11"/>
      <c r="AE332" s="4"/>
      <c r="AF332" s="4"/>
    </row>
    <row r="333" spans="1:32" x14ac:dyDescent="0.2">
      <c r="A333" s="55"/>
      <c r="B333" s="11"/>
      <c r="C333" s="237" t="s">
        <v>426</v>
      </c>
      <c r="D333" s="237"/>
      <c r="E333" s="298">
        <v>8079</v>
      </c>
      <c r="F333" s="11"/>
      <c r="G333" s="11"/>
      <c r="H333" s="11"/>
      <c r="I333" s="11"/>
      <c r="J333" s="11"/>
      <c r="K333" s="11"/>
      <c r="M333" s="191">
        <v>13</v>
      </c>
      <c r="N333" s="69"/>
      <c r="P333" s="224">
        <v>30.228214285714284</v>
      </c>
      <c r="Q333" s="224"/>
      <c r="R333" s="224">
        <v>14.850000000000001</v>
      </c>
      <c r="S333" s="222"/>
      <c r="T333" s="222">
        <v>16.065214285714287</v>
      </c>
      <c r="U333" s="222"/>
      <c r="V333" s="222">
        <v>11.297000000000001</v>
      </c>
      <c r="W333" s="11"/>
      <c r="Y333" s="224">
        <v>846.39</v>
      </c>
      <c r="Z333" s="224">
        <v>572.21</v>
      </c>
      <c r="AB333" s="11"/>
      <c r="AC333" s="11"/>
      <c r="AD333" s="11"/>
      <c r="AE333" s="4"/>
      <c r="AF333" s="4"/>
    </row>
    <row r="334" spans="1:32" x14ac:dyDescent="0.2">
      <c r="A334" s="55"/>
      <c r="B334" s="11"/>
      <c r="C334" s="237" t="s">
        <v>426</v>
      </c>
      <c r="D334" s="237"/>
      <c r="E334" s="298">
        <v>8098</v>
      </c>
      <c r="F334" s="11"/>
      <c r="G334" s="11"/>
      <c r="H334" s="11"/>
      <c r="I334" s="11"/>
      <c r="J334" s="11"/>
      <c r="K334" s="11"/>
      <c r="M334" s="191">
        <v>2</v>
      </c>
      <c r="N334" s="69"/>
      <c r="P334" s="224">
        <v>10.425000000000001</v>
      </c>
      <c r="Q334" s="224"/>
      <c r="R334" s="224">
        <v>10.424999999999999</v>
      </c>
      <c r="S334" s="222"/>
      <c r="T334" s="222">
        <v>5.1349999999999998</v>
      </c>
      <c r="U334" s="222"/>
      <c r="V334" s="222">
        <v>5.1349999999999998</v>
      </c>
      <c r="W334" s="11"/>
      <c r="Y334" s="224">
        <v>20.85</v>
      </c>
      <c r="Z334" s="224">
        <v>20.849999999999998</v>
      </c>
      <c r="AB334" s="11"/>
      <c r="AC334" s="11"/>
      <c r="AD334" s="11"/>
      <c r="AE334" s="4"/>
      <c r="AF334" s="4"/>
    </row>
    <row r="335" spans="1:32" x14ac:dyDescent="0.2">
      <c r="A335" s="55"/>
      <c r="B335" s="11"/>
      <c r="C335" s="237" t="s">
        <v>281</v>
      </c>
      <c r="D335" s="237"/>
      <c r="E335" s="298">
        <v>8051</v>
      </c>
      <c r="F335" s="11"/>
      <c r="G335" s="11"/>
      <c r="H335" s="11"/>
      <c r="I335" s="11"/>
      <c r="J335" s="11"/>
      <c r="K335" s="11"/>
      <c r="M335" s="191">
        <v>7</v>
      </c>
      <c r="N335" s="69"/>
      <c r="P335" s="224">
        <v>24.865000000000002</v>
      </c>
      <c r="Q335" s="224"/>
      <c r="R335" s="224">
        <v>22.47</v>
      </c>
      <c r="S335" s="222"/>
      <c r="T335" s="222">
        <v>17.75242857142857</v>
      </c>
      <c r="U335" s="222"/>
      <c r="V335" s="222">
        <v>17.459</v>
      </c>
      <c r="W335" s="11"/>
      <c r="Y335" s="224">
        <v>348.11</v>
      </c>
      <c r="Z335" s="224">
        <v>312.46000000000004</v>
      </c>
      <c r="AB335" s="11"/>
      <c r="AC335" s="11"/>
      <c r="AD335" s="11"/>
      <c r="AE335" s="4"/>
      <c r="AF335" s="4"/>
    </row>
    <row r="336" spans="1:32" x14ac:dyDescent="0.2">
      <c r="A336" s="55"/>
      <c r="B336" s="11"/>
      <c r="C336" s="237" t="s">
        <v>557</v>
      </c>
      <c r="D336" s="237"/>
      <c r="E336" s="298">
        <v>8051</v>
      </c>
      <c r="F336" s="11"/>
      <c r="G336" s="11"/>
      <c r="H336" s="11"/>
      <c r="I336" s="11"/>
      <c r="J336" s="11"/>
      <c r="K336" s="11"/>
      <c r="M336" s="191">
        <v>1</v>
      </c>
      <c r="N336" s="69"/>
      <c r="P336" s="224">
        <v>12.625</v>
      </c>
      <c r="Q336" s="224"/>
      <c r="R336" s="224">
        <v>12.624999999999998</v>
      </c>
      <c r="S336" s="222"/>
      <c r="T336" s="222">
        <v>7.1890000000000001</v>
      </c>
      <c r="U336" s="222"/>
      <c r="V336" s="222">
        <v>7.1890000000000001</v>
      </c>
      <c r="W336" s="11"/>
      <c r="Y336" s="224">
        <v>25.25</v>
      </c>
      <c r="Z336" s="224">
        <v>25.25</v>
      </c>
      <c r="AB336" s="11"/>
      <c r="AC336" s="11"/>
      <c r="AD336" s="11"/>
      <c r="AE336" s="4"/>
      <c r="AF336" s="4"/>
    </row>
    <row r="337" spans="1:32" x14ac:dyDescent="0.2">
      <c r="A337" s="55"/>
      <c r="B337" s="11"/>
      <c r="C337" s="237" t="s">
        <v>280</v>
      </c>
      <c r="D337" s="237"/>
      <c r="E337" s="298">
        <v>8051</v>
      </c>
      <c r="F337" s="11"/>
      <c r="G337" s="11"/>
      <c r="H337" s="11"/>
      <c r="I337" s="11"/>
      <c r="J337" s="11"/>
      <c r="K337" s="11"/>
      <c r="M337" s="191">
        <v>3301</v>
      </c>
      <c r="N337" s="69"/>
      <c r="P337" s="224">
        <v>21.501198762567668</v>
      </c>
      <c r="Q337" s="224"/>
      <c r="R337" s="224">
        <v>18.760000000000002</v>
      </c>
      <c r="S337" s="222"/>
      <c r="T337" s="222">
        <v>15.255266724671273</v>
      </c>
      <c r="U337" s="222"/>
      <c r="V337" s="222">
        <v>14.035666666666666</v>
      </c>
      <c r="W337" s="11"/>
      <c r="Y337" s="224">
        <v>223726.22</v>
      </c>
      <c r="Z337" s="224">
        <v>181092.86</v>
      </c>
      <c r="AB337" s="11"/>
      <c r="AC337" s="11"/>
      <c r="AD337" s="11"/>
      <c r="AE337" s="4"/>
      <c r="AF337" s="4"/>
    </row>
    <row r="338" spans="1:32" x14ac:dyDescent="0.2">
      <c r="A338" s="55"/>
      <c r="B338" s="11"/>
      <c r="C338" s="237" t="s">
        <v>280</v>
      </c>
      <c r="D338" s="237"/>
      <c r="E338" s="298">
        <v>8062</v>
      </c>
      <c r="F338" s="11"/>
      <c r="G338" s="11"/>
      <c r="H338" s="11"/>
      <c r="I338" s="11"/>
      <c r="J338" s="11"/>
      <c r="K338" s="11"/>
      <c r="M338" s="191">
        <v>2</v>
      </c>
      <c r="N338" s="69"/>
      <c r="P338" s="224">
        <v>14.03</v>
      </c>
      <c r="Q338" s="224"/>
      <c r="R338" s="224">
        <v>13.879999999999999</v>
      </c>
      <c r="S338" s="222"/>
      <c r="T338" s="222">
        <v>8.7294999999999998</v>
      </c>
      <c r="U338" s="222"/>
      <c r="V338" s="222">
        <v>8.7294999999999998</v>
      </c>
      <c r="W338" s="11"/>
      <c r="Y338" s="224">
        <v>56.12</v>
      </c>
      <c r="Z338" s="224">
        <v>56.120000000000005</v>
      </c>
      <c r="AB338" s="11"/>
      <c r="AC338" s="11"/>
      <c r="AD338" s="11"/>
      <c r="AE338" s="4"/>
      <c r="AF338" s="4"/>
    </row>
    <row r="339" spans="1:32" x14ac:dyDescent="0.2">
      <c r="A339" s="55"/>
      <c r="B339" s="11"/>
      <c r="C339" s="237" t="s">
        <v>280</v>
      </c>
      <c r="D339" s="237"/>
      <c r="E339" s="298">
        <v>8080</v>
      </c>
      <c r="F339" s="11"/>
      <c r="G339" s="11"/>
      <c r="H339" s="11"/>
      <c r="I339" s="11"/>
      <c r="J339" s="11"/>
      <c r="K339" s="11"/>
      <c r="M339" s="191">
        <v>512</v>
      </c>
      <c r="N339" s="69"/>
      <c r="P339" s="224">
        <v>41.464393382352945</v>
      </c>
      <c r="Q339" s="224"/>
      <c r="R339" s="224">
        <v>29.59</v>
      </c>
      <c r="S339" s="222"/>
      <c r="T339" s="222">
        <v>25.017564338235331</v>
      </c>
      <c r="U339" s="222"/>
      <c r="V339" s="222">
        <v>18.486000000000001</v>
      </c>
      <c r="W339" s="11"/>
      <c r="Y339" s="224">
        <v>45113.26</v>
      </c>
      <c r="Z339" s="224">
        <v>31184.059999999976</v>
      </c>
      <c r="AB339" s="11"/>
      <c r="AC339" s="11"/>
      <c r="AD339" s="11"/>
      <c r="AE339" s="4"/>
      <c r="AF339" s="4"/>
    </row>
    <row r="340" spans="1:32" x14ac:dyDescent="0.2">
      <c r="A340" s="55"/>
      <c r="B340" s="11"/>
      <c r="C340" s="237" t="s">
        <v>558</v>
      </c>
      <c r="D340" s="237"/>
      <c r="E340" s="298">
        <v>8081</v>
      </c>
      <c r="F340" s="11"/>
      <c r="G340" s="11"/>
      <c r="H340" s="11"/>
      <c r="I340" s="11"/>
      <c r="J340" s="11"/>
      <c r="K340" s="11"/>
      <c r="M340" s="191">
        <v>1</v>
      </c>
      <c r="N340" s="69"/>
      <c r="P340" s="224">
        <v>29.2</v>
      </c>
      <c r="Q340" s="224"/>
      <c r="R340" s="224">
        <v>29.200000000000003</v>
      </c>
      <c r="S340" s="222"/>
      <c r="T340" s="222">
        <v>25.675000000000001</v>
      </c>
      <c r="U340" s="222"/>
      <c r="V340" s="222">
        <v>25.675000000000001</v>
      </c>
      <c r="W340" s="11"/>
      <c r="Y340" s="224">
        <v>58.4</v>
      </c>
      <c r="Z340" s="224">
        <v>58.400000000000006</v>
      </c>
      <c r="AB340" s="11"/>
      <c r="AC340" s="11"/>
      <c r="AD340" s="11"/>
      <c r="AE340" s="4"/>
      <c r="AF340" s="4"/>
    </row>
    <row r="341" spans="1:32" x14ac:dyDescent="0.2">
      <c r="A341" s="55"/>
      <c r="B341" s="11"/>
      <c r="C341" s="237" t="s">
        <v>280</v>
      </c>
      <c r="D341" s="237"/>
      <c r="E341" s="298">
        <v>8086</v>
      </c>
      <c r="F341" s="11"/>
      <c r="G341" s="11"/>
      <c r="H341" s="11"/>
      <c r="I341" s="11"/>
      <c r="J341" s="11"/>
      <c r="K341" s="11"/>
      <c r="M341" s="191">
        <v>2</v>
      </c>
      <c r="N341" s="69"/>
      <c r="P341" s="224">
        <v>32.2425</v>
      </c>
      <c r="Q341" s="224"/>
      <c r="R341" s="224">
        <v>31.189999999999998</v>
      </c>
      <c r="S341" s="222"/>
      <c r="T341" s="222">
        <v>28.756</v>
      </c>
      <c r="U341" s="222"/>
      <c r="V341" s="222">
        <v>28.756</v>
      </c>
      <c r="W341" s="11"/>
      <c r="Y341" s="224">
        <v>128.97</v>
      </c>
      <c r="Z341" s="224">
        <v>128.97</v>
      </c>
      <c r="AB341" s="11"/>
      <c r="AC341" s="11"/>
      <c r="AD341" s="11"/>
      <c r="AE341" s="4"/>
      <c r="AF341" s="4"/>
    </row>
    <row r="342" spans="1:32" x14ac:dyDescent="0.2">
      <c r="A342" s="55"/>
      <c r="B342" s="11"/>
      <c r="C342" s="237" t="s">
        <v>280</v>
      </c>
      <c r="D342" s="237"/>
      <c r="E342" s="298">
        <v>8096</v>
      </c>
      <c r="F342" s="11"/>
      <c r="G342" s="11"/>
      <c r="H342" s="11"/>
      <c r="I342" s="11"/>
      <c r="J342" s="11"/>
      <c r="K342" s="11"/>
      <c r="M342" s="191">
        <v>2</v>
      </c>
      <c r="N342" s="69"/>
      <c r="P342" s="224">
        <v>9.85</v>
      </c>
      <c r="Q342" s="224"/>
      <c r="R342" s="224">
        <v>9.8500000000000014</v>
      </c>
      <c r="S342" s="222"/>
      <c r="T342" s="222">
        <v>4.1079999999999997</v>
      </c>
      <c r="U342" s="222"/>
      <c r="V342" s="222">
        <v>4.1079999999999997</v>
      </c>
      <c r="W342" s="11"/>
      <c r="Y342" s="224">
        <v>19.7</v>
      </c>
      <c r="Z342" s="224">
        <v>19.700000000000003</v>
      </c>
      <c r="AB342" s="11"/>
      <c r="AC342" s="11"/>
      <c r="AD342" s="11"/>
      <c r="AE342" s="4"/>
      <c r="AF342" s="4"/>
    </row>
    <row r="343" spans="1:32" x14ac:dyDescent="0.2">
      <c r="A343" s="55"/>
      <c r="B343" s="11"/>
      <c r="C343" s="237" t="s">
        <v>559</v>
      </c>
      <c r="D343" s="237"/>
      <c r="E343" s="298">
        <v>8051</v>
      </c>
      <c r="F343" s="11"/>
      <c r="G343" s="11"/>
      <c r="H343" s="11"/>
      <c r="I343" s="11"/>
      <c r="J343" s="11"/>
      <c r="K343" s="11"/>
      <c r="M343" s="191">
        <v>1</v>
      </c>
      <c r="N343" s="69"/>
      <c r="P343" s="224">
        <v>26.405000000000001</v>
      </c>
      <c r="Q343" s="224"/>
      <c r="R343" s="224">
        <v>26.405000000000001</v>
      </c>
      <c r="S343" s="222"/>
      <c r="T343" s="222">
        <v>22.594000000000001</v>
      </c>
      <c r="U343" s="222"/>
      <c r="V343" s="222">
        <v>22.594000000000001</v>
      </c>
      <c r="W343" s="11"/>
      <c r="Y343" s="224">
        <v>52.81</v>
      </c>
      <c r="Z343" s="224">
        <v>52.81</v>
      </c>
      <c r="AB343" s="11"/>
      <c r="AC343" s="11"/>
      <c r="AD343" s="11"/>
      <c r="AE343" s="4"/>
      <c r="AF343" s="4"/>
    </row>
    <row r="344" spans="1:32" x14ac:dyDescent="0.2">
      <c r="A344" s="55"/>
      <c r="B344" s="11"/>
      <c r="C344" s="237" t="s">
        <v>427</v>
      </c>
      <c r="D344" s="237"/>
      <c r="E344" s="298">
        <v>8051</v>
      </c>
      <c r="F344" s="11"/>
      <c r="G344" s="11"/>
      <c r="H344" s="11"/>
      <c r="I344" s="11"/>
      <c r="J344" s="11"/>
      <c r="K344" s="11"/>
      <c r="M344" s="191">
        <v>2</v>
      </c>
      <c r="N344" s="69"/>
      <c r="P344" s="224">
        <v>16.41</v>
      </c>
      <c r="Q344" s="224"/>
      <c r="R344" s="224">
        <v>16.409999999999997</v>
      </c>
      <c r="S344" s="222"/>
      <c r="T344" s="222">
        <v>12.324</v>
      </c>
      <c r="U344" s="222"/>
      <c r="V344" s="222">
        <v>12.324</v>
      </c>
      <c r="W344" s="11"/>
      <c r="Y344" s="224">
        <v>32.82</v>
      </c>
      <c r="Z344" s="224">
        <v>32.82</v>
      </c>
      <c r="AB344" s="11"/>
      <c r="AC344" s="11"/>
      <c r="AD344" s="11"/>
      <c r="AE344" s="4"/>
      <c r="AF344" s="4"/>
    </row>
    <row r="345" spans="1:32" x14ac:dyDescent="0.2">
      <c r="A345" s="55"/>
      <c r="B345" s="11"/>
      <c r="C345" s="237" t="s">
        <v>427</v>
      </c>
      <c r="D345" s="237"/>
      <c r="E345" s="298">
        <v>8080</v>
      </c>
      <c r="F345" s="11"/>
      <c r="G345" s="11"/>
      <c r="H345" s="11"/>
      <c r="I345" s="11"/>
      <c r="J345" s="11"/>
      <c r="K345" s="11"/>
      <c r="M345" s="191">
        <v>18</v>
      </c>
      <c r="N345" s="69"/>
      <c r="P345" s="224">
        <v>13.854054054054055</v>
      </c>
      <c r="Q345" s="224"/>
      <c r="R345" s="224">
        <v>12.25</v>
      </c>
      <c r="S345" s="222"/>
      <c r="T345" s="222">
        <v>9.3282162162162159</v>
      </c>
      <c r="U345" s="222"/>
      <c r="V345" s="222">
        <v>9.2430000000000003</v>
      </c>
      <c r="W345" s="11"/>
      <c r="Y345" s="224">
        <v>512.6</v>
      </c>
      <c r="Z345" s="224">
        <v>512.59999999999991</v>
      </c>
      <c r="AB345" s="11"/>
      <c r="AC345" s="11"/>
      <c r="AD345" s="11"/>
      <c r="AE345" s="4"/>
      <c r="AF345" s="4"/>
    </row>
    <row r="346" spans="1:32" x14ac:dyDescent="0.2">
      <c r="A346" s="55"/>
      <c r="B346" s="11"/>
      <c r="C346" s="237" t="s">
        <v>282</v>
      </c>
      <c r="D346" s="237"/>
      <c r="E346" s="298">
        <v>8402</v>
      </c>
      <c r="F346" s="11"/>
      <c r="G346" s="11"/>
      <c r="H346" s="11"/>
      <c r="I346" s="11"/>
      <c r="J346" s="11"/>
      <c r="K346" s="11"/>
      <c r="M346" s="191">
        <v>5174</v>
      </c>
      <c r="N346" s="69"/>
      <c r="P346" s="224">
        <v>14.693856696386165</v>
      </c>
      <c r="Q346" s="224"/>
      <c r="R346" s="224">
        <v>13.792333333333334</v>
      </c>
      <c r="S346" s="222"/>
      <c r="T346" s="222">
        <v>8.3298312583062977</v>
      </c>
      <c r="U346" s="222"/>
      <c r="V346" s="222">
        <v>7.8402333333333329</v>
      </c>
      <c r="W346" s="11"/>
      <c r="Y346" s="224">
        <v>355013.01</v>
      </c>
      <c r="Z346" s="224">
        <v>292232.78999999911</v>
      </c>
      <c r="AB346" s="11"/>
      <c r="AC346" s="11"/>
      <c r="AD346" s="11"/>
      <c r="AE346" s="4"/>
      <c r="AF346" s="4"/>
    </row>
    <row r="347" spans="1:32" x14ac:dyDescent="0.2">
      <c r="A347" s="55"/>
      <c r="B347" s="11"/>
      <c r="C347" s="237" t="s">
        <v>282</v>
      </c>
      <c r="D347" s="237"/>
      <c r="E347" s="298">
        <v>8403</v>
      </c>
      <c r="F347" s="11"/>
      <c r="G347" s="11"/>
      <c r="H347" s="11"/>
      <c r="I347" s="11"/>
      <c r="J347" s="11"/>
      <c r="K347" s="11"/>
      <c r="M347" s="191">
        <v>6</v>
      </c>
      <c r="N347" s="69"/>
      <c r="P347" s="224">
        <v>20.097000000000001</v>
      </c>
      <c r="Q347" s="224"/>
      <c r="R347" s="224">
        <v>15.54</v>
      </c>
      <c r="S347" s="222"/>
      <c r="T347" s="222">
        <v>13.967200000000002</v>
      </c>
      <c r="U347" s="222"/>
      <c r="V347" s="222">
        <v>11.297000000000001</v>
      </c>
      <c r="W347" s="11"/>
      <c r="Y347" s="224">
        <v>200.97</v>
      </c>
      <c r="Z347" s="224">
        <v>200.97000000000003</v>
      </c>
      <c r="AB347" s="11"/>
      <c r="AC347" s="11"/>
      <c r="AD347" s="11"/>
      <c r="AE347" s="4"/>
      <c r="AF347" s="4"/>
    </row>
    <row r="348" spans="1:32" x14ac:dyDescent="0.2">
      <c r="A348" s="55"/>
      <c r="B348" s="11"/>
      <c r="C348" s="237" t="s">
        <v>282</v>
      </c>
      <c r="D348" s="237"/>
      <c r="E348" s="298">
        <v>8420</v>
      </c>
      <c r="F348" s="11"/>
      <c r="G348" s="11"/>
      <c r="H348" s="11"/>
      <c r="I348" s="11"/>
      <c r="J348" s="11"/>
      <c r="K348" s="11"/>
      <c r="M348" s="191">
        <v>1</v>
      </c>
      <c r="N348" s="69"/>
      <c r="P348" s="224">
        <v>142.98500000000001</v>
      </c>
      <c r="Q348" s="224"/>
      <c r="R348" s="224">
        <v>142.98499999999999</v>
      </c>
      <c r="S348" s="222"/>
      <c r="T348" s="222">
        <v>150.96899999999999</v>
      </c>
      <c r="U348" s="222"/>
      <c r="V348" s="222">
        <v>150.96899999999999</v>
      </c>
      <c r="W348" s="11"/>
      <c r="Y348" s="224">
        <v>285.97000000000003</v>
      </c>
      <c r="Z348" s="224">
        <v>285.96999999999997</v>
      </c>
      <c r="AB348" s="11"/>
      <c r="AC348" s="11"/>
      <c r="AD348" s="11"/>
      <c r="AE348" s="4"/>
      <c r="AF348" s="4"/>
    </row>
    <row r="349" spans="1:32" x14ac:dyDescent="0.2">
      <c r="A349" s="55"/>
      <c r="B349" s="11"/>
      <c r="C349" s="237" t="s">
        <v>428</v>
      </c>
      <c r="D349" s="237"/>
      <c r="E349" s="298">
        <v>8402</v>
      </c>
      <c r="F349" s="11"/>
      <c r="G349" s="11"/>
      <c r="H349" s="11"/>
      <c r="I349" s="11"/>
      <c r="J349" s="11"/>
      <c r="K349" s="11"/>
      <c r="M349" s="191">
        <v>291</v>
      </c>
      <c r="N349" s="69"/>
      <c r="P349" s="224">
        <v>37.386236749116605</v>
      </c>
      <c r="Q349" s="224"/>
      <c r="R349" s="224">
        <v>23.85</v>
      </c>
      <c r="S349" s="222"/>
      <c r="T349" s="222">
        <v>25.504438162544172</v>
      </c>
      <c r="U349" s="222"/>
      <c r="V349" s="222">
        <v>15.404999999999999</v>
      </c>
      <c r="W349" s="11"/>
      <c r="Y349" s="224">
        <v>21160.61</v>
      </c>
      <c r="Z349" s="224">
        <v>16480.88</v>
      </c>
      <c r="AB349" s="11"/>
      <c r="AC349" s="11"/>
      <c r="AD349" s="11"/>
      <c r="AE349" s="4"/>
      <c r="AF349" s="4"/>
    </row>
    <row r="350" spans="1:32" x14ac:dyDescent="0.2">
      <c r="A350" s="55"/>
      <c r="B350" s="11"/>
      <c r="C350" s="237" t="s">
        <v>428</v>
      </c>
      <c r="D350" s="237"/>
      <c r="E350" s="298">
        <v>8406</v>
      </c>
      <c r="F350" s="11"/>
      <c r="G350" s="11"/>
      <c r="H350" s="11"/>
      <c r="I350" s="11"/>
      <c r="J350" s="11"/>
      <c r="K350" s="11"/>
      <c r="M350" s="191">
        <v>7</v>
      </c>
      <c r="N350" s="69"/>
      <c r="P350" s="224">
        <v>27.842142857142857</v>
      </c>
      <c r="Q350" s="224"/>
      <c r="R350" s="224">
        <v>27.17</v>
      </c>
      <c r="S350" s="222"/>
      <c r="T350" s="222">
        <v>21.860428571428567</v>
      </c>
      <c r="U350" s="222"/>
      <c r="V350" s="222">
        <v>20.54</v>
      </c>
      <c r="W350" s="11"/>
      <c r="Y350" s="224">
        <v>389.79</v>
      </c>
      <c r="Z350" s="224">
        <v>360.31000000000006</v>
      </c>
      <c r="AB350" s="11"/>
      <c r="AC350" s="11"/>
      <c r="AD350" s="11"/>
      <c r="AE350" s="4"/>
      <c r="AF350" s="4"/>
    </row>
    <row r="351" spans="1:32" x14ac:dyDescent="0.2">
      <c r="A351" s="55"/>
      <c r="B351" s="11"/>
      <c r="C351" s="237" t="s">
        <v>283</v>
      </c>
      <c r="D351" s="237"/>
      <c r="E351" s="298">
        <v>8053</v>
      </c>
      <c r="F351" s="11"/>
      <c r="G351" s="11"/>
      <c r="H351" s="11"/>
      <c r="I351" s="11"/>
      <c r="J351" s="11"/>
      <c r="K351" s="11"/>
      <c r="M351" s="191">
        <v>5895</v>
      </c>
      <c r="N351" s="69"/>
      <c r="P351" s="224">
        <v>20.424915917415916</v>
      </c>
      <c r="Q351" s="224"/>
      <c r="R351" s="224">
        <v>17.925000000000001</v>
      </c>
      <c r="S351" s="222"/>
      <c r="T351" s="222">
        <v>14.536042457542409</v>
      </c>
      <c r="U351" s="222"/>
      <c r="V351" s="222">
        <v>12.8375</v>
      </c>
      <c r="W351" s="11"/>
      <c r="Y351" s="224">
        <v>438284.16</v>
      </c>
      <c r="Z351" s="224">
        <v>370442.31000000058</v>
      </c>
      <c r="AB351" s="11"/>
      <c r="AC351" s="11"/>
      <c r="AD351" s="11"/>
      <c r="AE351" s="4"/>
      <c r="AF351" s="4"/>
    </row>
    <row r="352" spans="1:32" x14ac:dyDescent="0.2">
      <c r="A352" s="55"/>
      <c r="B352" s="11"/>
      <c r="C352" s="237" t="s">
        <v>284</v>
      </c>
      <c r="D352" s="237"/>
      <c r="E352" s="298">
        <v>8043</v>
      </c>
      <c r="F352" s="11"/>
      <c r="G352" s="11"/>
      <c r="H352" s="11"/>
      <c r="I352" s="11"/>
      <c r="J352" s="11"/>
      <c r="K352" s="11"/>
      <c r="M352" s="191">
        <v>1</v>
      </c>
      <c r="N352" s="69"/>
      <c r="P352" s="224">
        <v>19.899999999999999</v>
      </c>
      <c r="Q352" s="224"/>
      <c r="R352" s="224">
        <v>19.899999999999999</v>
      </c>
      <c r="S352" s="222"/>
      <c r="T352" s="222">
        <v>15.404999999999999</v>
      </c>
      <c r="U352" s="222"/>
      <c r="V352" s="222">
        <v>15.404999999999999</v>
      </c>
      <c r="W352" s="11"/>
      <c r="Y352" s="224">
        <v>39.799999999999997</v>
      </c>
      <c r="Z352" s="224">
        <v>39.799999999999997</v>
      </c>
      <c r="AB352" s="11"/>
      <c r="AC352" s="11"/>
      <c r="AD352" s="11"/>
      <c r="AE352" s="4"/>
      <c r="AF352" s="4"/>
    </row>
    <row r="353" spans="1:32" x14ac:dyDescent="0.2">
      <c r="A353" s="55"/>
      <c r="B353" s="11"/>
      <c r="C353" s="237" t="s">
        <v>284</v>
      </c>
      <c r="D353" s="237"/>
      <c r="E353" s="298">
        <v>8223</v>
      </c>
      <c r="F353" s="11"/>
      <c r="G353" s="11"/>
      <c r="H353" s="11"/>
      <c r="I353" s="11"/>
      <c r="J353" s="11"/>
      <c r="K353" s="11"/>
      <c r="M353" s="191">
        <v>1163</v>
      </c>
      <c r="N353" s="69"/>
      <c r="P353" s="224">
        <v>31.556501751313487</v>
      </c>
      <c r="Q353" s="224"/>
      <c r="R353" s="224">
        <v>18.690000000000001</v>
      </c>
      <c r="S353" s="222"/>
      <c r="T353" s="222">
        <v>21.457089316987702</v>
      </c>
      <c r="U353" s="222"/>
      <c r="V353" s="222">
        <v>14.378</v>
      </c>
      <c r="W353" s="11"/>
      <c r="Y353" s="224">
        <v>72075.05</v>
      </c>
      <c r="Z353" s="224">
        <v>58043.11000000003</v>
      </c>
      <c r="AB353" s="11"/>
      <c r="AC353" s="11"/>
      <c r="AD353" s="11"/>
      <c r="AE353" s="4"/>
      <c r="AF353" s="4"/>
    </row>
    <row r="354" spans="1:32" x14ac:dyDescent="0.2">
      <c r="A354" s="55"/>
      <c r="B354" s="11"/>
      <c r="C354" s="237" t="s">
        <v>284</v>
      </c>
      <c r="D354" s="237"/>
      <c r="E354" s="298">
        <v>8233</v>
      </c>
      <c r="F354" s="11"/>
      <c r="G354" s="11"/>
      <c r="H354" s="11"/>
      <c r="I354" s="11"/>
      <c r="J354" s="11"/>
      <c r="K354" s="11"/>
      <c r="M354" s="191">
        <v>3</v>
      </c>
      <c r="N354" s="69"/>
      <c r="P354" s="224">
        <v>35.090000000000003</v>
      </c>
      <c r="Q354" s="224"/>
      <c r="R354" s="224">
        <v>25.36</v>
      </c>
      <c r="S354" s="222"/>
      <c r="T354" s="222">
        <v>1.0269999999999999</v>
      </c>
      <c r="U354" s="222"/>
      <c r="V354" s="222">
        <v>1.0269999999999999</v>
      </c>
      <c r="W354" s="11"/>
      <c r="Y354" s="224">
        <v>140.36000000000001</v>
      </c>
      <c r="Z354" s="224">
        <v>25.78</v>
      </c>
      <c r="AB354" s="11"/>
      <c r="AC354" s="11"/>
      <c r="AD354" s="11"/>
      <c r="AE354" s="4"/>
      <c r="AF354" s="4"/>
    </row>
    <row r="355" spans="1:32" x14ac:dyDescent="0.2">
      <c r="A355" s="55"/>
      <c r="B355" s="11"/>
      <c r="C355" s="237" t="s">
        <v>284</v>
      </c>
      <c r="D355" s="237"/>
      <c r="E355" s="298">
        <v>8332</v>
      </c>
      <c r="F355" s="11"/>
      <c r="G355" s="11"/>
      <c r="H355" s="11"/>
      <c r="I355" s="11"/>
      <c r="J355" s="11"/>
      <c r="K355" s="11"/>
      <c r="M355" s="191">
        <v>1</v>
      </c>
      <c r="N355" s="69"/>
      <c r="P355" s="224">
        <v>7.8049999999999997</v>
      </c>
      <c r="Q355" s="224"/>
      <c r="R355" s="224">
        <v>7.8050000000000006</v>
      </c>
      <c r="S355" s="222"/>
      <c r="T355" s="222">
        <v>2.0539999999999998</v>
      </c>
      <c r="U355" s="222"/>
      <c r="V355" s="222">
        <v>2.0539999999999998</v>
      </c>
      <c r="W355" s="11"/>
      <c r="Y355" s="224">
        <v>15.61</v>
      </c>
      <c r="Z355" s="224">
        <v>15.61</v>
      </c>
      <c r="AB355" s="11"/>
      <c r="AC355" s="11"/>
      <c r="AD355" s="11"/>
      <c r="AE355" s="4"/>
      <c r="AF355" s="4"/>
    </row>
    <row r="356" spans="1:32" x14ac:dyDescent="0.2">
      <c r="A356" s="55"/>
      <c r="B356" s="11"/>
      <c r="C356" s="237" t="s">
        <v>285</v>
      </c>
      <c r="D356" s="237"/>
      <c r="E356" s="298">
        <v>8316</v>
      </c>
      <c r="F356" s="11"/>
      <c r="G356" s="11"/>
      <c r="H356" s="11"/>
      <c r="I356" s="11"/>
      <c r="J356" s="11"/>
      <c r="K356" s="11"/>
      <c r="M356" s="191">
        <v>20</v>
      </c>
      <c r="N356" s="69"/>
      <c r="P356" s="224">
        <v>46.664871794871793</v>
      </c>
      <c r="Q356" s="224"/>
      <c r="R356" s="224">
        <v>35.15</v>
      </c>
      <c r="S356" s="222"/>
      <c r="T356" s="222">
        <v>18.433333333333337</v>
      </c>
      <c r="U356" s="222"/>
      <c r="V356" s="222">
        <v>20.54</v>
      </c>
      <c r="W356" s="11"/>
      <c r="Y356" s="224">
        <v>1819.93</v>
      </c>
      <c r="Z356" s="224">
        <v>880.40000000000009</v>
      </c>
      <c r="AB356" s="11"/>
      <c r="AC356" s="11"/>
      <c r="AD356" s="11"/>
      <c r="AE356" s="4"/>
      <c r="AF356" s="4"/>
    </row>
    <row r="357" spans="1:32" x14ac:dyDescent="0.2">
      <c r="A357" s="55"/>
      <c r="B357" s="11"/>
      <c r="C357" s="237" t="s">
        <v>285</v>
      </c>
      <c r="D357" s="237"/>
      <c r="E357" s="298">
        <v>8327</v>
      </c>
      <c r="F357" s="11"/>
      <c r="G357" s="11"/>
      <c r="H357" s="11"/>
      <c r="I357" s="11"/>
      <c r="J357" s="11"/>
      <c r="K357" s="11"/>
      <c r="M357" s="191">
        <v>26</v>
      </c>
      <c r="N357" s="69"/>
      <c r="P357" s="224">
        <v>32.411999999999999</v>
      </c>
      <c r="Q357" s="224"/>
      <c r="R357" s="224">
        <v>21.27</v>
      </c>
      <c r="S357" s="222"/>
      <c r="T357" s="222">
        <v>19.195563636363634</v>
      </c>
      <c r="U357" s="222"/>
      <c r="V357" s="222">
        <v>17.459</v>
      </c>
      <c r="W357" s="11"/>
      <c r="Y357" s="224">
        <v>1782.66</v>
      </c>
      <c r="Z357" s="224">
        <v>1295.99</v>
      </c>
      <c r="AB357" s="11"/>
      <c r="AC357" s="11"/>
      <c r="AD357" s="11"/>
      <c r="AE357" s="4"/>
      <c r="AF357" s="4"/>
    </row>
    <row r="358" spans="1:32" x14ac:dyDescent="0.2">
      <c r="A358" s="55"/>
      <c r="B358" s="11"/>
      <c r="C358" s="237" t="s">
        <v>285</v>
      </c>
      <c r="D358" s="237"/>
      <c r="E358" s="298">
        <v>8332</v>
      </c>
      <c r="F358" s="11"/>
      <c r="G358" s="11"/>
      <c r="H358" s="11"/>
      <c r="I358" s="11"/>
      <c r="J358" s="11"/>
      <c r="K358" s="11"/>
      <c r="M358" s="191">
        <v>8</v>
      </c>
      <c r="N358" s="69"/>
      <c r="P358" s="224">
        <v>35.620555555555555</v>
      </c>
      <c r="Q358" s="224"/>
      <c r="R358" s="224">
        <v>31.695</v>
      </c>
      <c r="S358" s="222"/>
      <c r="T358" s="222">
        <v>32.96</v>
      </c>
      <c r="U358" s="222"/>
      <c r="V358" s="222">
        <v>36.049999999999997</v>
      </c>
      <c r="W358" s="11"/>
      <c r="Y358" s="224">
        <v>641.16999999999996</v>
      </c>
      <c r="Z358" s="224">
        <v>641.16999999999996</v>
      </c>
      <c r="AB358" s="11"/>
      <c r="AC358" s="11"/>
      <c r="AD358" s="11"/>
      <c r="AE358" s="4"/>
      <c r="AF358" s="4"/>
    </row>
    <row r="359" spans="1:32" x14ac:dyDescent="0.2">
      <c r="A359" s="55"/>
      <c r="B359" s="11"/>
      <c r="C359" s="237" t="s">
        <v>285</v>
      </c>
      <c r="D359" s="237"/>
      <c r="E359" s="298">
        <v>8348</v>
      </c>
      <c r="F359" s="11"/>
      <c r="G359" s="11"/>
      <c r="H359" s="11"/>
      <c r="I359" s="11"/>
      <c r="J359" s="11"/>
      <c r="K359" s="11"/>
      <c r="M359" s="191">
        <v>11</v>
      </c>
      <c r="N359" s="69"/>
      <c r="P359" s="224">
        <v>41.409230769230774</v>
      </c>
      <c r="Q359" s="224"/>
      <c r="R359" s="224">
        <v>37.15</v>
      </c>
      <c r="S359" s="222"/>
      <c r="T359" s="222">
        <v>27.805384615384614</v>
      </c>
      <c r="U359" s="222"/>
      <c r="V359" s="222">
        <v>27.81</v>
      </c>
      <c r="W359" s="11"/>
      <c r="Y359" s="224">
        <v>1076.6400000000001</v>
      </c>
      <c r="Z359" s="224">
        <v>814.41000000000008</v>
      </c>
      <c r="AB359" s="11"/>
      <c r="AC359" s="11"/>
      <c r="AD359" s="11"/>
      <c r="AE359" s="4"/>
      <c r="AF359" s="4"/>
    </row>
    <row r="360" spans="1:32" x14ac:dyDescent="0.2">
      <c r="A360" s="55"/>
      <c r="B360" s="11"/>
      <c r="C360" s="237" t="s">
        <v>459</v>
      </c>
      <c r="D360" s="237"/>
      <c r="E360" s="298">
        <v>8340</v>
      </c>
      <c r="F360" s="11"/>
      <c r="G360" s="11"/>
      <c r="H360" s="11"/>
      <c r="I360" s="11"/>
      <c r="J360" s="11"/>
      <c r="K360" s="11"/>
      <c r="M360" s="191">
        <v>1</v>
      </c>
      <c r="N360" s="69"/>
      <c r="P360" s="224">
        <v>30.035</v>
      </c>
      <c r="Q360" s="224"/>
      <c r="R360" s="224">
        <v>30.034999999999997</v>
      </c>
      <c r="S360" s="222"/>
      <c r="T360" s="222">
        <v>26.78</v>
      </c>
      <c r="U360" s="222"/>
      <c r="V360" s="222">
        <v>26.78</v>
      </c>
      <c r="W360" s="11"/>
      <c r="Y360" s="224">
        <v>60.07</v>
      </c>
      <c r="Z360" s="224">
        <v>60.069999999999993</v>
      </c>
      <c r="AB360" s="11"/>
      <c r="AC360" s="11"/>
      <c r="AD360" s="11"/>
      <c r="AE360" s="4"/>
      <c r="AF360" s="4"/>
    </row>
    <row r="361" spans="1:32" x14ac:dyDescent="0.2">
      <c r="A361" s="55"/>
      <c r="B361" s="11"/>
      <c r="C361" s="237" t="s">
        <v>286</v>
      </c>
      <c r="D361" s="237"/>
      <c r="E361" s="298">
        <v>8329</v>
      </c>
      <c r="F361" s="11"/>
      <c r="G361" s="11"/>
      <c r="H361" s="11"/>
      <c r="I361" s="11"/>
      <c r="J361" s="11"/>
      <c r="K361" s="11"/>
      <c r="M361" s="191">
        <v>80</v>
      </c>
      <c r="N361" s="69"/>
      <c r="P361" s="224">
        <v>42.791696969696972</v>
      </c>
      <c r="Q361" s="224"/>
      <c r="R361" s="224">
        <v>29.83</v>
      </c>
      <c r="S361" s="222"/>
      <c r="T361" s="222">
        <v>32.159078787878784</v>
      </c>
      <c r="U361" s="222"/>
      <c r="V361" s="222">
        <v>27.81</v>
      </c>
      <c r="W361" s="11"/>
      <c r="Y361" s="224">
        <v>7060.63</v>
      </c>
      <c r="Z361" s="224">
        <v>5814.16</v>
      </c>
      <c r="AB361" s="11"/>
      <c r="AC361" s="11"/>
      <c r="AD361" s="11"/>
      <c r="AE361" s="4"/>
      <c r="AF361" s="4"/>
    </row>
    <row r="362" spans="1:32" x14ac:dyDescent="0.2">
      <c r="A362" s="55"/>
      <c r="B362" s="11"/>
      <c r="C362" s="237" t="s">
        <v>287</v>
      </c>
      <c r="D362" s="237"/>
      <c r="E362" s="298">
        <v>8330</v>
      </c>
      <c r="F362" s="11"/>
      <c r="G362" s="11"/>
      <c r="H362" s="11"/>
      <c r="I362" s="11"/>
      <c r="J362" s="11"/>
      <c r="K362" s="11"/>
      <c r="M362" s="191">
        <v>7992</v>
      </c>
      <c r="N362" s="69"/>
      <c r="P362" s="224">
        <v>21.124131416518075</v>
      </c>
      <c r="Q362" s="224"/>
      <c r="R362" s="224">
        <v>20.041116071428579</v>
      </c>
      <c r="S362" s="222"/>
      <c r="T362" s="222">
        <v>14.620442548181638</v>
      </c>
      <c r="U362" s="222"/>
      <c r="V362" s="222">
        <v>14.121250000000014</v>
      </c>
      <c r="W362" s="11"/>
      <c r="Y362" s="224">
        <v>474013.82999999978</v>
      </c>
      <c r="Z362" s="224">
        <v>404971.07000000193</v>
      </c>
      <c r="AB362" s="11"/>
      <c r="AC362" s="11"/>
      <c r="AD362" s="11"/>
      <c r="AE362" s="4"/>
      <c r="AF362" s="4"/>
    </row>
    <row r="363" spans="1:32" x14ac:dyDescent="0.2">
      <c r="A363" s="55"/>
      <c r="B363" s="11"/>
      <c r="C363" s="237" t="s">
        <v>287</v>
      </c>
      <c r="D363" s="237"/>
      <c r="E363" s="298">
        <v>9330</v>
      </c>
      <c r="F363" s="11"/>
      <c r="G363" s="11"/>
      <c r="H363" s="11"/>
      <c r="I363" s="11"/>
      <c r="J363" s="11"/>
      <c r="K363" s="11"/>
      <c r="M363" s="191">
        <v>1</v>
      </c>
      <c r="N363" s="69"/>
      <c r="P363" s="224">
        <v>15.83</v>
      </c>
      <c r="Q363" s="224"/>
      <c r="R363" s="224">
        <v>15.83</v>
      </c>
      <c r="S363" s="222"/>
      <c r="T363" s="222">
        <v>11.297000000000001</v>
      </c>
      <c r="U363" s="222"/>
      <c r="V363" s="222">
        <v>11.297000000000001</v>
      </c>
      <c r="W363" s="11"/>
      <c r="Y363" s="224">
        <v>31.66</v>
      </c>
      <c r="Z363" s="224">
        <v>31.66</v>
      </c>
      <c r="AB363" s="11"/>
      <c r="AC363" s="11"/>
      <c r="AD363" s="11"/>
      <c r="AE363" s="4"/>
      <c r="AF363" s="4"/>
    </row>
    <row r="364" spans="1:32" x14ac:dyDescent="0.2">
      <c r="A364" s="55"/>
      <c r="B364" s="11"/>
      <c r="C364" s="237" t="s">
        <v>288</v>
      </c>
      <c r="D364" s="237"/>
      <c r="E364" s="298">
        <v>8330</v>
      </c>
      <c r="F364" s="11"/>
      <c r="G364" s="11"/>
      <c r="H364" s="11"/>
      <c r="I364" s="11"/>
      <c r="J364" s="11"/>
      <c r="K364" s="11"/>
      <c r="M364" s="191">
        <v>29</v>
      </c>
      <c r="N364" s="69"/>
      <c r="P364" s="224">
        <v>25.898666666666667</v>
      </c>
      <c r="Q364" s="224"/>
      <c r="R364" s="224">
        <v>23.2</v>
      </c>
      <c r="S364" s="222"/>
      <c r="T364" s="222">
        <v>19.067966666666667</v>
      </c>
      <c r="U364" s="222"/>
      <c r="V364" s="222">
        <v>14.378</v>
      </c>
      <c r="W364" s="11"/>
      <c r="Y364" s="224">
        <v>1553.92</v>
      </c>
      <c r="Z364" s="224">
        <v>1417.8000000000002</v>
      </c>
      <c r="AB364" s="11"/>
      <c r="AC364" s="11"/>
      <c r="AD364" s="11"/>
      <c r="AE364" s="4"/>
      <c r="AF364" s="4"/>
    </row>
    <row r="365" spans="1:32" x14ac:dyDescent="0.2">
      <c r="A365" s="55"/>
      <c r="B365" s="11"/>
      <c r="C365" s="237" t="s">
        <v>460</v>
      </c>
      <c r="D365" s="237"/>
      <c r="E365" s="298">
        <v>8330</v>
      </c>
      <c r="F365" s="11"/>
      <c r="G365" s="11"/>
      <c r="H365" s="11"/>
      <c r="I365" s="11"/>
      <c r="J365" s="11"/>
      <c r="K365" s="11"/>
      <c r="M365" s="191">
        <v>1</v>
      </c>
      <c r="N365" s="69"/>
      <c r="P365" s="224">
        <v>19.0275</v>
      </c>
      <c r="Q365" s="224"/>
      <c r="R365" s="224">
        <v>15.275</v>
      </c>
      <c r="S365" s="222"/>
      <c r="T365" s="222">
        <v>13.8645</v>
      </c>
      <c r="U365" s="222"/>
      <c r="V365" s="222">
        <v>13.8645</v>
      </c>
      <c r="W365" s="11"/>
      <c r="Y365" s="224">
        <v>76.11</v>
      </c>
      <c r="Z365" s="224">
        <v>76.11</v>
      </c>
      <c r="AB365" s="11"/>
      <c r="AC365" s="11"/>
      <c r="AD365" s="11"/>
      <c r="AE365" s="4"/>
      <c r="AF365" s="4"/>
    </row>
    <row r="366" spans="1:32" x14ac:dyDescent="0.2">
      <c r="A366" s="55"/>
      <c r="B366" s="11"/>
      <c r="C366" s="237" t="s">
        <v>496</v>
      </c>
      <c r="D366" s="237"/>
      <c r="E366" s="298">
        <v>8055</v>
      </c>
      <c r="F366" s="11"/>
      <c r="G366" s="11"/>
      <c r="H366" s="11"/>
      <c r="I366" s="11"/>
      <c r="J366" s="11"/>
      <c r="K366" s="11"/>
      <c r="M366" s="191">
        <v>1</v>
      </c>
      <c r="N366" s="69"/>
      <c r="P366" s="224">
        <v>41.274999999999999</v>
      </c>
      <c r="Q366" s="224"/>
      <c r="R366" s="224">
        <v>41.274999999999999</v>
      </c>
      <c r="S366" s="222"/>
      <c r="T366" s="222">
        <v>39.026000000000003</v>
      </c>
      <c r="U366" s="222"/>
      <c r="V366" s="222">
        <v>39.026000000000003</v>
      </c>
      <c r="W366" s="11"/>
      <c r="Y366" s="224">
        <v>82.55</v>
      </c>
      <c r="Z366" s="224">
        <v>82.55</v>
      </c>
      <c r="AB366" s="11"/>
      <c r="AC366" s="11"/>
      <c r="AD366" s="11"/>
      <c r="AE366" s="4"/>
      <c r="AF366" s="4"/>
    </row>
    <row r="367" spans="1:32" x14ac:dyDescent="0.2">
      <c r="A367" s="55"/>
      <c r="B367" s="11"/>
      <c r="C367" s="237" t="s">
        <v>291</v>
      </c>
      <c r="D367" s="237"/>
      <c r="E367" s="298">
        <v>8055</v>
      </c>
      <c r="F367" s="11"/>
      <c r="G367" s="11"/>
      <c r="H367" s="11"/>
      <c r="I367" s="11"/>
      <c r="J367" s="11"/>
      <c r="K367" s="11"/>
      <c r="M367" s="191">
        <v>285</v>
      </c>
      <c r="N367" s="69"/>
      <c r="P367" s="224">
        <v>50.344575971731444</v>
      </c>
      <c r="Q367" s="224"/>
      <c r="R367" s="224">
        <v>40.1</v>
      </c>
      <c r="S367" s="222"/>
      <c r="T367" s="222">
        <v>35.089939929328601</v>
      </c>
      <c r="U367" s="222"/>
      <c r="V367" s="222">
        <v>31.837</v>
      </c>
      <c r="W367" s="11"/>
      <c r="Y367" s="224">
        <v>28495.03</v>
      </c>
      <c r="Z367" s="224">
        <v>21515.63</v>
      </c>
      <c r="AB367" s="11"/>
      <c r="AC367" s="11"/>
      <c r="AD367" s="11"/>
      <c r="AE367" s="4"/>
      <c r="AF367" s="4"/>
    </row>
    <row r="368" spans="1:32" x14ac:dyDescent="0.2">
      <c r="A368" s="55"/>
      <c r="B368" s="11"/>
      <c r="C368" s="237" t="s">
        <v>290</v>
      </c>
      <c r="D368" s="237"/>
      <c r="E368" s="298">
        <v>8053</v>
      </c>
      <c r="F368" s="11"/>
      <c r="G368" s="11"/>
      <c r="H368" s="11"/>
      <c r="I368" s="11"/>
      <c r="J368" s="11"/>
      <c r="K368" s="11"/>
      <c r="M368" s="191">
        <v>3</v>
      </c>
      <c r="N368" s="69"/>
      <c r="P368" s="224">
        <v>61.791666666666664</v>
      </c>
      <c r="Q368" s="224"/>
      <c r="R368" s="224">
        <v>65.704999999999998</v>
      </c>
      <c r="S368" s="222"/>
      <c r="T368" s="222">
        <v>41.422333333333334</v>
      </c>
      <c r="U368" s="222"/>
      <c r="V368" s="222">
        <v>35.945</v>
      </c>
      <c r="W368" s="11"/>
      <c r="Y368" s="224">
        <v>370.75</v>
      </c>
      <c r="Z368" s="224">
        <v>261.03999999999996</v>
      </c>
      <c r="AB368" s="11"/>
      <c r="AC368" s="11"/>
      <c r="AD368" s="11"/>
      <c r="AE368" s="4"/>
      <c r="AF368" s="4"/>
    </row>
    <row r="369" spans="1:32" x14ac:dyDescent="0.2">
      <c r="A369" s="55"/>
      <c r="B369" s="11"/>
      <c r="C369" s="237" t="s">
        <v>290</v>
      </c>
      <c r="D369" s="237"/>
      <c r="E369" s="298">
        <v>8055</v>
      </c>
      <c r="F369" s="11"/>
      <c r="G369" s="11"/>
      <c r="H369" s="11"/>
      <c r="I369" s="11"/>
      <c r="J369" s="11"/>
      <c r="K369" s="11"/>
      <c r="M369" s="191">
        <v>7212</v>
      </c>
      <c r="N369" s="69"/>
      <c r="P369" s="224">
        <v>26.580347010848211</v>
      </c>
      <c r="Q369" s="224"/>
      <c r="R369" s="224">
        <v>24.899090909090908</v>
      </c>
      <c r="S369" s="222"/>
      <c r="T369" s="222">
        <v>22.096135603723869</v>
      </c>
      <c r="U369" s="222"/>
      <c r="V369" s="222">
        <v>20.544636363636361</v>
      </c>
      <c r="W369" s="11"/>
      <c r="Y369" s="224">
        <v>798104.92999999993</v>
      </c>
      <c r="Z369" s="224">
        <v>675962.74999999849</v>
      </c>
      <c r="AB369" s="11"/>
      <c r="AC369" s="11"/>
      <c r="AD369" s="11"/>
      <c r="AE369" s="4"/>
      <c r="AF369" s="4"/>
    </row>
    <row r="370" spans="1:32" x14ac:dyDescent="0.2">
      <c r="A370" s="55"/>
      <c r="B370" s="11"/>
      <c r="C370" s="237" t="s">
        <v>560</v>
      </c>
      <c r="D370" s="237"/>
      <c r="E370" s="298">
        <v>8088</v>
      </c>
      <c r="F370" s="11"/>
      <c r="G370" s="11"/>
      <c r="H370" s="11"/>
      <c r="I370" s="11"/>
      <c r="J370" s="11"/>
      <c r="K370" s="11"/>
      <c r="M370" s="191">
        <v>1</v>
      </c>
      <c r="N370" s="69"/>
      <c r="P370" s="224">
        <v>48.9</v>
      </c>
      <c r="Q370" s="224"/>
      <c r="R370" s="224">
        <v>48.900000000000006</v>
      </c>
      <c r="S370" s="222"/>
      <c r="T370" s="222">
        <v>47.241999999999997</v>
      </c>
      <c r="U370" s="222"/>
      <c r="V370" s="222">
        <v>47.241999999999997</v>
      </c>
      <c r="W370" s="11"/>
      <c r="Y370" s="224">
        <v>97.8</v>
      </c>
      <c r="Z370" s="224">
        <v>97.800000000000011</v>
      </c>
      <c r="AB370" s="11"/>
      <c r="AC370" s="11"/>
      <c r="AD370" s="11"/>
      <c r="AE370" s="4"/>
      <c r="AF370" s="4"/>
    </row>
    <row r="371" spans="1:32" x14ac:dyDescent="0.2">
      <c r="A371" s="55"/>
      <c r="B371" s="11"/>
      <c r="C371" s="237" t="s">
        <v>560</v>
      </c>
      <c r="D371" s="237"/>
      <c r="E371" s="298">
        <v>8225</v>
      </c>
      <c r="F371" s="11"/>
      <c r="G371" s="11"/>
      <c r="H371" s="11"/>
      <c r="I371" s="11"/>
      <c r="J371" s="11"/>
      <c r="K371" s="11"/>
      <c r="M371" s="191">
        <v>1</v>
      </c>
      <c r="N371" s="69"/>
      <c r="P371" s="224">
        <v>75.11</v>
      </c>
      <c r="Q371" s="224"/>
      <c r="R371" s="224">
        <v>75.11</v>
      </c>
      <c r="S371" s="222"/>
      <c r="T371" s="222">
        <v>75.998000000000005</v>
      </c>
      <c r="U371" s="222"/>
      <c r="V371" s="222">
        <v>75.998000000000005</v>
      </c>
      <c r="W371" s="11"/>
      <c r="Y371" s="224">
        <v>150.22</v>
      </c>
      <c r="Z371" s="224">
        <v>150.22</v>
      </c>
      <c r="AB371" s="11"/>
      <c r="AC371" s="11"/>
      <c r="AD371" s="11"/>
      <c r="AE371" s="4"/>
      <c r="AF371" s="4"/>
    </row>
    <row r="372" spans="1:32" x14ac:dyDescent="0.2">
      <c r="A372" s="55"/>
      <c r="B372" s="11"/>
      <c r="C372" s="237" t="s">
        <v>461</v>
      </c>
      <c r="D372" s="237"/>
      <c r="E372" s="298">
        <v>8056</v>
      </c>
      <c r="F372" s="11"/>
      <c r="G372" s="11"/>
      <c r="H372" s="11"/>
      <c r="I372" s="11"/>
      <c r="J372" s="11"/>
      <c r="K372" s="11"/>
      <c r="M372" s="191">
        <v>2</v>
      </c>
      <c r="N372" s="69"/>
      <c r="P372" s="224">
        <v>56.335000000000001</v>
      </c>
      <c r="Q372" s="224"/>
      <c r="R372" s="224">
        <v>56</v>
      </c>
      <c r="S372" s="222"/>
      <c r="T372" s="222">
        <v>55.457999999999998</v>
      </c>
      <c r="U372" s="222"/>
      <c r="V372" s="222">
        <v>55.457999999999998</v>
      </c>
      <c r="W372" s="11"/>
      <c r="Y372" s="224">
        <v>225.34</v>
      </c>
      <c r="Z372" s="224">
        <v>225.34000000000003</v>
      </c>
      <c r="AB372" s="11"/>
      <c r="AC372" s="11"/>
      <c r="AD372" s="11"/>
      <c r="AE372" s="4"/>
      <c r="AF372" s="4"/>
    </row>
    <row r="373" spans="1:32" x14ac:dyDescent="0.2">
      <c r="A373" s="55"/>
      <c r="B373" s="11"/>
      <c r="C373" s="237" t="s">
        <v>406</v>
      </c>
      <c r="D373" s="237"/>
      <c r="E373" s="298">
        <v>8027</v>
      </c>
      <c r="F373" s="11"/>
      <c r="G373" s="11"/>
      <c r="H373" s="11"/>
      <c r="I373" s="11"/>
      <c r="J373" s="11"/>
      <c r="K373" s="11"/>
      <c r="M373" s="191">
        <v>2</v>
      </c>
      <c r="N373" s="69"/>
      <c r="P373" s="224">
        <v>14.785</v>
      </c>
      <c r="Q373" s="224"/>
      <c r="R373" s="224">
        <v>11.55</v>
      </c>
      <c r="S373" s="222"/>
      <c r="T373" s="222">
        <v>6.6755000000000004</v>
      </c>
      <c r="U373" s="222"/>
      <c r="V373" s="222">
        <v>6.6755000000000004</v>
      </c>
      <c r="W373" s="11"/>
      <c r="Y373" s="224">
        <v>59.14</v>
      </c>
      <c r="Z373" s="224">
        <v>59.14</v>
      </c>
      <c r="AB373" s="11"/>
      <c r="AC373" s="11"/>
      <c r="AD373" s="11"/>
      <c r="AE373" s="4"/>
      <c r="AF373" s="4"/>
    </row>
    <row r="374" spans="1:32" x14ac:dyDescent="0.2">
      <c r="A374" s="55"/>
      <c r="B374" s="11"/>
      <c r="C374" s="237" t="s">
        <v>406</v>
      </c>
      <c r="D374" s="237"/>
      <c r="E374" s="298">
        <v>8056</v>
      </c>
      <c r="F374" s="11"/>
      <c r="G374" s="11"/>
      <c r="H374" s="11"/>
      <c r="I374" s="11"/>
      <c r="J374" s="11"/>
      <c r="K374" s="11"/>
      <c r="M374" s="191">
        <v>1080</v>
      </c>
      <c r="N374" s="69"/>
      <c r="P374" s="224">
        <v>56.260378856624321</v>
      </c>
      <c r="Q374" s="224"/>
      <c r="R374" s="224">
        <v>50.042499999999997</v>
      </c>
      <c r="S374" s="222"/>
      <c r="T374" s="222">
        <v>51.598282667876582</v>
      </c>
      <c r="U374" s="222"/>
      <c r="V374" s="222">
        <v>46.214999999999996</v>
      </c>
      <c r="W374" s="11"/>
      <c r="Y374" s="224">
        <v>111284.58</v>
      </c>
      <c r="Z374" s="224">
        <v>97387.39</v>
      </c>
      <c r="AB374" s="11"/>
      <c r="AC374" s="11"/>
      <c r="AD374" s="11"/>
      <c r="AE374" s="4"/>
      <c r="AF374" s="4"/>
    </row>
    <row r="375" spans="1:32" x14ac:dyDescent="0.2">
      <c r="A375" s="55"/>
      <c r="B375" s="11"/>
      <c r="C375" s="237" t="s">
        <v>462</v>
      </c>
      <c r="D375" s="237"/>
      <c r="E375" s="298">
        <v>8202</v>
      </c>
      <c r="F375" s="11"/>
      <c r="G375" s="11"/>
      <c r="H375" s="11"/>
      <c r="I375" s="11"/>
      <c r="J375" s="11"/>
      <c r="K375" s="11"/>
      <c r="M375" s="191">
        <v>1</v>
      </c>
      <c r="N375" s="69"/>
      <c r="P375" s="224">
        <v>7.6349999999999998</v>
      </c>
      <c r="Q375" s="224"/>
      <c r="R375" s="224">
        <v>7.6350000000000007</v>
      </c>
      <c r="S375" s="222"/>
      <c r="T375" s="222">
        <v>2.0539999999999998</v>
      </c>
      <c r="U375" s="222"/>
      <c r="V375" s="222">
        <v>2.0539999999999998</v>
      </c>
      <c r="W375" s="11"/>
      <c r="Y375" s="224">
        <v>15.27</v>
      </c>
      <c r="Z375" s="224">
        <v>15.27</v>
      </c>
      <c r="AB375" s="11"/>
      <c r="AC375" s="11"/>
      <c r="AD375" s="11"/>
      <c r="AE375" s="4"/>
      <c r="AF375" s="4"/>
    </row>
    <row r="376" spans="1:32" x14ac:dyDescent="0.2">
      <c r="A376" s="55"/>
      <c r="B376" s="11"/>
      <c r="C376" s="237" t="s">
        <v>462</v>
      </c>
      <c r="D376" s="237"/>
      <c r="E376" s="298">
        <v>8210</v>
      </c>
      <c r="F376" s="11"/>
      <c r="G376" s="11"/>
      <c r="H376" s="11"/>
      <c r="I376" s="11"/>
      <c r="J376" s="11"/>
      <c r="K376" s="11"/>
      <c r="M376" s="191">
        <v>5</v>
      </c>
      <c r="N376" s="69"/>
      <c r="P376" s="224">
        <v>37.143333333333338</v>
      </c>
      <c r="Q376" s="224"/>
      <c r="R376" s="224">
        <v>20.05</v>
      </c>
      <c r="S376" s="222"/>
      <c r="T376" s="222">
        <v>23.051777777777779</v>
      </c>
      <c r="U376" s="222"/>
      <c r="V376" s="222">
        <v>7.1890000000000001</v>
      </c>
      <c r="W376" s="11"/>
      <c r="Y376" s="224">
        <v>334.29</v>
      </c>
      <c r="Z376" s="224">
        <v>243.54000000000002</v>
      </c>
      <c r="AB376" s="11"/>
      <c r="AC376" s="11"/>
      <c r="AD376" s="11"/>
      <c r="AE376" s="4"/>
      <c r="AF376" s="4"/>
    </row>
    <row r="377" spans="1:32" x14ac:dyDescent="0.2">
      <c r="A377" s="55"/>
      <c r="B377" s="11"/>
      <c r="C377" s="237" t="s">
        <v>462</v>
      </c>
      <c r="D377" s="237"/>
      <c r="E377" s="298">
        <v>8242</v>
      </c>
      <c r="F377" s="11"/>
      <c r="G377" s="11"/>
      <c r="H377" s="11"/>
      <c r="I377" s="11"/>
      <c r="J377" s="11"/>
      <c r="K377" s="11"/>
      <c r="M377" s="191">
        <v>1</v>
      </c>
      <c r="N377" s="69"/>
      <c r="P377" s="224">
        <v>20.125</v>
      </c>
      <c r="Q377" s="224"/>
      <c r="R377" s="224">
        <v>20.125</v>
      </c>
      <c r="S377" s="222"/>
      <c r="T377" s="222">
        <v>16.431999999999999</v>
      </c>
      <c r="U377" s="222"/>
      <c r="V377" s="222">
        <v>16.431999999999999</v>
      </c>
      <c r="W377" s="11"/>
      <c r="Y377" s="224">
        <v>40.25</v>
      </c>
      <c r="Z377" s="224">
        <v>40.25</v>
      </c>
      <c r="AB377" s="11"/>
      <c r="AC377" s="11"/>
      <c r="AD377" s="11"/>
      <c r="AE377" s="4"/>
      <c r="AF377" s="4"/>
    </row>
    <row r="378" spans="1:32" x14ac:dyDescent="0.2">
      <c r="A378" s="55"/>
      <c r="B378" s="11"/>
      <c r="C378" s="237" t="s">
        <v>462</v>
      </c>
      <c r="D378" s="237"/>
      <c r="E378" s="298">
        <v>8251</v>
      </c>
      <c r="F378" s="11"/>
      <c r="G378" s="11"/>
      <c r="H378" s="11"/>
      <c r="I378" s="11"/>
      <c r="J378" s="11"/>
      <c r="K378" s="11"/>
      <c r="M378" s="191">
        <v>2</v>
      </c>
      <c r="N378" s="69"/>
      <c r="P378" s="224">
        <v>7.9424999999999999</v>
      </c>
      <c r="Q378" s="224"/>
      <c r="R378" s="224">
        <v>7.8049999999999997</v>
      </c>
      <c r="S378" s="222"/>
      <c r="T378" s="222">
        <v>2.5674999999999999</v>
      </c>
      <c r="U378" s="222"/>
      <c r="V378" s="222">
        <v>2.5674999999999999</v>
      </c>
      <c r="W378" s="11"/>
      <c r="Y378" s="224">
        <v>31.77</v>
      </c>
      <c r="Z378" s="224">
        <v>31.77</v>
      </c>
      <c r="AB378" s="11"/>
      <c r="AC378" s="11"/>
      <c r="AD378" s="11"/>
      <c r="AE378" s="4"/>
      <c r="AF378" s="4"/>
    </row>
    <row r="379" spans="1:32" x14ac:dyDescent="0.2">
      <c r="A379" s="55"/>
      <c r="B379" s="11"/>
      <c r="C379" s="237" t="s">
        <v>293</v>
      </c>
      <c r="D379" s="237"/>
      <c r="E379" s="298">
        <v>8202</v>
      </c>
      <c r="F379" s="11"/>
      <c r="G379" s="11"/>
      <c r="H379" s="11"/>
      <c r="I379" s="11"/>
      <c r="J379" s="11"/>
      <c r="K379" s="11"/>
      <c r="M379" s="191">
        <v>2</v>
      </c>
      <c r="N379" s="69"/>
      <c r="P379" s="224">
        <v>11.352499999999999</v>
      </c>
      <c r="Q379" s="224"/>
      <c r="R379" s="224">
        <v>11.07</v>
      </c>
      <c r="S379" s="222"/>
      <c r="T379" s="222">
        <v>6.1619999999999999</v>
      </c>
      <c r="U379" s="222"/>
      <c r="V379" s="222">
        <v>6.1619999999999999</v>
      </c>
      <c r="W379" s="11"/>
      <c r="Y379" s="224">
        <v>45.41</v>
      </c>
      <c r="Z379" s="224">
        <v>45.41</v>
      </c>
      <c r="AB379" s="11"/>
      <c r="AC379" s="11"/>
      <c r="AD379" s="11"/>
      <c r="AE379" s="4"/>
      <c r="AF379" s="4"/>
    </row>
    <row r="380" spans="1:32" x14ac:dyDescent="0.2">
      <c r="A380" s="55"/>
      <c r="B380" s="11"/>
      <c r="C380" s="237" t="s">
        <v>293</v>
      </c>
      <c r="D380" s="237"/>
      <c r="E380" s="298">
        <v>8204</v>
      </c>
      <c r="F380" s="11"/>
      <c r="G380" s="11"/>
      <c r="H380" s="11"/>
      <c r="I380" s="11"/>
      <c r="J380" s="11"/>
      <c r="K380" s="11"/>
      <c r="M380" s="191">
        <v>1</v>
      </c>
      <c r="N380" s="69"/>
      <c r="P380" s="224">
        <v>66</v>
      </c>
      <c r="Q380" s="224"/>
      <c r="R380" s="224">
        <v>66</v>
      </c>
      <c r="S380" s="222"/>
      <c r="T380" s="222">
        <v>0</v>
      </c>
      <c r="U380" s="222"/>
      <c r="V380" s="222">
        <v>0</v>
      </c>
      <c r="W380" s="11"/>
      <c r="Y380" s="224">
        <v>66</v>
      </c>
      <c r="Z380" s="224">
        <v>11.56</v>
      </c>
      <c r="AB380" s="11"/>
      <c r="AC380" s="11"/>
      <c r="AD380" s="11"/>
      <c r="AE380" s="4"/>
      <c r="AF380" s="4"/>
    </row>
    <row r="381" spans="1:32" x14ac:dyDescent="0.2">
      <c r="A381" s="55"/>
      <c r="B381" s="11"/>
      <c r="C381" s="237" t="s">
        <v>293</v>
      </c>
      <c r="D381" s="237"/>
      <c r="E381" s="298">
        <v>8210</v>
      </c>
      <c r="F381" s="11"/>
      <c r="G381" s="11"/>
      <c r="H381" s="11"/>
      <c r="I381" s="11"/>
      <c r="J381" s="11"/>
      <c r="K381" s="11"/>
      <c r="M381" s="191">
        <v>660</v>
      </c>
      <c r="N381" s="69"/>
      <c r="P381" s="224">
        <v>36.612324723247234</v>
      </c>
      <c r="Q381" s="224"/>
      <c r="R381" s="224">
        <v>26.14</v>
      </c>
      <c r="S381" s="222"/>
      <c r="T381" s="222">
        <v>20.015617712177168</v>
      </c>
      <c r="U381" s="222"/>
      <c r="V381" s="222">
        <v>16.431999999999999</v>
      </c>
      <c r="W381" s="11"/>
      <c r="Y381" s="224">
        <v>49609.7</v>
      </c>
      <c r="Z381" s="224">
        <v>32462.959999999992</v>
      </c>
      <c r="AB381" s="11"/>
      <c r="AC381" s="11"/>
      <c r="AD381" s="11"/>
      <c r="AE381" s="4"/>
      <c r="AF381" s="4"/>
    </row>
    <row r="382" spans="1:32" x14ac:dyDescent="0.2">
      <c r="A382" s="55"/>
      <c r="B382" s="11"/>
      <c r="C382" s="237" t="s">
        <v>293</v>
      </c>
      <c r="D382" s="237"/>
      <c r="E382" s="298">
        <v>8219</v>
      </c>
      <c r="F382" s="11"/>
      <c r="G382" s="11"/>
      <c r="H382" s="11"/>
      <c r="I382" s="11"/>
      <c r="J382" s="11"/>
      <c r="K382" s="11"/>
      <c r="M382" s="191">
        <v>21</v>
      </c>
      <c r="N382" s="69"/>
      <c r="P382" s="224">
        <v>25.262051282051281</v>
      </c>
      <c r="Q382" s="224"/>
      <c r="R382" s="224">
        <v>19.98</v>
      </c>
      <c r="S382" s="222"/>
      <c r="T382" s="222">
        <v>16.010666666666665</v>
      </c>
      <c r="U382" s="222"/>
      <c r="V382" s="222">
        <v>14.378</v>
      </c>
      <c r="W382" s="11"/>
      <c r="Y382" s="224">
        <v>985.22</v>
      </c>
      <c r="Z382" s="224">
        <v>795.81</v>
      </c>
      <c r="AB382" s="11"/>
      <c r="AC382" s="11"/>
      <c r="AD382" s="11"/>
      <c r="AE382" s="4"/>
      <c r="AF382" s="4"/>
    </row>
    <row r="383" spans="1:32" x14ac:dyDescent="0.2">
      <c r="A383" s="55"/>
      <c r="B383" s="11"/>
      <c r="C383" s="237" t="s">
        <v>293</v>
      </c>
      <c r="D383" s="237"/>
      <c r="E383" s="298">
        <v>8242</v>
      </c>
      <c r="F383" s="11"/>
      <c r="G383" s="11"/>
      <c r="H383" s="11"/>
      <c r="I383" s="11"/>
      <c r="J383" s="11"/>
      <c r="K383" s="11"/>
      <c r="M383" s="191">
        <v>272</v>
      </c>
      <c r="N383" s="69"/>
      <c r="P383" s="224">
        <v>30.668609625668449</v>
      </c>
      <c r="Q383" s="224"/>
      <c r="R383" s="224">
        <v>21.8</v>
      </c>
      <c r="S383" s="222"/>
      <c r="T383" s="222">
        <v>15.289704099821742</v>
      </c>
      <c r="U383" s="222"/>
      <c r="V383" s="222">
        <v>12.324</v>
      </c>
      <c r="W383" s="11"/>
      <c r="Y383" s="224">
        <v>17205.09</v>
      </c>
      <c r="Z383" s="224">
        <v>11006.590000000006</v>
      </c>
      <c r="AB383" s="11"/>
      <c r="AC383" s="11"/>
      <c r="AD383" s="11"/>
      <c r="AE383" s="4"/>
      <c r="AF383" s="4"/>
    </row>
    <row r="384" spans="1:32" x14ac:dyDescent="0.2">
      <c r="A384" s="55"/>
      <c r="B384" s="11"/>
      <c r="C384" s="237" t="s">
        <v>293</v>
      </c>
      <c r="D384" s="237"/>
      <c r="E384" s="298">
        <v>8251</v>
      </c>
      <c r="F384" s="11"/>
      <c r="G384" s="11"/>
      <c r="H384" s="11"/>
      <c r="I384" s="11"/>
      <c r="J384" s="11"/>
      <c r="K384" s="11"/>
      <c r="M384" s="191">
        <v>77</v>
      </c>
      <c r="N384" s="69"/>
      <c r="P384" s="224">
        <v>23.760261437908497</v>
      </c>
      <c r="Q384" s="224"/>
      <c r="R384" s="224">
        <v>14.87</v>
      </c>
      <c r="S384" s="222"/>
      <c r="T384" s="222">
        <v>11.907830065359477</v>
      </c>
      <c r="U384" s="222"/>
      <c r="V384" s="222">
        <v>9.2430000000000003</v>
      </c>
      <c r="W384" s="11"/>
      <c r="Y384" s="224">
        <v>3635.32</v>
      </c>
      <c r="Z384" s="224">
        <v>2554.6100000000006</v>
      </c>
      <c r="AB384" s="11"/>
      <c r="AC384" s="11"/>
      <c r="AD384" s="11"/>
      <c r="AE384" s="4"/>
      <c r="AF384" s="4"/>
    </row>
    <row r="385" spans="1:32" x14ac:dyDescent="0.2">
      <c r="A385" s="55"/>
      <c r="B385" s="11"/>
      <c r="C385" s="237" t="s">
        <v>293</v>
      </c>
      <c r="D385" s="237"/>
      <c r="E385" s="298">
        <v>8252</v>
      </c>
      <c r="F385" s="11"/>
      <c r="G385" s="11"/>
      <c r="H385" s="11"/>
      <c r="I385" s="11"/>
      <c r="J385" s="11"/>
      <c r="K385" s="11"/>
      <c r="M385" s="191">
        <v>16</v>
      </c>
      <c r="N385" s="69"/>
      <c r="P385" s="224">
        <v>24.853030303030302</v>
      </c>
      <c r="Q385" s="224"/>
      <c r="R385" s="224">
        <v>20.56</v>
      </c>
      <c r="S385" s="222"/>
      <c r="T385" s="222">
        <v>12.647515151515149</v>
      </c>
      <c r="U385" s="222"/>
      <c r="V385" s="222">
        <v>13.351000000000001</v>
      </c>
      <c r="W385" s="11"/>
      <c r="Y385" s="224">
        <v>820.15</v>
      </c>
      <c r="Z385" s="224">
        <v>571.96</v>
      </c>
      <c r="AB385" s="11"/>
      <c r="AC385" s="11"/>
      <c r="AD385" s="11"/>
      <c r="AE385" s="4"/>
      <c r="AF385" s="4"/>
    </row>
    <row r="386" spans="1:32" x14ac:dyDescent="0.2">
      <c r="A386" s="55"/>
      <c r="B386" s="11"/>
      <c r="C386" s="237" t="s">
        <v>293</v>
      </c>
      <c r="D386" s="237"/>
      <c r="E386" s="298">
        <v>8270</v>
      </c>
      <c r="F386" s="11"/>
      <c r="G386" s="11"/>
      <c r="H386" s="11"/>
      <c r="I386" s="11"/>
      <c r="J386" s="11"/>
      <c r="K386" s="11"/>
      <c r="M386" s="191">
        <v>1</v>
      </c>
      <c r="N386" s="69"/>
      <c r="P386" s="224">
        <v>73.489999999999995</v>
      </c>
      <c r="Q386" s="224"/>
      <c r="R386" s="224">
        <v>73.490000000000009</v>
      </c>
      <c r="S386" s="222"/>
      <c r="T386" s="222">
        <v>74.971000000000004</v>
      </c>
      <c r="U386" s="222"/>
      <c r="V386" s="222">
        <v>74.971000000000004</v>
      </c>
      <c r="W386" s="11"/>
      <c r="Y386" s="224">
        <v>146.97999999999999</v>
      </c>
      <c r="Z386" s="224">
        <v>146.98000000000002</v>
      </c>
      <c r="AB386" s="11"/>
      <c r="AC386" s="11"/>
      <c r="AD386" s="11"/>
      <c r="AE386" s="4"/>
      <c r="AF386" s="4"/>
    </row>
    <row r="387" spans="1:32" x14ac:dyDescent="0.2">
      <c r="A387" s="55"/>
      <c r="B387" s="11"/>
      <c r="C387" s="237" t="s">
        <v>294</v>
      </c>
      <c r="D387" s="237"/>
      <c r="E387" s="298">
        <v>8033</v>
      </c>
      <c r="F387" s="11"/>
      <c r="G387" s="11"/>
      <c r="H387" s="11"/>
      <c r="I387" s="11"/>
      <c r="J387" s="11"/>
      <c r="K387" s="11"/>
      <c r="M387" s="191">
        <v>1</v>
      </c>
      <c r="N387" s="69"/>
      <c r="P387" s="224">
        <v>13.215</v>
      </c>
      <c r="Q387" s="224"/>
      <c r="R387" s="224">
        <v>13.215</v>
      </c>
      <c r="S387" s="222"/>
      <c r="T387" s="222">
        <v>8.2159999999999993</v>
      </c>
      <c r="U387" s="222"/>
      <c r="V387" s="222">
        <v>8.2159999999999993</v>
      </c>
      <c r="W387" s="11"/>
      <c r="Y387" s="224">
        <v>52.86</v>
      </c>
      <c r="Z387" s="224">
        <v>52.86</v>
      </c>
      <c r="AB387" s="11"/>
      <c r="AC387" s="11"/>
      <c r="AD387" s="11"/>
      <c r="AE387" s="4"/>
      <c r="AF387" s="4"/>
    </row>
    <row r="388" spans="1:32" x14ac:dyDescent="0.2">
      <c r="A388" s="55"/>
      <c r="B388" s="11"/>
      <c r="C388" s="237" t="s">
        <v>294</v>
      </c>
      <c r="D388" s="237"/>
      <c r="E388" s="298">
        <v>8302</v>
      </c>
      <c r="F388" s="11"/>
      <c r="G388" s="11"/>
      <c r="H388" s="11"/>
      <c r="I388" s="11"/>
      <c r="J388" s="11"/>
      <c r="K388" s="11"/>
      <c r="M388" s="191">
        <v>4</v>
      </c>
      <c r="N388" s="69"/>
      <c r="P388" s="224">
        <v>22.286249999999999</v>
      </c>
      <c r="Q388" s="224"/>
      <c r="R388" s="224">
        <v>18.850000000000001</v>
      </c>
      <c r="S388" s="222"/>
      <c r="T388" s="222">
        <v>18.22925</v>
      </c>
      <c r="U388" s="222"/>
      <c r="V388" s="222">
        <v>15.918499999999998</v>
      </c>
      <c r="W388" s="11"/>
      <c r="Y388" s="224">
        <v>178.29</v>
      </c>
      <c r="Z388" s="224">
        <v>178.29</v>
      </c>
      <c r="AB388" s="11"/>
      <c r="AC388" s="11"/>
      <c r="AD388" s="11"/>
      <c r="AE388" s="4"/>
      <c r="AF388" s="4"/>
    </row>
    <row r="389" spans="1:32" x14ac:dyDescent="0.2">
      <c r="A389" s="55"/>
      <c r="B389" s="11"/>
      <c r="C389" s="237" t="s">
        <v>429</v>
      </c>
      <c r="D389" s="237"/>
      <c r="E389" s="298">
        <v>8303</v>
      </c>
      <c r="F389" s="11"/>
      <c r="G389" s="11"/>
      <c r="H389" s="11"/>
      <c r="I389" s="11"/>
      <c r="J389" s="11"/>
      <c r="K389" s="11"/>
      <c r="M389" s="191">
        <v>1</v>
      </c>
      <c r="N389" s="69"/>
      <c r="P389" s="224">
        <v>17.510000000000002</v>
      </c>
      <c r="Q389" s="224"/>
      <c r="R389" s="224">
        <v>17.509999999999998</v>
      </c>
      <c r="S389" s="222"/>
      <c r="T389" s="222">
        <v>13.351000000000001</v>
      </c>
      <c r="U389" s="222"/>
      <c r="V389" s="222">
        <v>13.351000000000001</v>
      </c>
      <c r="W389" s="11"/>
      <c r="Y389" s="224">
        <v>35.020000000000003</v>
      </c>
      <c r="Z389" s="224">
        <v>35.020000000000003</v>
      </c>
      <c r="AB389" s="11"/>
      <c r="AC389" s="11"/>
      <c r="AD389" s="11"/>
      <c r="AE389" s="4"/>
      <c r="AF389" s="4"/>
    </row>
    <row r="390" spans="1:32" x14ac:dyDescent="0.2">
      <c r="A390" s="55"/>
      <c r="B390" s="11"/>
      <c r="C390" s="237" t="s">
        <v>429</v>
      </c>
      <c r="D390" s="237"/>
      <c r="E390" s="298">
        <v>8322</v>
      </c>
      <c r="F390" s="11"/>
      <c r="G390" s="11"/>
      <c r="H390" s="11"/>
      <c r="I390" s="11"/>
      <c r="J390" s="11"/>
      <c r="K390" s="11"/>
      <c r="M390" s="191">
        <v>1</v>
      </c>
      <c r="N390" s="69"/>
      <c r="P390" s="224">
        <v>9.5050000000000008</v>
      </c>
      <c r="Q390" s="224"/>
      <c r="R390" s="224">
        <v>9.504999999999999</v>
      </c>
      <c r="S390" s="222"/>
      <c r="T390" s="222">
        <v>4.1079999999999997</v>
      </c>
      <c r="U390" s="222"/>
      <c r="V390" s="222">
        <v>4.1079999999999997</v>
      </c>
      <c r="W390" s="11"/>
      <c r="Y390" s="224">
        <v>19.010000000000002</v>
      </c>
      <c r="Z390" s="224">
        <v>19.009999999999998</v>
      </c>
      <c r="AB390" s="11"/>
      <c r="AC390" s="11"/>
      <c r="AD390" s="11"/>
      <c r="AE390" s="4"/>
      <c r="AF390" s="4"/>
    </row>
    <row r="391" spans="1:32" x14ac:dyDescent="0.2">
      <c r="A391" s="55"/>
      <c r="B391" s="11"/>
      <c r="C391" s="237" t="s">
        <v>294</v>
      </c>
      <c r="D391" s="237"/>
      <c r="E391" s="298">
        <v>8329</v>
      </c>
      <c r="F391" s="11"/>
      <c r="G391" s="11"/>
      <c r="H391" s="11"/>
      <c r="I391" s="11"/>
      <c r="J391" s="11"/>
      <c r="K391" s="11"/>
      <c r="M391" s="191">
        <v>1</v>
      </c>
      <c r="N391" s="69"/>
      <c r="P391" s="224">
        <v>29.09</v>
      </c>
      <c r="Q391" s="224"/>
      <c r="R391" s="224">
        <v>29.090000000000003</v>
      </c>
      <c r="S391" s="222"/>
      <c r="T391" s="222">
        <v>25.75</v>
      </c>
      <c r="U391" s="222"/>
      <c r="V391" s="222">
        <v>25.75</v>
      </c>
      <c r="W391" s="11"/>
      <c r="Y391" s="224">
        <v>58.18</v>
      </c>
      <c r="Z391" s="224">
        <v>58.180000000000007</v>
      </c>
      <c r="AB391" s="11"/>
      <c r="AC391" s="11"/>
      <c r="AD391" s="11"/>
      <c r="AE391" s="4"/>
      <c r="AF391" s="4"/>
    </row>
    <row r="392" spans="1:32" x14ac:dyDescent="0.2">
      <c r="A392" s="55"/>
      <c r="B392" s="11"/>
      <c r="C392" s="237" t="s">
        <v>294</v>
      </c>
      <c r="D392" s="237"/>
      <c r="E392" s="298">
        <v>8332</v>
      </c>
      <c r="F392" s="11"/>
      <c r="G392" s="11"/>
      <c r="H392" s="11"/>
      <c r="I392" s="11"/>
      <c r="J392" s="11"/>
      <c r="K392" s="11"/>
      <c r="M392" s="191">
        <v>9370</v>
      </c>
      <c r="N392" s="69"/>
      <c r="P392" s="224">
        <v>18.332000910227471</v>
      </c>
      <c r="Q392" s="224"/>
      <c r="R392" s="224">
        <v>17.510333333333328</v>
      </c>
      <c r="S392" s="222"/>
      <c r="T392" s="222">
        <v>12.607603238912523</v>
      </c>
      <c r="U392" s="222"/>
      <c r="V392" s="222">
        <v>12.313744444444442</v>
      </c>
      <c r="W392" s="11"/>
      <c r="Y392" s="224">
        <v>544400.77</v>
      </c>
      <c r="Z392" s="224">
        <v>443614.43000000267</v>
      </c>
      <c r="AB392" s="11"/>
      <c r="AC392" s="11"/>
      <c r="AD392" s="11"/>
      <c r="AE392" s="4"/>
      <c r="AF392" s="4"/>
    </row>
    <row r="393" spans="1:32" x14ac:dyDescent="0.2">
      <c r="A393" s="55"/>
      <c r="B393" s="11"/>
      <c r="C393" s="237" t="s">
        <v>294</v>
      </c>
      <c r="D393" s="237"/>
      <c r="E393" s="298">
        <v>8333</v>
      </c>
      <c r="F393" s="11"/>
      <c r="G393" s="11"/>
      <c r="H393" s="11"/>
      <c r="I393" s="11"/>
      <c r="J393" s="11"/>
      <c r="K393" s="11"/>
      <c r="M393" s="191">
        <v>1</v>
      </c>
      <c r="N393" s="69"/>
      <c r="P393" s="224">
        <v>30.89</v>
      </c>
      <c r="Q393" s="224"/>
      <c r="R393" s="224">
        <v>30.89</v>
      </c>
      <c r="S393" s="222"/>
      <c r="T393" s="222">
        <v>27.728999999999999</v>
      </c>
      <c r="U393" s="222"/>
      <c r="V393" s="222">
        <v>27.728999999999999</v>
      </c>
      <c r="W393" s="11"/>
      <c r="Y393" s="224">
        <v>61.78</v>
      </c>
      <c r="Z393" s="224">
        <v>61.78</v>
      </c>
      <c r="AB393" s="11"/>
      <c r="AC393" s="11"/>
      <c r="AD393" s="11"/>
      <c r="AE393" s="4"/>
      <c r="AF393" s="4"/>
    </row>
    <row r="394" spans="1:32" x14ac:dyDescent="0.2">
      <c r="A394" s="55"/>
      <c r="B394" s="11"/>
      <c r="C394" s="237" t="s">
        <v>294</v>
      </c>
      <c r="D394" s="237"/>
      <c r="E394" s="298">
        <v>8348</v>
      </c>
      <c r="F394" s="11"/>
      <c r="G394" s="11"/>
      <c r="H394" s="11"/>
      <c r="I394" s="11"/>
      <c r="J394" s="11"/>
      <c r="K394" s="11"/>
      <c r="M394" s="191">
        <v>1</v>
      </c>
      <c r="N394" s="69"/>
      <c r="P394" s="224">
        <v>28.164999999999999</v>
      </c>
      <c r="Q394" s="224"/>
      <c r="R394" s="224">
        <v>28.164999999999999</v>
      </c>
      <c r="S394" s="222"/>
      <c r="T394" s="222">
        <v>24.72</v>
      </c>
      <c r="U394" s="222"/>
      <c r="V394" s="222">
        <v>24.72</v>
      </c>
      <c r="W394" s="11"/>
      <c r="Y394" s="224">
        <v>56.33</v>
      </c>
      <c r="Z394" s="224">
        <v>56.33</v>
      </c>
      <c r="AB394" s="11"/>
      <c r="AC394" s="11"/>
      <c r="AD394" s="11"/>
      <c r="AE394" s="4"/>
      <c r="AF394" s="4"/>
    </row>
    <row r="395" spans="1:32" x14ac:dyDescent="0.2">
      <c r="A395" s="55"/>
      <c r="B395" s="11"/>
      <c r="C395" s="237" t="s">
        <v>294</v>
      </c>
      <c r="D395" s="237"/>
      <c r="E395" s="298">
        <v>8352</v>
      </c>
      <c r="F395" s="11"/>
      <c r="G395" s="11"/>
      <c r="H395" s="11"/>
      <c r="I395" s="11"/>
      <c r="J395" s="11"/>
      <c r="K395" s="11"/>
      <c r="M395" s="191">
        <v>3</v>
      </c>
      <c r="N395" s="69"/>
      <c r="P395" s="224">
        <v>23.03</v>
      </c>
      <c r="Q395" s="224"/>
      <c r="R395" s="224">
        <v>13.885000000000002</v>
      </c>
      <c r="S395" s="222"/>
      <c r="T395" s="222">
        <v>21.57075</v>
      </c>
      <c r="U395" s="222"/>
      <c r="V395" s="222">
        <v>16.951499999999999</v>
      </c>
      <c r="W395" s="11"/>
      <c r="Y395" s="224">
        <v>184.24</v>
      </c>
      <c r="Z395" s="224">
        <v>184.24</v>
      </c>
      <c r="AB395" s="11"/>
      <c r="AC395" s="11"/>
      <c r="AD395" s="11"/>
      <c r="AE395" s="4"/>
      <c r="AF395" s="4"/>
    </row>
    <row r="396" spans="1:32" x14ac:dyDescent="0.2">
      <c r="A396" s="55"/>
      <c r="B396" s="11"/>
      <c r="C396" s="237" t="s">
        <v>295</v>
      </c>
      <c r="D396" s="237"/>
      <c r="E396" s="298">
        <v>8340</v>
      </c>
      <c r="F396" s="11"/>
      <c r="G396" s="11"/>
      <c r="H396" s="11"/>
      <c r="I396" s="11"/>
      <c r="J396" s="11"/>
      <c r="K396" s="11"/>
      <c r="M396" s="191">
        <v>126</v>
      </c>
      <c r="N396" s="69"/>
      <c r="P396" s="224">
        <v>35.263098039215684</v>
      </c>
      <c r="Q396" s="224"/>
      <c r="R396" s="224">
        <v>25.79</v>
      </c>
      <c r="S396" s="222"/>
      <c r="T396" s="222">
        <v>29.404125490196076</v>
      </c>
      <c r="U396" s="222"/>
      <c r="V396" s="222">
        <v>26.702000000000002</v>
      </c>
      <c r="W396" s="11"/>
      <c r="Y396" s="224">
        <v>8992.09</v>
      </c>
      <c r="Z396" s="224">
        <v>8299.4800000000014</v>
      </c>
      <c r="AB396" s="11"/>
      <c r="AC396" s="11"/>
      <c r="AD396" s="11"/>
      <c r="AE396" s="4"/>
      <c r="AF396" s="4"/>
    </row>
    <row r="397" spans="1:32" x14ac:dyDescent="0.2">
      <c r="A397" s="55"/>
      <c r="B397" s="11"/>
      <c r="C397" s="237" t="s">
        <v>561</v>
      </c>
      <c r="D397" s="237"/>
      <c r="E397" s="298">
        <v>8332</v>
      </c>
      <c r="F397" s="11"/>
      <c r="G397" s="11"/>
      <c r="H397" s="11"/>
      <c r="I397" s="11"/>
      <c r="J397" s="11"/>
      <c r="K397" s="11"/>
      <c r="M397" s="191">
        <v>1</v>
      </c>
      <c r="N397" s="69"/>
      <c r="P397" s="224">
        <v>9.5050000000000008</v>
      </c>
      <c r="Q397" s="224"/>
      <c r="R397" s="224">
        <v>9.504999999999999</v>
      </c>
      <c r="S397" s="222"/>
      <c r="T397" s="222">
        <v>4.1079999999999997</v>
      </c>
      <c r="U397" s="222"/>
      <c r="V397" s="222">
        <v>4.1079999999999997</v>
      </c>
      <c r="W397" s="11"/>
      <c r="Y397" s="224">
        <v>19.010000000000002</v>
      </c>
      <c r="Z397" s="224">
        <v>19.009999999999998</v>
      </c>
      <c r="AB397" s="11"/>
      <c r="AC397" s="11"/>
      <c r="AD397" s="11"/>
      <c r="AE397" s="4"/>
      <c r="AF397" s="4"/>
    </row>
    <row r="398" spans="1:32" x14ac:dyDescent="0.2">
      <c r="A398" s="55"/>
      <c r="B398" s="11"/>
      <c r="C398" s="237" t="s">
        <v>296</v>
      </c>
      <c r="D398" s="237"/>
      <c r="E398" s="298">
        <v>8341</v>
      </c>
      <c r="F398" s="11"/>
      <c r="G398" s="11"/>
      <c r="H398" s="11"/>
      <c r="I398" s="11"/>
      <c r="J398" s="11"/>
      <c r="K398" s="11"/>
      <c r="M398" s="191">
        <v>384</v>
      </c>
      <c r="N398" s="69"/>
      <c r="P398" s="224">
        <v>17.796691604322529</v>
      </c>
      <c r="Q398" s="224"/>
      <c r="R398" s="224">
        <v>15.176666666666668</v>
      </c>
      <c r="S398" s="222"/>
      <c r="T398" s="222">
        <v>11.449374064837903</v>
      </c>
      <c r="U398" s="222"/>
      <c r="V398" s="222">
        <v>10.270000000000001</v>
      </c>
      <c r="W398" s="11"/>
      <c r="Y398" s="224">
        <v>22282.84</v>
      </c>
      <c r="Z398" s="224">
        <v>18412.489999999991</v>
      </c>
      <c r="AB398" s="11"/>
      <c r="AC398" s="11"/>
      <c r="AD398" s="11"/>
      <c r="AE398" s="4"/>
      <c r="AF398" s="4"/>
    </row>
    <row r="399" spans="1:32" x14ac:dyDescent="0.2">
      <c r="A399" s="55"/>
      <c r="B399" s="11"/>
      <c r="C399" s="237" t="s">
        <v>297</v>
      </c>
      <c r="D399" s="237"/>
      <c r="E399" s="298">
        <v>8342</v>
      </c>
      <c r="F399" s="11"/>
      <c r="G399" s="11"/>
      <c r="H399" s="11"/>
      <c r="I399" s="11"/>
      <c r="J399" s="11"/>
      <c r="K399" s="11"/>
      <c r="M399" s="191">
        <v>61</v>
      </c>
      <c r="N399" s="69"/>
      <c r="P399" s="224">
        <v>27.335714285714285</v>
      </c>
      <c r="Q399" s="224"/>
      <c r="R399" s="224">
        <v>14.32</v>
      </c>
      <c r="S399" s="222"/>
      <c r="T399" s="222">
        <v>14.73663492063492</v>
      </c>
      <c r="U399" s="222"/>
      <c r="V399" s="222">
        <v>16.431999999999999</v>
      </c>
      <c r="W399" s="11"/>
      <c r="Y399" s="224">
        <v>1722.15</v>
      </c>
      <c r="Z399" s="224">
        <v>1222.5400000000002</v>
      </c>
      <c r="AB399" s="11"/>
      <c r="AC399" s="11"/>
      <c r="AD399" s="11"/>
      <c r="AE399" s="4"/>
      <c r="AF399" s="4"/>
    </row>
    <row r="400" spans="1:32" x14ac:dyDescent="0.2">
      <c r="A400" s="55"/>
      <c r="B400" s="11"/>
      <c r="C400" s="237" t="s">
        <v>298</v>
      </c>
      <c r="D400" s="237"/>
      <c r="E400" s="298">
        <v>8009</v>
      </c>
      <c r="F400" s="11"/>
      <c r="G400" s="11"/>
      <c r="H400" s="11"/>
      <c r="I400" s="11"/>
      <c r="J400" s="11"/>
      <c r="K400" s="11"/>
      <c r="M400" s="191">
        <v>7</v>
      </c>
      <c r="N400" s="69"/>
      <c r="P400" s="224">
        <v>30.0075</v>
      </c>
      <c r="Q400" s="224"/>
      <c r="R400" s="224">
        <v>22.4</v>
      </c>
      <c r="S400" s="222"/>
      <c r="T400" s="222">
        <v>20.668374999999997</v>
      </c>
      <c r="U400" s="222"/>
      <c r="V400" s="222">
        <v>17.459</v>
      </c>
      <c r="W400" s="11"/>
      <c r="Y400" s="224">
        <v>480.12</v>
      </c>
      <c r="Z400" s="224">
        <v>387.14</v>
      </c>
      <c r="AB400" s="11"/>
      <c r="AC400" s="11"/>
      <c r="AD400" s="11"/>
      <c r="AE400" s="4"/>
      <c r="AF400" s="4"/>
    </row>
    <row r="401" spans="1:32" x14ac:dyDescent="0.2">
      <c r="A401" s="55"/>
      <c r="B401" s="11"/>
      <c r="C401" s="237" t="s">
        <v>298</v>
      </c>
      <c r="D401" s="237"/>
      <c r="E401" s="298">
        <v>8094</v>
      </c>
      <c r="F401" s="11"/>
      <c r="G401" s="11"/>
      <c r="H401" s="11"/>
      <c r="I401" s="11"/>
      <c r="J401" s="11"/>
      <c r="K401" s="11"/>
      <c r="M401" s="191">
        <v>1234</v>
      </c>
      <c r="N401" s="69"/>
      <c r="P401" s="224">
        <v>38.312018209408194</v>
      </c>
      <c r="Q401" s="224"/>
      <c r="R401" s="224">
        <v>28.36</v>
      </c>
      <c r="S401" s="222"/>
      <c r="T401" s="222">
        <v>21.185464339908965</v>
      </c>
      <c r="U401" s="222"/>
      <c r="V401" s="222">
        <v>17.459</v>
      </c>
      <c r="W401" s="11"/>
      <c r="Y401" s="224">
        <v>100990.48</v>
      </c>
      <c r="Z401" s="224">
        <v>66221.389999999941</v>
      </c>
      <c r="AB401" s="11"/>
      <c r="AC401" s="11"/>
      <c r="AD401" s="11"/>
      <c r="AE401" s="4"/>
      <c r="AF401" s="4"/>
    </row>
    <row r="402" spans="1:32" x14ac:dyDescent="0.2">
      <c r="A402" s="55"/>
      <c r="B402" s="11"/>
      <c r="C402" s="237" t="s">
        <v>299</v>
      </c>
      <c r="D402" s="237"/>
      <c r="E402" s="298">
        <v>8322</v>
      </c>
      <c r="F402" s="11"/>
      <c r="G402" s="11"/>
      <c r="H402" s="11"/>
      <c r="I402" s="11"/>
      <c r="J402" s="11"/>
      <c r="K402" s="11"/>
      <c r="M402" s="191">
        <v>1</v>
      </c>
      <c r="N402" s="69"/>
      <c r="P402" s="224">
        <v>16.004999999999999</v>
      </c>
      <c r="Q402" s="224"/>
      <c r="R402" s="224">
        <v>16.005000000000003</v>
      </c>
      <c r="S402" s="222"/>
      <c r="T402" s="222">
        <v>11.297000000000001</v>
      </c>
      <c r="U402" s="222"/>
      <c r="V402" s="222">
        <v>11.297000000000001</v>
      </c>
      <c r="W402" s="11"/>
      <c r="Y402" s="224">
        <v>32.01</v>
      </c>
      <c r="Z402" s="224">
        <v>32.010000000000005</v>
      </c>
      <c r="AB402" s="11"/>
      <c r="AC402" s="11"/>
      <c r="AD402" s="11"/>
      <c r="AE402" s="4"/>
      <c r="AF402" s="4"/>
    </row>
    <row r="403" spans="1:32" x14ac:dyDescent="0.2">
      <c r="A403" s="55"/>
      <c r="B403" s="11"/>
      <c r="C403" s="237" t="s">
        <v>299</v>
      </c>
      <c r="D403" s="237"/>
      <c r="E403" s="298">
        <v>8343</v>
      </c>
      <c r="F403" s="11"/>
      <c r="G403" s="11"/>
      <c r="H403" s="11"/>
      <c r="I403" s="11"/>
      <c r="J403" s="11"/>
      <c r="K403" s="11"/>
      <c r="M403" s="191">
        <v>736</v>
      </c>
      <c r="N403" s="69"/>
      <c r="P403" s="224">
        <v>29.947971887550199</v>
      </c>
      <c r="Q403" s="224"/>
      <c r="R403" s="224">
        <v>26.073333333333334</v>
      </c>
      <c r="S403" s="222"/>
      <c r="T403" s="222">
        <v>25.075381762343497</v>
      </c>
      <c r="U403" s="222"/>
      <c r="V403" s="222">
        <v>22.593999999999998</v>
      </c>
      <c r="W403" s="11"/>
      <c r="Y403" s="224">
        <v>45384.97</v>
      </c>
      <c r="Z403" s="224">
        <v>40682.409999999974</v>
      </c>
      <c r="AB403" s="11"/>
      <c r="AC403" s="11"/>
      <c r="AD403" s="11"/>
      <c r="AE403" s="4"/>
      <c r="AF403" s="4"/>
    </row>
    <row r="404" spans="1:32" x14ac:dyDescent="0.2">
      <c r="A404" s="55"/>
      <c r="B404" s="11"/>
      <c r="C404" s="237" t="s">
        <v>562</v>
      </c>
      <c r="D404" s="237"/>
      <c r="E404" s="298">
        <v>8434</v>
      </c>
      <c r="F404" s="11"/>
      <c r="G404" s="11"/>
      <c r="H404" s="11"/>
      <c r="I404" s="11"/>
      <c r="J404" s="11"/>
      <c r="K404" s="11"/>
      <c r="M404" s="191">
        <v>2</v>
      </c>
      <c r="N404" s="69"/>
      <c r="P404" s="224">
        <v>28.5</v>
      </c>
      <c r="Q404" s="224"/>
      <c r="R404" s="224">
        <v>23.939999999999998</v>
      </c>
      <c r="S404" s="222"/>
      <c r="T404" s="222">
        <v>25.675000000000001</v>
      </c>
      <c r="U404" s="222"/>
      <c r="V404" s="222">
        <v>25.674999999999997</v>
      </c>
      <c r="W404" s="11"/>
      <c r="Y404" s="224">
        <v>114</v>
      </c>
      <c r="Z404" s="224">
        <v>114</v>
      </c>
      <c r="AB404" s="11"/>
      <c r="AC404" s="11"/>
      <c r="AD404" s="11"/>
      <c r="AE404" s="4"/>
      <c r="AF404" s="4"/>
    </row>
    <row r="405" spans="1:32" x14ac:dyDescent="0.2">
      <c r="A405" s="55"/>
      <c r="B405" s="11"/>
      <c r="C405" s="237" t="s">
        <v>300</v>
      </c>
      <c r="D405" s="237"/>
      <c r="E405" s="298">
        <v>8020</v>
      </c>
      <c r="F405" s="11"/>
      <c r="G405" s="11"/>
      <c r="H405" s="11"/>
      <c r="I405" s="11"/>
      <c r="J405" s="11"/>
      <c r="K405" s="11"/>
      <c r="M405" s="191">
        <v>1</v>
      </c>
      <c r="N405" s="69"/>
      <c r="P405" s="224">
        <v>26.58</v>
      </c>
      <c r="Q405" s="224"/>
      <c r="R405" s="224">
        <v>26.58</v>
      </c>
      <c r="S405" s="222"/>
      <c r="T405" s="222">
        <v>22.594000000000001</v>
      </c>
      <c r="U405" s="222"/>
      <c r="V405" s="222">
        <v>22.594000000000001</v>
      </c>
      <c r="W405" s="11"/>
      <c r="Y405" s="224">
        <v>53.16</v>
      </c>
      <c r="Z405" s="224">
        <v>53.16</v>
      </c>
      <c r="AB405" s="11"/>
      <c r="AC405" s="11"/>
      <c r="AD405" s="11"/>
      <c r="AE405" s="4"/>
      <c r="AF405" s="4"/>
    </row>
    <row r="406" spans="1:32" x14ac:dyDescent="0.2">
      <c r="A406" s="55"/>
      <c r="B406" s="11"/>
      <c r="C406" s="237" t="s">
        <v>300</v>
      </c>
      <c r="D406" s="237"/>
      <c r="E406" s="298">
        <v>8061</v>
      </c>
      <c r="F406" s="11"/>
      <c r="G406" s="11"/>
      <c r="H406" s="11"/>
      <c r="I406" s="11"/>
      <c r="J406" s="11"/>
      <c r="K406" s="11"/>
      <c r="M406" s="191">
        <v>827</v>
      </c>
      <c r="N406" s="69"/>
      <c r="P406" s="224">
        <v>32.425118203309694</v>
      </c>
      <c r="Q406" s="224"/>
      <c r="R406" s="224">
        <v>23.855</v>
      </c>
      <c r="S406" s="222"/>
      <c r="T406" s="222">
        <v>25.679353427895965</v>
      </c>
      <c r="U406" s="222"/>
      <c r="V406" s="222">
        <v>19.513000000000002</v>
      </c>
      <c r="W406" s="11"/>
      <c r="Y406" s="224">
        <v>54863.3</v>
      </c>
      <c r="Z406" s="224">
        <v>49780.71999999995</v>
      </c>
      <c r="AB406" s="11"/>
      <c r="AC406" s="11"/>
      <c r="AD406" s="11"/>
      <c r="AE406" s="4"/>
      <c r="AF406" s="4"/>
    </row>
    <row r="407" spans="1:32" x14ac:dyDescent="0.2">
      <c r="A407" s="55"/>
      <c r="B407" s="11"/>
      <c r="C407" s="237" t="s">
        <v>301</v>
      </c>
      <c r="D407" s="237"/>
      <c r="E407" s="298">
        <v>8056</v>
      </c>
      <c r="F407" s="11"/>
      <c r="G407" s="11"/>
      <c r="H407" s="11"/>
      <c r="I407" s="11"/>
      <c r="J407" s="11"/>
      <c r="K407" s="11"/>
      <c r="M407" s="191">
        <v>2</v>
      </c>
      <c r="N407" s="69"/>
      <c r="P407" s="224">
        <v>41.517499999999998</v>
      </c>
      <c r="Q407" s="224"/>
      <c r="R407" s="224">
        <v>39.664999999999999</v>
      </c>
      <c r="S407" s="222"/>
      <c r="T407" s="222">
        <v>38.512500000000003</v>
      </c>
      <c r="U407" s="222"/>
      <c r="V407" s="222">
        <v>38.512500000000003</v>
      </c>
      <c r="W407" s="11"/>
      <c r="Y407" s="224">
        <v>166.07</v>
      </c>
      <c r="Z407" s="224">
        <v>166.07</v>
      </c>
      <c r="AB407" s="11"/>
      <c r="AC407" s="11"/>
      <c r="AD407" s="11"/>
      <c r="AE407" s="4"/>
      <c r="AF407" s="4"/>
    </row>
    <row r="408" spans="1:32" x14ac:dyDescent="0.2">
      <c r="A408" s="55"/>
      <c r="B408" s="11"/>
      <c r="C408" s="237" t="s">
        <v>301</v>
      </c>
      <c r="D408" s="237"/>
      <c r="E408" s="298">
        <v>8061</v>
      </c>
      <c r="F408" s="11"/>
      <c r="G408" s="11"/>
      <c r="H408" s="11"/>
      <c r="I408" s="11"/>
      <c r="J408" s="11"/>
      <c r="K408" s="11"/>
      <c r="M408" s="191">
        <v>8</v>
      </c>
      <c r="N408" s="69"/>
      <c r="P408" s="224">
        <v>42.543750000000003</v>
      </c>
      <c r="Q408" s="224"/>
      <c r="R408" s="224">
        <v>37.715000000000003</v>
      </c>
      <c r="S408" s="222"/>
      <c r="T408" s="222">
        <v>34.404499999999992</v>
      </c>
      <c r="U408" s="222"/>
      <c r="V408" s="222">
        <v>30.296500000000002</v>
      </c>
      <c r="W408" s="11"/>
      <c r="Y408" s="224">
        <v>680.7</v>
      </c>
      <c r="Z408" s="224">
        <v>601.73</v>
      </c>
      <c r="AB408" s="11"/>
      <c r="AC408" s="11"/>
      <c r="AD408" s="11"/>
      <c r="AE408" s="4"/>
      <c r="AF408" s="4"/>
    </row>
    <row r="409" spans="1:32" x14ac:dyDescent="0.2">
      <c r="A409" s="55"/>
      <c r="B409" s="11"/>
      <c r="C409" s="237" t="s">
        <v>302</v>
      </c>
      <c r="D409" s="237"/>
      <c r="E409" s="298">
        <v>8020</v>
      </c>
      <c r="F409" s="11"/>
      <c r="G409" s="11"/>
      <c r="H409" s="11"/>
      <c r="I409" s="11"/>
      <c r="J409" s="11"/>
      <c r="K409" s="11"/>
      <c r="M409" s="191">
        <v>6</v>
      </c>
      <c r="N409" s="69"/>
      <c r="P409" s="224">
        <v>17.60222222222222</v>
      </c>
      <c r="Q409" s="224"/>
      <c r="R409" s="224">
        <v>12.89</v>
      </c>
      <c r="S409" s="222"/>
      <c r="T409" s="222">
        <v>11.867555555555555</v>
      </c>
      <c r="U409" s="222"/>
      <c r="V409" s="222">
        <v>11.297000000000001</v>
      </c>
      <c r="W409" s="11"/>
      <c r="Y409" s="224">
        <v>158.41999999999999</v>
      </c>
      <c r="Z409" s="224">
        <v>158.41999999999999</v>
      </c>
      <c r="AB409" s="11"/>
      <c r="AC409" s="11"/>
      <c r="AD409" s="11"/>
      <c r="AE409" s="4"/>
      <c r="AF409" s="4"/>
    </row>
    <row r="410" spans="1:32" x14ac:dyDescent="0.2">
      <c r="A410" s="55"/>
      <c r="B410" s="11"/>
      <c r="C410" s="237" t="s">
        <v>302</v>
      </c>
      <c r="D410" s="237"/>
      <c r="E410" s="298">
        <v>8039</v>
      </c>
      <c r="F410" s="11"/>
      <c r="G410" s="11"/>
      <c r="H410" s="11"/>
      <c r="I410" s="11"/>
      <c r="J410" s="11"/>
      <c r="K410" s="11"/>
      <c r="M410" s="191">
        <v>1</v>
      </c>
      <c r="N410" s="69"/>
      <c r="P410" s="224">
        <v>37.155000000000001</v>
      </c>
      <c r="Q410" s="224"/>
      <c r="R410" s="224">
        <v>39.409999999999997</v>
      </c>
      <c r="S410" s="222"/>
      <c r="T410" s="222">
        <v>29.299500000000002</v>
      </c>
      <c r="U410" s="222"/>
      <c r="V410" s="222">
        <v>29.299500000000002</v>
      </c>
      <c r="W410" s="11"/>
      <c r="Y410" s="224">
        <v>148.62</v>
      </c>
      <c r="Z410" s="224">
        <v>148.62</v>
      </c>
      <c r="AB410" s="11"/>
      <c r="AC410" s="11"/>
      <c r="AD410" s="11"/>
      <c r="AE410" s="4"/>
      <c r="AF410" s="4"/>
    </row>
    <row r="411" spans="1:32" x14ac:dyDescent="0.2">
      <c r="A411" s="55"/>
      <c r="B411" s="11"/>
      <c r="C411" s="237" t="s">
        <v>302</v>
      </c>
      <c r="D411" s="237"/>
      <c r="E411" s="298">
        <v>8054</v>
      </c>
      <c r="F411" s="11"/>
      <c r="G411" s="11"/>
      <c r="H411" s="11"/>
      <c r="I411" s="11"/>
      <c r="J411" s="11"/>
      <c r="K411" s="11"/>
      <c r="M411" s="191">
        <v>1</v>
      </c>
      <c r="N411" s="69"/>
      <c r="P411" s="224">
        <v>38.664999999999999</v>
      </c>
      <c r="Q411" s="224"/>
      <c r="R411" s="224">
        <v>38.665000000000006</v>
      </c>
      <c r="S411" s="222"/>
      <c r="T411" s="222">
        <v>35.945</v>
      </c>
      <c r="U411" s="222"/>
      <c r="V411" s="222">
        <v>35.945</v>
      </c>
      <c r="W411" s="11"/>
      <c r="Y411" s="224">
        <v>77.33</v>
      </c>
      <c r="Z411" s="224">
        <v>77.33</v>
      </c>
      <c r="AB411" s="11"/>
      <c r="AC411" s="11"/>
      <c r="AD411" s="11"/>
      <c r="AE411" s="4"/>
      <c r="AF411" s="4"/>
    </row>
    <row r="412" spans="1:32" x14ac:dyDescent="0.2">
      <c r="A412" s="55"/>
      <c r="B412" s="11"/>
      <c r="C412" s="237" t="s">
        <v>302</v>
      </c>
      <c r="D412" s="237"/>
      <c r="E412" s="298">
        <v>8060</v>
      </c>
      <c r="F412" s="11"/>
      <c r="G412" s="11"/>
      <c r="H412" s="11"/>
      <c r="I412" s="11"/>
      <c r="J412" s="11"/>
      <c r="K412" s="11"/>
      <c r="M412" s="191">
        <v>1</v>
      </c>
      <c r="N412" s="69"/>
      <c r="P412" s="224">
        <v>17.285</v>
      </c>
      <c r="Q412" s="224"/>
      <c r="R412" s="224">
        <v>17.284999999999997</v>
      </c>
      <c r="S412" s="222"/>
      <c r="T412" s="222">
        <v>12.324</v>
      </c>
      <c r="U412" s="222"/>
      <c r="V412" s="222">
        <v>12.324</v>
      </c>
      <c r="W412" s="11"/>
      <c r="Y412" s="224">
        <v>34.57</v>
      </c>
      <c r="Z412" s="224">
        <v>34.57</v>
      </c>
      <c r="AB412" s="11"/>
      <c r="AC412" s="11"/>
      <c r="AD412" s="11"/>
      <c r="AE412" s="4"/>
      <c r="AF412" s="4"/>
    </row>
    <row r="413" spans="1:32" x14ac:dyDescent="0.2">
      <c r="A413" s="55"/>
      <c r="B413" s="11"/>
      <c r="C413" s="237" t="s">
        <v>302</v>
      </c>
      <c r="D413" s="237"/>
      <c r="E413" s="298">
        <v>8062</v>
      </c>
      <c r="F413" s="11"/>
      <c r="G413" s="11"/>
      <c r="H413" s="11"/>
      <c r="I413" s="11"/>
      <c r="J413" s="11"/>
      <c r="K413" s="11"/>
      <c r="M413" s="191">
        <v>3422</v>
      </c>
      <c r="N413" s="69"/>
      <c r="P413" s="224">
        <v>27.430791570798586</v>
      </c>
      <c r="Q413" s="224"/>
      <c r="R413" s="224">
        <v>25.075833333333335</v>
      </c>
      <c r="S413" s="222"/>
      <c r="T413" s="222">
        <v>19.414500204575656</v>
      </c>
      <c r="U413" s="222"/>
      <c r="V413" s="222">
        <v>19.726958333333329</v>
      </c>
      <c r="W413" s="11"/>
      <c r="Y413" s="224">
        <v>349485.01</v>
      </c>
      <c r="Z413" s="224">
        <v>308889.22999999986</v>
      </c>
      <c r="AB413" s="11"/>
      <c r="AC413" s="11"/>
      <c r="AD413" s="11"/>
      <c r="AE413" s="4"/>
      <c r="AF413" s="4"/>
    </row>
    <row r="414" spans="1:32" x14ac:dyDescent="0.2">
      <c r="A414" s="55"/>
      <c r="B414" s="11"/>
      <c r="C414" s="237" t="s">
        <v>302</v>
      </c>
      <c r="D414" s="237"/>
      <c r="E414" s="298">
        <v>8064</v>
      </c>
      <c r="F414" s="11"/>
      <c r="G414" s="11"/>
      <c r="H414" s="11"/>
      <c r="I414" s="11"/>
      <c r="J414" s="11"/>
      <c r="K414" s="11"/>
      <c r="M414" s="191">
        <v>1</v>
      </c>
      <c r="N414" s="69"/>
      <c r="P414" s="224">
        <v>9.85</v>
      </c>
      <c r="Q414" s="224"/>
      <c r="R414" s="224">
        <v>9.8500000000000014</v>
      </c>
      <c r="S414" s="222"/>
      <c r="T414" s="222">
        <v>4.1079999999999997</v>
      </c>
      <c r="U414" s="222"/>
      <c r="V414" s="222">
        <v>4.1079999999999997</v>
      </c>
      <c r="W414" s="11"/>
      <c r="Y414" s="224">
        <v>19.7</v>
      </c>
      <c r="Z414" s="224">
        <v>19.700000000000003</v>
      </c>
      <c r="AB414" s="11"/>
      <c r="AC414" s="11"/>
      <c r="AD414" s="11"/>
      <c r="AE414" s="4"/>
      <c r="AF414" s="4"/>
    </row>
    <row r="415" spans="1:32" x14ac:dyDescent="0.2">
      <c r="A415" s="55"/>
      <c r="B415" s="11"/>
      <c r="C415" s="237" t="s">
        <v>302</v>
      </c>
      <c r="D415" s="237"/>
      <c r="E415" s="298">
        <v>8206</v>
      </c>
      <c r="F415" s="11"/>
      <c r="G415" s="11"/>
      <c r="H415" s="11"/>
      <c r="I415" s="11"/>
      <c r="J415" s="11"/>
      <c r="K415" s="11"/>
      <c r="M415" s="191">
        <v>1</v>
      </c>
      <c r="N415" s="69"/>
      <c r="P415" s="224">
        <v>63.79</v>
      </c>
      <c r="Q415" s="224"/>
      <c r="R415" s="224">
        <v>63.79</v>
      </c>
      <c r="S415" s="222"/>
      <c r="T415" s="222">
        <v>63.673999999999999</v>
      </c>
      <c r="U415" s="222"/>
      <c r="V415" s="222">
        <v>63.673999999999999</v>
      </c>
      <c r="W415" s="11"/>
      <c r="Y415" s="224">
        <v>127.58</v>
      </c>
      <c r="Z415" s="224">
        <v>127.58</v>
      </c>
      <c r="AB415" s="11"/>
      <c r="AC415" s="11"/>
      <c r="AD415" s="11"/>
      <c r="AE415" s="4"/>
      <c r="AF415" s="4"/>
    </row>
    <row r="416" spans="1:32" x14ac:dyDescent="0.2">
      <c r="A416" s="55"/>
      <c r="B416" s="11"/>
      <c r="C416" s="237" t="s">
        <v>563</v>
      </c>
      <c r="D416" s="237"/>
      <c r="E416" s="298">
        <v>8343</v>
      </c>
      <c r="F416" s="11"/>
      <c r="G416" s="11"/>
      <c r="H416" s="11"/>
      <c r="I416" s="11"/>
      <c r="J416" s="11"/>
      <c r="K416" s="11"/>
      <c r="M416" s="191">
        <v>1</v>
      </c>
      <c r="N416" s="69"/>
      <c r="P416" s="224">
        <v>8.5749999999999993</v>
      </c>
      <c r="Q416" s="224"/>
      <c r="R416" s="224">
        <v>8.5750000000000011</v>
      </c>
      <c r="S416" s="222"/>
      <c r="T416" s="222">
        <v>3.081</v>
      </c>
      <c r="U416" s="222"/>
      <c r="V416" s="222">
        <v>3.081</v>
      </c>
      <c r="W416" s="11"/>
      <c r="Y416" s="224">
        <v>17.149999999999999</v>
      </c>
      <c r="Z416" s="224">
        <v>17.150000000000002</v>
      </c>
      <c r="AB416" s="11"/>
      <c r="AC416" s="11"/>
      <c r="AD416" s="11"/>
      <c r="AE416" s="4"/>
      <c r="AF416" s="4"/>
    </row>
    <row r="417" spans="1:32" x14ac:dyDescent="0.2">
      <c r="A417" s="55"/>
      <c r="B417" s="11"/>
      <c r="C417" s="237" t="s">
        <v>302</v>
      </c>
      <c r="D417" s="237"/>
      <c r="E417" s="298">
        <v>8602</v>
      </c>
      <c r="F417" s="11"/>
      <c r="G417" s="11"/>
      <c r="H417" s="11"/>
      <c r="I417" s="11"/>
      <c r="J417" s="11"/>
      <c r="K417" s="11"/>
      <c r="M417" s="191">
        <v>2</v>
      </c>
      <c r="N417" s="69"/>
      <c r="P417" s="224">
        <v>34.945</v>
      </c>
      <c r="Q417" s="224"/>
      <c r="R417" s="224">
        <v>34.945</v>
      </c>
      <c r="S417" s="222"/>
      <c r="T417" s="222">
        <v>31.837</v>
      </c>
      <c r="U417" s="222"/>
      <c r="V417" s="222">
        <v>31.837</v>
      </c>
      <c r="W417" s="11"/>
      <c r="Y417" s="224">
        <v>69.89</v>
      </c>
      <c r="Z417" s="224">
        <v>69.89</v>
      </c>
      <c r="AB417" s="11"/>
      <c r="AC417" s="11"/>
      <c r="AD417" s="11"/>
      <c r="AE417" s="4"/>
      <c r="AF417" s="4"/>
    </row>
    <row r="418" spans="1:32" x14ac:dyDescent="0.2">
      <c r="A418" s="55"/>
      <c r="B418" s="11"/>
      <c r="C418" s="237" t="s">
        <v>382</v>
      </c>
      <c r="D418" s="237"/>
      <c r="E418" s="298">
        <v>8215</v>
      </c>
      <c r="F418" s="11"/>
      <c r="G418" s="11"/>
      <c r="H418" s="11"/>
      <c r="I418" s="11"/>
      <c r="J418" s="11"/>
      <c r="K418" s="11"/>
      <c r="M418" s="191">
        <v>32</v>
      </c>
      <c r="N418" s="69"/>
      <c r="P418" s="224">
        <v>25.393970588235295</v>
      </c>
      <c r="Q418" s="224"/>
      <c r="R418" s="224">
        <v>19.53</v>
      </c>
      <c r="S418" s="222"/>
      <c r="T418" s="222">
        <v>16.371588235294119</v>
      </c>
      <c r="U418" s="222"/>
      <c r="V418" s="222">
        <v>16.431999999999999</v>
      </c>
      <c r="W418" s="11"/>
      <c r="Y418" s="224">
        <v>1726.79</v>
      </c>
      <c r="Z418" s="224">
        <v>1431.8700000000001</v>
      </c>
      <c r="AB418" s="11"/>
      <c r="AC418" s="11"/>
      <c r="AD418" s="11"/>
      <c r="AE418" s="4"/>
      <c r="AF418" s="4"/>
    </row>
    <row r="419" spans="1:32" x14ac:dyDescent="0.2">
      <c r="A419" s="55"/>
      <c r="B419" s="11"/>
      <c r="C419" s="237" t="s">
        <v>383</v>
      </c>
      <c r="D419" s="237"/>
      <c r="E419" s="298">
        <v>8037</v>
      </c>
      <c r="F419" s="11"/>
      <c r="G419" s="11"/>
      <c r="H419" s="11"/>
      <c r="I419" s="11"/>
      <c r="J419" s="11"/>
      <c r="K419" s="11"/>
      <c r="M419" s="191">
        <v>34</v>
      </c>
      <c r="N419" s="69"/>
      <c r="P419" s="224">
        <v>34.816891891891892</v>
      </c>
      <c r="Q419" s="224"/>
      <c r="R419" s="224">
        <v>30.844999999999999</v>
      </c>
      <c r="S419" s="222"/>
      <c r="T419" s="222">
        <v>24.25940540540541</v>
      </c>
      <c r="U419" s="222"/>
      <c r="V419" s="222">
        <v>20.54</v>
      </c>
      <c r="W419" s="11"/>
      <c r="Y419" s="224">
        <v>2576.4499999999998</v>
      </c>
      <c r="Z419" s="224">
        <v>2092.2800000000002</v>
      </c>
      <c r="AB419" s="11"/>
      <c r="AC419" s="11"/>
      <c r="AD419" s="11"/>
      <c r="AE419" s="4"/>
      <c r="AF419" s="4"/>
    </row>
    <row r="420" spans="1:32" x14ac:dyDescent="0.2">
      <c r="A420" s="55"/>
      <c r="B420" s="11"/>
      <c r="C420" s="237" t="s">
        <v>383</v>
      </c>
      <c r="D420" s="237"/>
      <c r="E420" s="298">
        <v>8215</v>
      </c>
      <c r="F420" s="11"/>
      <c r="G420" s="11"/>
      <c r="H420" s="11"/>
      <c r="I420" s="11"/>
      <c r="J420" s="11"/>
      <c r="K420" s="11"/>
      <c r="M420" s="191">
        <v>43</v>
      </c>
      <c r="N420" s="69"/>
      <c r="P420" s="224">
        <v>38.244235294117651</v>
      </c>
      <c r="Q420" s="224"/>
      <c r="R420" s="224">
        <v>26.83</v>
      </c>
      <c r="S420" s="222"/>
      <c r="T420" s="222">
        <v>23.391435294117649</v>
      </c>
      <c r="U420" s="222"/>
      <c r="V420" s="222">
        <v>20.54</v>
      </c>
      <c r="W420" s="11"/>
      <c r="Y420" s="224">
        <v>3250.76</v>
      </c>
      <c r="Z420" s="224">
        <v>2328.2399999999998</v>
      </c>
      <c r="AB420" s="11"/>
      <c r="AC420" s="11"/>
      <c r="AD420" s="11"/>
      <c r="AE420" s="4"/>
      <c r="AF420" s="4"/>
    </row>
    <row r="421" spans="1:32" x14ac:dyDescent="0.2">
      <c r="A421" s="55"/>
      <c r="B421" s="11"/>
      <c r="C421" s="237" t="s">
        <v>383</v>
      </c>
      <c r="D421" s="237"/>
      <c r="E421" s="298">
        <v>8217</v>
      </c>
      <c r="F421" s="11"/>
      <c r="G421" s="11"/>
      <c r="H421" s="11"/>
      <c r="I421" s="11"/>
      <c r="J421" s="11"/>
      <c r="K421" s="11"/>
      <c r="M421" s="191">
        <v>16</v>
      </c>
      <c r="N421" s="69"/>
      <c r="P421" s="224">
        <v>21.855</v>
      </c>
      <c r="Q421" s="224"/>
      <c r="R421" s="224">
        <v>18.690000000000001</v>
      </c>
      <c r="S421" s="222"/>
      <c r="T421" s="222">
        <v>17.679071428571429</v>
      </c>
      <c r="U421" s="222"/>
      <c r="V421" s="222">
        <v>14.891500000000001</v>
      </c>
      <c r="W421" s="11"/>
      <c r="Y421" s="224">
        <v>611.94000000000005</v>
      </c>
      <c r="Z421" s="224">
        <v>611.94000000000005</v>
      </c>
      <c r="AB421" s="11"/>
      <c r="AC421" s="11"/>
      <c r="AD421" s="11"/>
      <c r="AE421" s="4"/>
      <c r="AF421" s="4"/>
    </row>
    <row r="422" spans="1:32" x14ac:dyDescent="0.2">
      <c r="A422" s="55"/>
      <c r="B422" s="11"/>
      <c r="C422" s="237" t="s">
        <v>564</v>
      </c>
      <c r="D422" s="237"/>
      <c r="E422" s="298">
        <v>8204</v>
      </c>
      <c r="F422" s="11"/>
      <c r="G422" s="11"/>
      <c r="H422" s="11"/>
      <c r="I422" s="11"/>
      <c r="J422" s="11"/>
      <c r="K422" s="11"/>
      <c r="M422" s="191">
        <v>1</v>
      </c>
      <c r="N422" s="69"/>
      <c r="P422" s="224">
        <v>10.85</v>
      </c>
      <c r="Q422" s="224"/>
      <c r="R422" s="224">
        <v>10.85</v>
      </c>
      <c r="S422" s="222"/>
      <c r="T422" s="222">
        <v>0</v>
      </c>
      <c r="U422" s="222"/>
      <c r="V422" s="222">
        <v>0</v>
      </c>
      <c r="W422" s="11"/>
      <c r="Y422" s="224">
        <v>10.85</v>
      </c>
      <c r="Z422" s="224">
        <v>10.85</v>
      </c>
      <c r="AB422" s="11"/>
      <c r="AC422" s="11"/>
      <c r="AD422" s="11"/>
      <c r="AE422" s="4"/>
      <c r="AF422" s="4"/>
    </row>
    <row r="423" spans="1:32" x14ac:dyDescent="0.2">
      <c r="A423" s="55"/>
      <c r="B423" s="11"/>
      <c r="C423" s="237" t="s">
        <v>565</v>
      </c>
      <c r="D423" s="237"/>
      <c r="E423" s="298">
        <v>8260</v>
      </c>
      <c r="F423" s="11"/>
      <c r="G423" s="11"/>
      <c r="H423" s="11"/>
      <c r="I423" s="11"/>
      <c r="J423" s="11"/>
      <c r="K423" s="11"/>
      <c r="M423" s="191">
        <v>4</v>
      </c>
      <c r="N423" s="69"/>
      <c r="P423" s="224">
        <v>17.602499999999999</v>
      </c>
      <c r="Q423" s="224"/>
      <c r="R423" s="224">
        <v>18.125</v>
      </c>
      <c r="S423" s="222"/>
      <c r="T423" s="222">
        <v>13.647500000000001</v>
      </c>
      <c r="U423" s="222"/>
      <c r="V423" s="222">
        <v>11.33</v>
      </c>
      <c r="W423" s="11"/>
      <c r="Y423" s="224">
        <v>140.82</v>
      </c>
      <c r="Z423" s="224">
        <v>140.82000000000002</v>
      </c>
      <c r="AB423" s="11"/>
      <c r="AC423" s="11"/>
      <c r="AD423" s="11"/>
      <c r="AE423" s="4"/>
      <c r="AF423" s="4"/>
    </row>
    <row r="424" spans="1:32" x14ac:dyDescent="0.2">
      <c r="A424" s="55"/>
      <c r="B424" s="11"/>
      <c r="C424" s="237" t="s">
        <v>303</v>
      </c>
      <c r="D424" s="237"/>
      <c r="E424" s="298">
        <v>8318</v>
      </c>
      <c r="F424" s="11"/>
      <c r="G424" s="11"/>
      <c r="H424" s="11"/>
      <c r="I424" s="11"/>
      <c r="J424" s="11"/>
      <c r="K424" s="11"/>
      <c r="M424" s="191">
        <v>3</v>
      </c>
      <c r="N424" s="69"/>
      <c r="P424" s="224">
        <v>44.975000000000001</v>
      </c>
      <c r="Q424" s="224"/>
      <c r="R424" s="224">
        <v>43.695</v>
      </c>
      <c r="S424" s="222"/>
      <c r="T424" s="222">
        <v>8.7294999999999998</v>
      </c>
      <c r="U424" s="222"/>
      <c r="V424" s="222">
        <v>8.7294999999999998</v>
      </c>
      <c r="W424" s="11"/>
      <c r="Y424" s="224">
        <v>179.9</v>
      </c>
      <c r="Z424" s="224">
        <v>55.39</v>
      </c>
      <c r="AB424" s="11"/>
      <c r="AC424" s="11"/>
      <c r="AD424" s="11"/>
      <c r="AE424" s="4"/>
      <c r="AF424" s="4"/>
    </row>
    <row r="425" spans="1:32" x14ac:dyDescent="0.2">
      <c r="A425" s="55"/>
      <c r="B425" s="11"/>
      <c r="C425" s="237" t="s">
        <v>303</v>
      </c>
      <c r="D425" s="237"/>
      <c r="E425" s="298">
        <v>8322</v>
      </c>
      <c r="F425" s="11"/>
      <c r="G425" s="11"/>
      <c r="H425" s="11"/>
      <c r="I425" s="11"/>
      <c r="J425" s="11"/>
      <c r="K425" s="11"/>
      <c r="M425" s="191">
        <v>4</v>
      </c>
      <c r="N425" s="69"/>
      <c r="P425" s="224">
        <v>19.1525</v>
      </c>
      <c r="Q425" s="224"/>
      <c r="R425" s="224">
        <v>13.04</v>
      </c>
      <c r="S425" s="222"/>
      <c r="T425" s="222">
        <v>11.297000000000001</v>
      </c>
      <c r="U425" s="222"/>
      <c r="V425" s="222">
        <v>11.297000000000001</v>
      </c>
      <c r="W425" s="11"/>
      <c r="Y425" s="224">
        <v>76.61</v>
      </c>
      <c r="Z425" s="224">
        <v>76.61</v>
      </c>
      <c r="AB425" s="11"/>
      <c r="AC425" s="11"/>
      <c r="AD425" s="11"/>
      <c r="AE425" s="4"/>
      <c r="AF425" s="4"/>
    </row>
    <row r="426" spans="1:32" x14ac:dyDescent="0.2">
      <c r="A426" s="55"/>
      <c r="B426" s="11"/>
      <c r="C426" s="237" t="s">
        <v>303</v>
      </c>
      <c r="D426" s="237"/>
      <c r="E426" s="298">
        <v>8343</v>
      </c>
      <c r="F426" s="11"/>
      <c r="G426" s="11"/>
      <c r="H426" s="11"/>
      <c r="I426" s="11"/>
      <c r="J426" s="11"/>
      <c r="K426" s="11"/>
      <c r="M426" s="191">
        <v>1</v>
      </c>
      <c r="N426" s="69"/>
      <c r="P426" s="224">
        <v>14.154999999999999</v>
      </c>
      <c r="Q426" s="224"/>
      <c r="R426" s="224">
        <v>14.155000000000001</v>
      </c>
      <c r="S426" s="222"/>
      <c r="T426" s="222">
        <v>9.2430000000000003</v>
      </c>
      <c r="U426" s="222"/>
      <c r="V426" s="222">
        <v>9.2430000000000003</v>
      </c>
      <c r="W426" s="11"/>
      <c r="Y426" s="224">
        <v>28.31</v>
      </c>
      <c r="Z426" s="224">
        <v>28.310000000000002</v>
      </c>
      <c r="AB426" s="11"/>
      <c r="AC426" s="11"/>
      <c r="AD426" s="11"/>
      <c r="AE426" s="4"/>
      <c r="AF426" s="4"/>
    </row>
    <row r="427" spans="1:32" x14ac:dyDescent="0.2">
      <c r="A427" s="55"/>
      <c r="B427" s="11"/>
      <c r="C427" s="237" t="s">
        <v>303</v>
      </c>
      <c r="D427" s="237"/>
      <c r="E427" s="298">
        <v>8344</v>
      </c>
      <c r="F427" s="11"/>
      <c r="G427" s="11"/>
      <c r="H427" s="11"/>
      <c r="I427" s="11"/>
      <c r="J427" s="11"/>
      <c r="K427" s="11"/>
      <c r="M427" s="191">
        <v>1628</v>
      </c>
      <c r="N427" s="69"/>
      <c r="P427" s="224">
        <v>28.333081457663454</v>
      </c>
      <c r="Q427" s="224"/>
      <c r="R427" s="224">
        <v>25.49</v>
      </c>
      <c r="S427" s="222"/>
      <c r="T427" s="222">
        <v>23.298390782422274</v>
      </c>
      <c r="U427" s="222"/>
      <c r="V427" s="222">
        <v>21.909333333333333</v>
      </c>
      <c r="W427" s="11"/>
      <c r="Y427" s="224">
        <v>97696.69</v>
      </c>
      <c r="Z427" s="224">
        <v>82629.16000000012</v>
      </c>
      <c r="AB427" s="11"/>
      <c r="AC427" s="11"/>
      <c r="AD427" s="11"/>
      <c r="AE427" s="4"/>
      <c r="AF427" s="4"/>
    </row>
    <row r="428" spans="1:32" x14ac:dyDescent="0.2">
      <c r="A428" s="55"/>
      <c r="B428" s="11"/>
      <c r="C428" s="237" t="s">
        <v>303</v>
      </c>
      <c r="D428" s="237"/>
      <c r="E428" s="298">
        <v>8360</v>
      </c>
      <c r="F428" s="11"/>
      <c r="G428" s="11"/>
      <c r="H428" s="11"/>
      <c r="I428" s="11"/>
      <c r="J428" s="11"/>
      <c r="K428" s="11"/>
      <c r="M428" s="191">
        <v>11</v>
      </c>
      <c r="N428" s="69"/>
      <c r="P428" s="224">
        <v>46.57</v>
      </c>
      <c r="Q428" s="224"/>
      <c r="R428" s="224">
        <v>28.645</v>
      </c>
      <c r="S428" s="222"/>
      <c r="T428" s="222">
        <v>30.223142857142857</v>
      </c>
      <c r="U428" s="222"/>
      <c r="V428" s="222">
        <v>33.890999999999998</v>
      </c>
      <c r="W428" s="11"/>
      <c r="Y428" s="224">
        <v>651.98</v>
      </c>
      <c r="Z428" s="224">
        <v>463.6</v>
      </c>
      <c r="AB428" s="11"/>
      <c r="AC428" s="11"/>
      <c r="AD428" s="11"/>
      <c r="AE428" s="4"/>
      <c r="AF428" s="4"/>
    </row>
    <row r="429" spans="1:32" x14ac:dyDescent="0.2">
      <c r="A429" s="55"/>
      <c r="B429" s="11"/>
      <c r="C429" s="237" t="s">
        <v>304</v>
      </c>
      <c r="D429" s="237"/>
      <c r="E429" s="298">
        <v>8345</v>
      </c>
      <c r="F429" s="11"/>
      <c r="G429" s="11"/>
      <c r="H429" s="11"/>
      <c r="I429" s="11"/>
      <c r="J429" s="11"/>
      <c r="K429" s="11"/>
      <c r="M429" s="191">
        <v>176</v>
      </c>
      <c r="N429" s="69"/>
      <c r="P429" s="224">
        <v>25.905684523809523</v>
      </c>
      <c r="Q429" s="224"/>
      <c r="R429" s="224">
        <v>16.43</v>
      </c>
      <c r="S429" s="222"/>
      <c r="T429" s="222">
        <v>16.444041666666667</v>
      </c>
      <c r="U429" s="222"/>
      <c r="V429" s="222">
        <v>13.351000000000001</v>
      </c>
      <c r="W429" s="11"/>
      <c r="Y429" s="224">
        <v>8704.31</v>
      </c>
      <c r="Z429" s="224">
        <v>7114.7599999999993</v>
      </c>
      <c r="AB429" s="11"/>
      <c r="AC429" s="11"/>
      <c r="AD429" s="11"/>
      <c r="AE429" s="4"/>
      <c r="AF429" s="4"/>
    </row>
    <row r="430" spans="1:32" x14ac:dyDescent="0.2">
      <c r="A430" s="55"/>
      <c r="B430" s="11"/>
      <c r="C430" s="237" t="s">
        <v>305</v>
      </c>
      <c r="D430" s="237"/>
      <c r="E430" s="298">
        <v>8346</v>
      </c>
      <c r="F430" s="11"/>
      <c r="G430" s="11"/>
      <c r="H430" s="11"/>
      <c r="I430" s="11"/>
      <c r="J430" s="11"/>
      <c r="K430" s="11"/>
      <c r="M430" s="191">
        <v>216</v>
      </c>
      <c r="N430" s="69"/>
      <c r="P430" s="224">
        <v>31.100859030837007</v>
      </c>
      <c r="Q430" s="224"/>
      <c r="R430" s="224">
        <v>19.015000000000001</v>
      </c>
      <c r="S430" s="222"/>
      <c r="T430" s="222">
        <v>22.370757709251116</v>
      </c>
      <c r="U430" s="222"/>
      <c r="V430" s="222">
        <v>14.378</v>
      </c>
      <c r="W430" s="11"/>
      <c r="Y430" s="224">
        <v>14119.79</v>
      </c>
      <c r="Z430" s="224">
        <v>11814.45000000001</v>
      </c>
      <c r="AB430" s="11"/>
      <c r="AC430" s="11"/>
      <c r="AD430" s="11"/>
      <c r="AE430" s="4"/>
      <c r="AF430" s="4"/>
    </row>
    <row r="431" spans="1:32" x14ac:dyDescent="0.2">
      <c r="A431" s="55"/>
      <c r="B431" s="11"/>
      <c r="C431" s="237" t="s">
        <v>306</v>
      </c>
      <c r="D431" s="237"/>
      <c r="E431" s="298">
        <v>8347</v>
      </c>
      <c r="F431" s="11"/>
      <c r="G431" s="11"/>
      <c r="H431" s="11"/>
      <c r="I431" s="11"/>
      <c r="J431" s="11"/>
      <c r="K431" s="11"/>
      <c r="M431" s="191">
        <v>23</v>
      </c>
      <c r="N431" s="69"/>
      <c r="P431" s="224">
        <v>26.635106382978723</v>
      </c>
      <c r="Q431" s="224"/>
      <c r="R431" s="224">
        <v>22.16</v>
      </c>
      <c r="S431" s="222"/>
      <c r="T431" s="222">
        <v>18.326510638297879</v>
      </c>
      <c r="U431" s="222"/>
      <c r="V431" s="222">
        <v>14.378</v>
      </c>
      <c r="W431" s="11"/>
      <c r="Y431" s="224">
        <v>1251.8499999999999</v>
      </c>
      <c r="Z431" s="224">
        <v>1047.3599999999999</v>
      </c>
      <c r="AB431" s="11"/>
      <c r="AC431" s="11"/>
      <c r="AD431" s="11"/>
      <c r="AE431" s="4"/>
      <c r="AF431" s="4"/>
    </row>
    <row r="432" spans="1:32" x14ac:dyDescent="0.2">
      <c r="A432" s="55"/>
      <c r="B432" s="11"/>
      <c r="C432" s="237" t="s">
        <v>307</v>
      </c>
      <c r="D432" s="237"/>
      <c r="E432" s="298">
        <v>8204</v>
      </c>
      <c r="F432" s="11"/>
      <c r="G432" s="11"/>
      <c r="H432" s="11"/>
      <c r="I432" s="11"/>
      <c r="J432" s="11"/>
      <c r="K432" s="11"/>
      <c r="M432" s="191">
        <v>1653</v>
      </c>
      <c r="N432" s="69"/>
      <c r="P432" s="224">
        <v>25.224879829631881</v>
      </c>
      <c r="Q432" s="224"/>
      <c r="R432" s="224">
        <v>17.41</v>
      </c>
      <c r="S432" s="222"/>
      <c r="T432" s="222">
        <v>15.369302707636104</v>
      </c>
      <c r="U432" s="222"/>
      <c r="V432" s="222">
        <v>11.297000000000001</v>
      </c>
      <c r="W432" s="11"/>
      <c r="Y432" s="224">
        <v>82914.179999999993</v>
      </c>
      <c r="Z432" s="224">
        <v>65082.230000000127</v>
      </c>
      <c r="AB432" s="11"/>
      <c r="AC432" s="11"/>
      <c r="AD432" s="11"/>
      <c r="AE432" s="4"/>
      <c r="AF432" s="4"/>
    </row>
    <row r="433" spans="1:32" x14ac:dyDescent="0.2">
      <c r="A433" s="55"/>
      <c r="B433" s="11"/>
      <c r="C433" s="237" t="s">
        <v>307</v>
      </c>
      <c r="D433" s="237"/>
      <c r="E433" s="298">
        <v>8226</v>
      </c>
      <c r="F433" s="11"/>
      <c r="G433" s="11"/>
      <c r="H433" s="11"/>
      <c r="I433" s="11"/>
      <c r="J433" s="11"/>
      <c r="K433" s="11"/>
      <c r="M433" s="191">
        <v>1</v>
      </c>
      <c r="N433" s="69"/>
      <c r="P433" s="224">
        <v>7.46</v>
      </c>
      <c r="Q433" s="224"/>
      <c r="R433" s="224">
        <v>7.46</v>
      </c>
      <c r="S433" s="222"/>
      <c r="T433" s="222">
        <v>2.0539999999999998</v>
      </c>
      <c r="U433" s="222"/>
      <c r="V433" s="222">
        <v>2.0539999999999998</v>
      </c>
      <c r="W433" s="11"/>
      <c r="Y433" s="224">
        <v>14.92</v>
      </c>
      <c r="Z433" s="224">
        <v>14.920000000000002</v>
      </c>
      <c r="AB433" s="11"/>
      <c r="AC433" s="11"/>
      <c r="AD433" s="11"/>
      <c r="AE433" s="4"/>
      <c r="AF433" s="4"/>
    </row>
    <row r="434" spans="1:32" x14ac:dyDescent="0.2">
      <c r="A434" s="55"/>
      <c r="B434" s="11"/>
      <c r="C434" s="237" t="s">
        <v>566</v>
      </c>
      <c r="D434" s="237"/>
      <c r="E434" s="298">
        <v>8260</v>
      </c>
      <c r="F434" s="11"/>
      <c r="G434" s="11"/>
      <c r="H434" s="11"/>
      <c r="I434" s="11"/>
      <c r="J434" s="11"/>
      <c r="K434" s="11"/>
      <c r="M434" s="191">
        <v>1</v>
      </c>
      <c r="N434" s="69"/>
      <c r="P434" s="224">
        <v>10</v>
      </c>
      <c r="Q434" s="224"/>
      <c r="R434" s="224">
        <v>10</v>
      </c>
      <c r="S434" s="222"/>
      <c r="T434" s="222">
        <v>0</v>
      </c>
      <c r="U434" s="222"/>
      <c r="V434" s="222">
        <v>0</v>
      </c>
      <c r="W434" s="11"/>
      <c r="Y434" s="224">
        <v>10</v>
      </c>
      <c r="Z434" s="224">
        <v>11.21</v>
      </c>
      <c r="AB434" s="11"/>
      <c r="AC434" s="11"/>
      <c r="AD434" s="11"/>
      <c r="AE434" s="4"/>
      <c r="AF434" s="4"/>
    </row>
    <row r="435" spans="1:32" x14ac:dyDescent="0.2">
      <c r="A435" s="55"/>
      <c r="B435" s="11"/>
      <c r="C435" s="237" t="s">
        <v>308</v>
      </c>
      <c r="D435" s="237"/>
      <c r="E435" s="298">
        <v>8260</v>
      </c>
      <c r="F435" s="11"/>
      <c r="G435" s="11"/>
      <c r="H435" s="11"/>
      <c r="I435" s="11"/>
      <c r="J435" s="11"/>
      <c r="K435" s="11"/>
      <c r="M435" s="191">
        <v>1325</v>
      </c>
      <c r="N435" s="69"/>
      <c r="P435" s="224">
        <v>22.11371631736527</v>
      </c>
      <c r="Q435" s="224"/>
      <c r="R435" s="224">
        <v>15.420000000000002</v>
      </c>
      <c r="S435" s="222"/>
      <c r="T435" s="222">
        <v>14.704586826347271</v>
      </c>
      <c r="U435" s="222"/>
      <c r="V435" s="222">
        <v>9.2430000000000003</v>
      </c>
      <c r="W435" s="11"/>
      <c r="Y435" s="224">
        <v>59087.85</v>
      </c>
      <c r="Z435" s="224">
        <v>51136.209999999977</v>
      </c>
      <c r="AB435" s="11"/>
      <c r="AC435" s="11"/>
      <c r="AD435" s="11"/>
      <c r="AE435" s="4"/>
      <c r="AF435" s="4"/>
    </row>
    <row r="436" spans="1:32" x14ac:dyDescent="0.2">
      <c r="A436" s="55"/>
      <c r="B436" s="11"/>
      <c r="C436" s="237" t="s">
        <v>567</v>
      </c>
      <c r="D436" s="237"/>
      <c r="E436" s="298">
        <v>8260</v>
      </c>
      <c r="F436" s="11"/>
      <c r="G436" s="11"/>
      <c r="H436" s="11"/>
      <c r="I436" s="11"/>
      <c r="J436" s="11"/>
      <c r="K436" s="11"/>
      <c r="M436" s="191">
        <v>1</v>
      </c>
      <c r="N436" s="69"/>
      <c r="P436" s="224">
        <v>36.29</v>
      </c>
      <c r="Q436" s="224"/>
      <c r="R436" s="224">
        <v>36.29</v>
      </c>
      <c r="S436" s="222"/>
      <c r="T436" s="222">
        <v>33.890999999999998</v>
      </c>
      <c r="U436" s="222"/>
      <c r="V436" s="222">
        <v>33.890999999999998</v>
      </c>
      <c r="W436" s="11"/>
      <c r="Y436" s="224">
        <v>72.58</v>
      </c>
      <c r="Z436" s="224">
        <v>72.58</v>
      </c>
      <c r="AB436" s="11"/>
      <c r="AC436" s="11"/>
      <c r="AD436" s="11"/>
      <c r="AE436" s="4"/>
      <c r="AF436" s="4"/>
    </row>
    <row r="437" spans="1:32" x14ac:dyDescent="0.2">
      <c r="A437" s="55"/>
      <c r="B437" s="11"/>
      <c r="C437" s="237" t="s">
        <v>309</v>
      </c>
      <c r="D437" s="237"/>
      <c r="E437" s="298">
        <v>8225</v>
      </c>
      <c r="F437" s="11"/>
      <c r="G437" s="11"/>
      <c r="H437" s="11"/>
      <c r="I437" s="11"/>
      <c r="J437" s="11"/>
      <c r="K437" s="11"/>
      <c r="M437" s="191">
        <v>3225</v>
      </c>
      <c r="N437" s="69"/>
      <c r="P437" s="224">
        <v>18.138024526030694</v>
      </c>
      <c r="Q437" s="224"/>
      <c r="R437" s="224">
        <v>16.292142857142856</v>
      </c>
      <c r="S437" s="222"/>
      <c r="T437" s="222">
        <v>12.512658535746526</v>
      </c>
      <c r="U437" s="222"/>
      <c r="V437" s="222">
        <v>10.856857142857143</v>
      </c>
      <c r="W437" s="11"/>
      <c r="Y437" s="224">
        <v>277562.08999999997</v>
      </c>
      <c r="Z437" s="224">
        <v>226983.88000000015</v>
      </c>
      <c r="AB437" s="11"/>
      <c r="AC437" s="11"/>
      <c r="AD437" s="11"/>
      <c r="AE437" s="4"/>
      <c r="AF437" s="4"/>
    </row>
    <row r="438" spans="1:32" x14ac:dyDescent="0.2">
      <c r="A438" s="55"/>
      <c r="B438" s="11"/>
      <c r="C438" s="237" t="s">
        <v>463</v>
      </c>
      <c r="D438" s="237"/>
      <c r="E438" s="298">
        <v>8226</v>
      </c>
      <c r="F438" s="11"/>
      <c r="G438" s="11"/>
      <c r="H438" s="11"/>
      <c r="I438" s="11"/>
      <c r="J438" s="11"/>
      <c r="K438" s="11"/>
      <c r="M438" s="191">
        <v>2</v>
      </c>
      <c r="N438" s="69"/>
      <c r="P438" s="224">
        <v>12.25</v>
      </c>
      <c r="Q438" s="224"/>
      <c r="R438" s="224">
        <v>12.25</v>
      </c>
      <c r="S438" s="222"/>
      <c r="T438" s="222">
        <v>0</v>
      </c>
      <c r="U438" s="222"/>
      <c r="V438" s="222">
        <v>0</v>
      </c>
      <c r="W438" s="11"/>
      <c r="Y438" s="224">
        <v>12.25</v>
      </c>
      <c r="Z438" s="224">
        <v>12.25</v>
      </c>
      <c r="AB438" s="11"/>
      <c r="AC438" s="11"/>
      <c r="AD438" s="11"/>
      <c r="AE438" s="4"/>
      <c r="AF438" s="4"/>
    </row>
    <row r="439" spans="1:32" x14ac:dyDescent="0.2">
      <c r="A439" s="55"/>
      <c r="B439" s="11"/>
      <c r="C439" s="237" t="s">
        <v>310</v>
      </c>
      <c r="D439" s="237"/>
      <c r="E439" s="298">
        <v>8206</v>
      </c>
      <c r="F439" s="11"/>
      <c r="G439" s="11"/>
      <c r="H439" s="11"/>
      <c r="I439" s="11"/>
      <c r="J439" s="11"/>
      <c r="K439" s="11"/>
      <c r="M439" s="191">
        <v>2</v>
      </c>
      <c r="N439" s="69"/>
      <c r="P439" s="224">
        <v>25.9</v>
      </c>
      <c r="Q439" s="224"/>
      <c r="R439" s="224">
        <v>20.9</v>
      </c>
      <c r="S439" s="222"/>
      <c r="T439" s="222">
        <v>7.7024999999999997</v>
      </c>
      <c r="U439" s="222"/>
      <c r="V439" s="222">
        <v>7.7025000000000006</v>
      </c>
      <c r="W439" s="11"/>
      <c r="Y439" s="224">
        <v>103.6</v>
      </c>
      <c r="Z439" s="224">
        <v>48.900000000000006</v>
      </c>
      <c r="AB439" s="11"/>
      <c r="AC439" s="11"/>
      <c r="AD439" s="11"/>
      <c r="AE439" s="4"/>
      <c r="AF439" s="4"/>
    </row>
    <row r="440" spans="1:32" x14ac:dyDescent="0.2">
      <c r="A440" s="55"/>
      <c r="B440" s="11"/>
      <c r="C440" s="237" t="s">
        <v>310</v>
      </c>
      <c r="D440" s="237"/>
      <c r="E440" s="298">
        <v>8222</v>
      </c>
      <c r="F440" s="11"/>
      <c r="G440" s="11"/>
      <c r="H440" s="11"/>
      <c r="I440" s="11"/>
      <c r="J440" s="11"/>
      <c r="K440" s="11"/>
      <c r="M440" s="191">
        <v>1</v>
      </c>
      <c r="N440" s="69"/>
      <c r="P440" s="224">
        <v>15.475</v>
      </c>
      <c r="Q440" s="224"/>
      <c r="R440" s="224">
        <v>15.475</v>
      </c>
      <c r="S440" s="222"/>
      <c r="T440" s="222">
        <v>11.297000000000001</v>
      </c>
      <c r="U440" s="222"/>
      <c r="V440" s="222">
        <v>11.297000000000001</v>
      </c>
      <c r="W440" s="11"/>
      <c r="Y440" s="224">
        <v>30.95</v>
      </c>
      <c r="Z440" s="224">
        <v>30.95</v>
      </c>
      <c r="AB440" s="11"/>
      <c r="AC440" s="11"/>
      <c r="AD440" s="11"/>
      <c r="AE440" s="4"/>
      <c r="AF440" s="4"/>
    </row>
    <row r="441" spans="1:32" x14ac:dyDescent="0.2">
      <c r="A441" s="55"/>
      <c r="B441" s="11"/>
      <c r="C441" s="237" t="s">
        <v>431</v>
      </c>
      <c r="D441" s="237"/>
      <c r="E441" s="298">
        <v>8223</v>
      </c>
      <c r="F441" s="11"/>
      <c r="G441" s="11"/>
      <c r="H441" s="11"/>
      <c r="I441" s="11"/>
      <c r="J441" s="11"/>
      <c r="K441" s="11"/>
      <c r="M441" s="191">
        <v>2</v>
      </c>
      <c r="N441" s="69"/>
      <c r="P441" s="224">
        <v>10.5</v>
      </c>
      <c r="Q441" s="224"/>
      <c r="R441" s="224">
        <v>10.5</v>
      </c>
      <c r="S441" s="222"/>
      <c r="T441" s="222">
        <v>0</v>
      </c>
      <c r="U441" s="222"/>
      <c r="V441" s="222">
        <v>0</v>
      </c>
      <c r="W441" s="11"/>
      <c r="Y441" s="224">
        <v>21</v>
      </c>
      <c r="Z441" s="224">
        <v>21</v>
      </c>
      <c r="AB441" s="11"/>
      <c r="AC441" s="11"/>
      <c r="AD441" s="11"/>
      <c r="AE441" s="4"/>
      <c r="AF441" s="4"/>
    </row>
    <row r="442" spans="1:32" x14ac:dyDescent="0.2">
      <c r="A442" s="55"/>
      <c r="B442" s="11"/>
      <c r="C442" s="237" t="s">
        <v>310</v>
      </c>
      <c r="D442" s="237"/>
      <c r="E442" s="298">
        <v>8225</v>
      </c>
      <c r="F442" s="11"/>
      <c r="G442" s="11"/>
      <c r="H442" s="11"/>
      <c r="I442" s="11"/>
      <c r="J442" s="11"/>
      <c r="K442" s="11"/>
      <c r="M442" s="191">
        <v>1</v>
      </c>
      <c r="N442" s="69"/>
      <c r="P442" s="224">
        <v>14.9</v>
      </c>
      <c r="Q442" s="224"/>
      <c r="R442" s="224">
        <v>14.900000000000002</v>
      </c>
      <c r="S442" s="222"/>
      <c r="T442" s="222">
        <v>10.27</v>
      </c>
      <c r="U442" s="222"/>
      <c r="V442" s="222">
        <v>10.27</v>
      </c>
      <c r="W442" s="11"/>
      <c r="Y442" s="224">
        <v>29.8</v>
      </c>
      <c r="Z442" s="224">
        <v>29.8</v>
      </c>
      <c r="AB442" s="11"/>
      <c r="AC442" s="11"/>
      <c r="AD442" s="11"/>
      <c r="AE442" s="4"/>
      <c r="AF442" s="4"/>
    </row>
    <row r="443" spans="1:32" x14ac:dyDescent="0.2">
      <c r="A443" s="55"/>
      <c r="B443" s="11"/>
      <c r="C443" s="237" t="s">
        <v>310</v>
      </c>
      <c r="D443" s="237"/>
      <c r="E443" s="298">
        <v>8226</v>
      </c>
      <c r="F443" s="11"/>
      <c r="G443" s="11"/>
      <c r="H443" s="11"/>
      <c r="I443" s="11"/>
      <c r="J443" s="11"/>
      <c r="K443" s="11"/>
      <c r="M443" s="191">
        <v>12664</v>
      </c>
      <c r="N443" s="69"/>
      <c r="P443" s="224">
        <v>26.841542895314436</v>
      </c>
      <c r="Q443" s="224"/>
      <c r="R443" s="224">
        <v>25.737857142857141</v>
      </c>
      <c r="S443" s="222"/>
      <c r="T443" s="222">
        <v>22.809297518847224</v>
      </c>
      <c r="U443" s="222"/>
      <c r="V443" s="222">
        <v>22.153857142857145</v>
      </c>
      <c r="W443" s="11"/>
      <c r="Y443" s="224">
        <v>694512.27</v>
      </c>
      <c r="Z443" s="224">
        <v>580745.75999999687</v>
      </c>
      <c r="AB443" s="11"/>
      <c r="AC443" s="11"/>
      <c r="AD443" s="11"/>
      <c r="AE443" s="4"/>
      <c r="AF443" s="4"/>
    </row>
    <row r="444" spans="1:32" x14ac:dyDescent="0.2">
      <c r="A444" s="55"/>
      <c r="B444" s="11"/>
      <c r="C444" s="237" t="s">
        <v>310</v>
      </c>
      <c r="D444" s="237"/>
      <c r="E444" s="298">
        <v>8227</v>
      </c>
      <c r="F444" s="11"/>
      <c r="G444" s="11"/>
      <c r="H444" s="11"/>
      <c r="I444" s="11"/>
      <c r="J444" s="11"/>
      <c r="K444" s="11"/>
      <c r="M444" s="191">
        <v>2</v>
      </c>
      <c r="N444" s="69"/>
      <c r="P444" s="224">
        <v>11</v>
      </c>
      <c r="Q444" s="224"/>
      <c r="R444" s="224">
        <v>9.86</v>
      </c>
      <c r="S444" s="222"/>
      <c r="T444" s="222">
        <v>6.1619999999999999</v>
      </c>
      <c r="U444" s="222"/>
      <c r="V444" s="222">
        <v>6.161999999999999</v>
      </c>
      <c r="W444" s="11"/>
      <c r="Y444" s="224">
        <v>44</v>
      </c>
      <c r="Z444" s="224">
        <v>44</v>
      </c>
      <c r="AB444" s="11"/>
      <c r="AC444" s="11"/>
      <c r="AD444" s="11"/>
      <c r="AE444" s="4"/>
      <c r="AF444" s="4"/>
    </row>
    <row r="445" spans="1:32" x14ac:dyDescent="0.2">
      <c r="A445" s="55"/>
      <c r="B445" s="11"/>
      <c r="C445" s="237" t="s">
        <v>310</v>
      </c>
      <c r="D445" s="237"/>
      <c r="E445" s="298">
        <v>8236</v>
      </c>
      <c r="F445" s="11"/>
      <c r="G445" s="11"/>
      <c r="H445" s="11"/>
      <c r="I445" s="11"/>
      <c r="J445" s="11"/>
      <c r="K445" s="11"/>
      <c r="M445" s="191">
        <v>1</v>
      </c>
      <c r="N445" s="69"/>
      <c r="P445" s="224">
        <v>10.5</v>
      </c>
      <c r="Q445" s="224"/>
      <c r="R445" s="224">
        <v>10.5</v>
      </c>
      <c r="S445" s="222"/>
      <c r="T445" s="222">
        <v>0</v>
      </c>
      <c r="U445" s="222"/>
      <c r="V445" s="222">
        <v>0</v>
      </c>
      <c r="W445" s="11"/>
      <c r="Y445" s="224">
        <v>10.5</v>
      </c>
      <c r="Z445" s="224">
        <v>10.5</v>
      </c>
      <c r="AB445" s="11"/>
      <c r="AC445" s="11"/>
      <c r="AD445" s="11"/>
      <c r="AE445" s="4"/>
      <c r="AF445" s="4"/>
    </row>
    <row r="446" spans="1:32" x14ac:dyDescent="0.2">
      <c r="A446" s="55"/>
      <c r="B446" s="11"/>
      <c r="C446" s="237" t="s">
        <v>310</v>
      </c>
      <c r="D446" s="237"/>
      <c r="E446" s="298">
        <v>8260</v>
      </c>
      <c r="F446" s="11"/>
      <c r="G446" s="11"/>
      <c r="H446" s="11"/>
      <c r="I446" s="11"/>
      <c r="J446" s="11"/>
      <c r="K446" s="11"/>
      <c r="M446" s="191">
        <v>1</v>
      </c>
      <c r="N446" s="69"/>
      <c r="P446" s="224">
        <v>60.86</v>
      </c>
      <c r="Q446" s="224"/>
      <c r="R446" s="224">
        <v>60.86</v>
      </c>
      <c r="S446" s="222"/>
      <c r="T446" s="222">
        <v>61.62</v>
      </c>
      <c r="U446" s="222"/>
      <c r="V446" s="222">
        <v>61.62</v>
      </c>
      <c r="W446" s="11"/>
      <c r="Y446" s="224">
        <v>121.72</v>
      </c>
      <c r="Z446" s="224">
        <v>121.72</v>
      </c>
      <c r="AB446" s="11"/>
      <c r="AC446" s="11"/>
      <c r="AD446" s="11"/>
      <c r="AE446" s="4"/>
      <c r="AF446" s="4"/>
    </row>
    <row r="447" spans="1:32" x14ac:dyDescent="0.2">
      <c r="A447" s="55"/>
      <c r="B447" s="11"/>
      <c r="C447" s="237" t="s">
        <v>568</v>
      </c>
      <c r="D447" s="237"/>
      <c r="E447" s="298">
        <v>8266</v>
      </c>
      <c r="F447" s="11"/>
      <c r="G447" s="11"/>
      <c r="H447" s="11"/>
      <c r="I447" s="11"/>
      <c r="J447" s="11"/>
      <c r="K447" s="11"/>
      <c r="M447" s="191">
        <v>1</v>
      </c>
      <c r="N447" s="69"/>
      <c r="P447" s="224">
        <v>8.9749999999999996</v>
      </c>
      <c r="Q447" s="224"/>
      <c r="R447" s="224">
        <v>8.9749999999999996</v>
      </c>
      <c r="S447" s="222"/>
      <c r="T447" s="222">
        <v>4.1079999999999997</v>
      </c>
      <c r="U447" s="222"/>
      <c r="V447" s="222">
        <v>4.1079999999999997</v>
      </c>
      <c r="W447" s="11"/>
      <c r="Y447" s="224">
        <v>17.95</v>
      </c>
      <c r="Z447" s="224">
        <v>17.95</v>
      </c>
      <c r="AB447" s="11"/>
      <c r="AC447" s="11"/>
      <c r="AD447" s="11"/>
      <c r="AE447" s="4"/>
      <c r="AF447" s="4"/>
    </row>
    <row r="448" spans="1:32" x14ac:dyDescent="0.2">
      <c r="A448" s="55"/>
      <c r="B448" s="11"/>
      <c r="C448" s="237" t="s">
        <v>569</v>
      </c>
      <c r="D448" s="237"/>
      <c r="E448" s="298">
        <v>8230</v>
      </c>
      <c r="F448" s="11"/>
      <c r="G448" s="11"/>
      <c r="H448" s="11"/>
      <c r="I448" s="11"/>
      <c r="J448" s="11"/>
      <c r="K448" s="11"/>
      <c r="M448" s="191">
        <v>1</v>
      </c>
      <c r="N448" s="69"/>
      <c r="P448" s="224">
        <v>8.9749999999999996</v>
      </c>
      <c r="Q448" s="224"/>
      <c r="R448" s="224">
        <v>8.9749999999999996</v>
      </c>
      <c r="S448" s="222"/>
      <c r="T448" s="222">
        <v>4.1079999999999997</v>
      </c>
      <c r="U448" s="222"/>
      <c r="V448" s="222">
        <v>4.1079999999999997</v>
      </c>
      <c r="W448" s="11"/>
      <c r="Y448" s="224">
        <v>17.95</v>
      </c>
      <c r="Z448" s="224">
        <v>17.95</v>
      </c>
      <c r="AB448" s="11"/>
      <c r="AC448" s="11"/>
      <c r="AD448" s="11"/>
      <c r="AE448" s="4"/>
      <c r="AF448" s="4"/>
    </row>
    <row r="449" spans="1:32" x14ac:dyDescent="0.2">
      <c r="A449" s="55"/>
      <c r="B449" s="11"/>
      <c r="C449" s="237" t="s">
        <v>311</v>
      </c>
      <c r="D449" s="237"/>
      <c r="E449" s="298">
        <v>8230</v>
      </c>
      <c r="F449" s="11"/>
      <c r="G449" s="11"/>
      <c r="H449" s="11"/>
      <c r="I449" s="11"/>
      <c r="J449" s="11"/>
      <c r="K449" s="11"/>
      <c r="M449" s="191">
        <v>2136</v>
      </c>
      <c r="N449" s="69"/>
      <c r="P449" s="224">
        <v>29.894160185448005</v>
      </c>
      <c r="Q449" s="224"/>
      <c r="R449" s="224">
        <v>23.558333333333334</v>
      </c>
      <c r="S449" s="222"/>
      <c r="T449" s="222">
        <v>17.864654631469371</v>
      </c>
      <c r="U449" s="222"/>
      <c r="V449" s="222">
        <v>12.324</v>
      </c>
      <c r="W449" s="11"/>
      <c r="Y449" s="224">
        <v>140040.6</v>
      </c>
      <c r="Z449" s="224">
        <v>110306.55999999997</v>
      </c>
      <c r="AB449" s="11"/>
      <c r="AC449" s="11"/>
      <c r="AD449" s="11"/>
      <c r="AE449" s="4"/>
      <c r="AF449" s="4"/>
    </row>
    <row r="450" spans="1:32" x14ac:dyDescent="0.2">
      <c r="A450" s="55"/>
      <c r="B450" s="11"/>
      <c r="C450" s="237" t="s">
        <v>464</v>
      </c>
      <c r="D450" s="237"/>
      <c r="E450" s="298">
        <v>8231</v>
      </c>
      <c r="F450" s="11"/>
      <c r="G450" s="11"/>
      <c r="H450" s="11"/>
      <c r="I450" s="11"/>
      <c r="J450" s="11"/>
      <c r="K450" s="11"/>
      <c r="M450" s="191">
        <v>7</v>
      </c>
      <c r="N450" s="69"/>
      <c r="P450" s="224">
        <v>54.853846153846156</v>
      </c>
      <c r="Q450" s="224"/>
      <c r="R450" s="224">
        <v>38.979999999999997</v>
      </c>
      <c r="S450" s="222"/>
      <c r="T450" s="222">
        <v>35.41138461538462</v>
      </c>
      <c r="U450" s="222"/>
      <c r="V450" s="222">
        <v>22.594000000000001</v>
      </c>
      <c r="W450" s="11"/>
      <c r="Y450" s="224">
        <v>713.1</v>
      </c>
      <c r="Z450" s="224">
        <v>534.94000000000005</v>
      </c>
      <c r="AB450" s="11"/>
      <c r="AC450" s="11"/>
      <c r="AD450" s="11"/>
      <c r="AE450" s="4"/>
      <c r="AF450" s="4"/>
    </row>
    <row r="451" spans="1:32" x14ac:dyDescent="0.2">
      <c r="A451" s="55"/>
      <c r="B451" s="11"/>
      <c r="C451" s="237" t="s">
        <v>312</v>
      </c>
      <c r="D451" s="237"/>
      <c r="E451" s="298">
        <v>8067</v>
      </c>
      <c r="F451" s="11"/>
      <c r="G451" s="11"/>
      <c r="H451" s="11"/>
      <c r="I451" s="11"/>
      <c r="J451" s="11"/>
      <c r="K451" s="11"/>
      <c r="M451" s="191">
        <v>65</v>
      </c>
      <c r="N451" s="69"/>
      <c r="P451" s="224">
        <v>33.391679389312984</v>
      </c>
      <c r="Q451" s="224"/>
      <c r="R451" s="224">
        <v>27</v>
      </c>
      <c r="S451" s="222"/>
      <c r="T451" s="222">
        <v>18.883847328244279</v>
      </c>
      <c r="U451" s="222"/>
      <c r="V451" s="222">
        <v>19.513000000000002</v>
      </c>
      <c r="W451" s="11"/>
      <c r="Y451" s="224">
        <v>4374.3100000000004</v>
      </c>
      <c r="Z451" s="224">
        <v>3037.54</v>
      </c>
      <c r="AB451" s="11"/>
      <c r="AC451" s="11"/>
      <c r="AD451" s="11"/>
      <c r="AE451" s="4"/>
      <c r="AF451" s="4"/>
    </row>
    <row r="452" spans="1:32" x14ac:dyDescent="0.2">
      <c r="A452" s="55"/>
      <c r="B452" s="11"/>
      <c r="C452" s="237" t="s">
        <v>570</v>
      </c>
      <c r="D452" s="237"/>
      <c r="E452" s="298">
        <v>8223</v>
      </c>
      <c r="F452" s="11"/>
      <c r="G452" s="11"/>
      <c r="H452" s="11"/>
      <c r="I452" s="11"/>
      <c r="J452" s="11"/>
      <c r="K452" s="11"/>
      <c r="M452" s="191">
        <v>1</v>
      </c>
      <c r="N452" s="69"/>
      <c r="P452" s="224">
        <v>8.0449999999999999</v>
      </c>
      <c r="Q452" s="224"/>
      <c r="R452" s="224">
        <v>8.0449999999999999</v>
      </c>
      <c r="S452" s="222"/>
      <c r="T452" s="222">
        <v>3.081</v>
      </c>
      <c r="U452" s="222"/>
      <c r="V452" s="222">
        <v>3.081</v>
      </c>
      <c r="W452" s="11"/>
      <c r="Y452" s="224">
        <v>16.09</v>
      </c>
      <c r="Z452" s="224">
        <v>16.09</v>
      </c>
      <c r="AB452" s="11"/>
      <c r="AC452" s="11"/>
      <c r="AD452" s="11"/>
      <c r="AE452" s="4"/>
      <c r="AF452" s="4"/>
    </row>
    <row r="453" spans="1:32" x14ac:dyDescent="0.2">
      <c r="A453" s="55"/>
      <c r="B453" s="11"/>
      <c r="C453" s="237" t="s">
        <v>570</v>
      </c>
      <c r="D453" s="237"/>
      <c r="E453" s="298">
        <v>8230</v>
      </c>
      <c r="F453" s="11"/>
      <c r="G453" s="11"/>
      <c r="H453" s="11"/>
      <c r="I453" s="11"/>
      <c r="J453" s="11"/>
      <c r="K453" s="11"/>
      <c r="M453" s="191">
        <v>4</v>
      </c>
      <c r="N453" s="69"/>
      <c r="P453" s="224">
        <v>21.984999999999999</v>
      </c>
      <c r="Q453" s="224"/>
      <c r="R453" s="224">
        <v>17.420000000000002</v>
      </c>
      <c r="S453" s="222"/>
      <c r="T453" s="222">
        <v>18.486000000000001</v>
      </c>
      <c r="U453" s="222"/>
      <c r="V453" s="222">
        <v>18.485999999999997</v>
      </c>
      <c r="W453" s="11"/>
      <c r="Y453" s="224">
        <v>87.94</v>
      </c>
      <c r="Z453" s="224">
        <v>87.94</v>
      </c>
      <c r="AB453" s="11"/>
      <c r="AC453" s="11"/>
      <c r="AD453" s="11"/>
      <c r="AE453" s="4"/>
      <c r="AF453" s="4"/>
    </row>
    <row r="454" spans="1:32" x14ac:dyDescent="0.2">
      <c r="A454" s="55"/>
      <c r="B454" s="11"/>
      <c r="C454" s="237" t="s">
        <v>313</v>
      </c>
      <c r="D454" s="237"/>
      <c r="E454" s="298">
        <v>8051</v>
      </c>
      <c r="F454" s="11"/>
      <c r="G454" s="11"/>
      <c r="H454" s="11"/>
      <c r="I454" s="11"/>
      <c r="J454" s="11"/>
      <c r="K454" s="11"/>
      <c r="M454" s="191">
        <v>2</v>
      </c>
      <c r="N454" s="69"/>
      <c r="P454" s="224">
        <v>21.162500000000001</v>
      </c>
      <c r="Q454" s="224"/>
      <c r="R454" s="224">
        <v>21.015000000000001</v>
      </c>
      <c r="S454" s="222"/>
      <c r="T454" s="222">
        <v>17.9725</v>
      </c>
      <c r="U454" s="222"/>
      <c r="V454" s="222">
        <v>17.9725</v>
      </c>
      <c r="W454" s="11"/>
      <c r="Y454" s="224">
        <v>84.65</v>
      </c>
      <c r="Z454" s="224">
        <v>84.65</v>
      </c>
      <c r="AB454" s="11"/>
      <c r="AC454" s="11"/>
      <c r="AD454" s="11"/>
      <c r="AE454" s="4"/>
      <c r="AF454" s="4"/>
    </row>
    <row r="455" spans="1:32" x14ac:dyDescent="0.2">
      <c r="A455" s="55"/>
      <c r="B455" s="11"/>
      <c r="C455" s="237" t="s">
        <v>313</v>
      </c>
      <c r="D455" s="237"/>
      <c r="E455" s="298">
        <v>8066</v>
      </c>
      <c r="F455" s="11"/>
      <c r="G455" s="11"/>
      <c r="H455" s="11"/>
      <c r="I455" s="11"/>
      <c r="J455" s="11"/>
      <c r="K455" s="11"/>
      <c r="M455" s="191">
        <v>1500</v>
      </c>
      <c r="N455" s="69"/>
      <c r="P455" s="224">
        <v>28.837447727173103</v>
      </c>
      <c r="Q455" s="224"/>
      <c r="R455" s="224">
        <v>27.759285714285713</v>
      </c>
      <c r="S455" s="222"/>
      <c r="T455" s="222">
        <v>17.991890501030106</v>
      </c>
      <c r="U455" s="222"/>
      <c r="V455" s="222">
        <v>17.459</v>
      </c>
      <c r="W455" s="11"/>
      <c r="Y455" s="224">
        <v>100534.89</v>
      </c>
      <c r="Z455" s="224">
        <v>89909.300000000061</v>
      </c>
      <c r="AB455" s="11"/>
      <c r="AC455" s="11"/>
      <c r="AD455" s="11"/>
      <c r="AE455" s="4"/>
      <c r="AF455" s="4"/>
    </row>
    <row r="456" spans="1:32" x14ac:dyDescent="0.2">
      <c r="A456" s="55"/>
      <c r="B456" s="11"/>
      <c r="C456" s="237" t="s">
        <v>571</v>
      </c>
      <c r="D456" s="237"/>
      <c r="E456" s="298">
        <v>8096</v>
      </c>
      <c r="F456" s="11"/>
      <c r="G456" s="11"/>
      <c r="H456" s="11"/>
      <c r="I456" s="11"/>
      <c r="J456" s="11"/>
      <c r="K456" s="11"/>
      <c r="M456" s="191">
        <v>1</v>
      </c>
      <c r="N456" s="69"/>
      <c r="P456" s="224">
        <v>26.29</v>
      </c>
      <c r="Q456" s="224"/>
      <c r="R456" s="224">
        <v>26.29</v>
      </c>
      <c r="S456" s="222"/>
      <c r="T456" s="222">
        <v>23.620999999999999</v>
      </c>
      <c r="U456" s="222"/>
      <c r="V456" s="222">
        <v>23.620999999999999</v>
      </c>
      <c r="W456" s="11"/>
      <c r="Y456" s="224">
        <v>52.58</v>
      </c>
      <c r="Z456" s="224">
        <v>52.58</v>
      </c>
      <c r="AB456" s="11"/>
      <c r="AC456" s="11"/>
      <c r="AD456" s="11"/>
      <c r="AE456" s="4"/>
      <c r="AF456" s="4"/>
    </row>
    <row r="457" spans="1:32" x14ac:dyDescent="0.2">
      <c r="A457" s="55"/>
      <c r="B457" s="11"/>
      <c r="C457" s="237" t="s">
        <v>314</v>
      </c>
      <c r="D457" s="237"/>
      <c r="E457" s="298">
        <v>8067</v>
      </c>
      <c r="F457" s="11"/>
      <c r="G457" s="11"/>
      <c r="H457" s="11"/>
      <c r="I457" s="11"/>
      <c r="J457" s="11"/>
      <c r="K457" s="11"/>
      <c r="M457" s="191">
        <v>276</v>
      </c>
      <c r="N457" s="69"/>
      <c r="P457" s="224">
        <v>28.596125000000001</v>
      </c>
      <c r="Q457" s="224"/>
      <c r="R457" s="224">
        <v>20.015000000000001</v>
      </c>
      <c r="S457" s="222"/>
      <c r="T457" s="222">
        <v>19.021385714285731</v>
      </c>
      <c r="U457" s="222"/>
      <c r="V457" s="222">
        <v>14.378</v>
      </c>
      <c r="W457" s="11"/>
      <c r="Y457" s="224">
        <v>16013.83</v>
      </c>
      <c r="Z457" s="224">
        <v>13070.82</v>
      </c>
      <c r="AB457" s="11"/>
      <c r="AC457" s="11"/>
      <c r="AD457" s="11"/>
      <c r="AE457" s="4"/>
      <c r="AF457" s="4"/>
    </row>
    <row r="458" spans="1:32" x14ac:dyDescent="0.2">
      <c r="A458" s="55"/>
      <c r="B458" s="11"/>
      <c r="C458" s="237" t="s">
        <v>572</v>
      </c>
      <c r="D458" s="237"/>
      <c r="E458" s="298">
        <v>8069</v>
      </c>
      <c r="F458" s="11"/>
      <c r="G458" s="11"/>
      <c r="H458" s="11"/>
      <c r="I458" s="11"/>
      <c r="J458" s="11"/>
      <c r="K458" s="11"/>
      <c r="M458" s="191">
        <v>1791</v>
      </c>
      <c r="N458" s="69"/>
      <c r="P458" s="224">
        <v>15.493144250132492</v>
      </c>
      <c r="Q458" s="224"/>
      <c r="R458" s="224">
        <v>15.077972972972976</v>
      </c>
      <c r="S458" s="222"/>
      <c r="T458" s="222">
        <v>8.8618863566507713</v>
      </c>
      <c r="U458" s="222"/>
      <c r="V458" s="222">
        <v>8.6557837837837859</v>
      </c>
      <c r="W458" s="11"/>
      <c r="Y458" s="224">
        <v>94361.930000000008</v>
      </c>
      <c r="Z458" s="224">
        <v>78711.759999999951</v>
      </c>
      <c r="AB458" s="11"/>
      <c r="AC458" s="11"/>
      <c r="AD458" s="11"/>
      <c r="AE458" s="4"/>
      <c r="AF458" s="4"/>
    </row>
    <row r="459" spans="1:32" x14ac:dyDescent="0.2">
      <c r="A459" s="55"/>
      <c r="B459" s="11"/>
      <c r="C459" s="237" t="s">
        <v>465</v>
      </c>
      <c r="D459" s="237"/>
      <c r="E459" s="298">
        <v>8069</v>
      </c>
      <c r="F459" s="11"/>
      <c r="G459" s="11"/>
      <c r="H459" s="11"/>
      <c r="I459" s="11"/>
      <c r="J459" s="11"/>
      <c r="K459" s="11"/>
      <c r="M459" s="191">
        <v>3</v>
      </c>
      <c r="N459" s="69"/>
      <c r="P459" s="224">
        <v>18.118333333333332</v>
      </c>
      <c r="Q459" s="224"/>
      <c r="R459" s="224">
        <v>15.17</v>
      </c>
      <c r="S459" s="222"/>
      <c r="T459" s="222">
        <v>13.693333333333333</v>
      </c>
      <c r="U459" s="222"/>
      <c r="V459" s="222">
        <v>13.351000000000001</v>
      </c>
      <c r="W459" s="11"/>
      <c r="Y459" s="224">
        <v>108.71</v>
      </c>
      <c r="Z459" s="224">
        <v>108.71000000000001</v>
      </c>
      <c r="AB459" s="11"/>
      <c r="AC459" s="11"/>
      <c r="AD459" s="11"/>
      <c r="AE459" s="4"/>
      <c r="AF459" s="4"/>
    </row>
    <row r="460" spans="1:32" x14ac:dyDescent="0.2">
      <c r="A460" s="55"/>
      <c r="B460" s="11"/>
      <c r="C460" s="237" t="s">
        <v>573</v>
      </c>
      <c r="D460" s="237"/>
      <c r="E460" s="298">
        <v>8070</v>
      </c>
      <c r="F460" s="11"/>
      <c r="G460" s="11"/>
      <c r="H460" s="11"/>
      <c r="I460" s="11"/>
      <c r="J460" s="11"/>
      <c r="K460" s="11"/>
      <c r="M460" s="191">
        <v>1</v>
      </c>
      <c r="N460" s="69"/>
      <c r="P460" s="224">
        <v>60.5</v>
      </c>
      <c r="Q460" s="224"/>
      <c r="R460" s="224">
        <v>60.5</v>
      </c>
      <c r="S460" s="222"/>
      <c r="T460" s="222">
        <v>5.1349999999999998</v>
      </c>
      <c r="U460" s="222"/>
      <c r="V460" s="222">
        <v>5.1349999999999998</v>
      </c>
      <c r="W460" s="11"/>
      <c r="Y460" s="224">
        <v>121</v>
      </c>
      <c r="Z460" s="224">
        <v>20.14</v>
      </c>
      <c r="AB460" s="11"/>
      <c r="AC460" s="11"/>
      <c r="AD460" s="11"/>
      <c r="AE460" s="4"/>
      <c r="AF460" s="4"/>
    </row>
    <row r="461" spans="1:32" x14ac:dyDescent="0.2">
      <c r="A461" s="55"/>
      <c r="B461" s="11"/>
      <c r="C461" s="237" t="s">
        <v>316</v>
      </c>
      <c r="D461" s="237"/>
      <c r="E461" s="298">
        <v>8023</v>
      </c>
      <c r="F461" s="11"/>
      <c r="G461" s="11"/>
      <c r="H461" s="11"/>
      <c r="I461" s="11"/>
      <c r="J461" s="11"/>
      <c r="K461" s="11"/>
      <c r="M461" s="191">
        <v>15</v>
      </c>
      <c r="N461" s="69"/>
      <c r="P461" s="224">
        <v>46.681290322580644</v>
      </c>
      <c r="Q461" s="224"/>
      <c r="R461" s="224">
        <v>42.02</v>
      </c>
      <c r="S461" s="222"/>
      <c r="T461" s="222">
        <v>23.656774193548387</v>
      </c>
      <c r="U461" s="222"/>
      <c r="V461" s="222">
        <v>25.75</v>
      </c>
      <c r="W461" s="11"/>
      <c r="Y461" s="224">
        <v>1447.12</v>
      </c>
      <c r="Z461" s="224">
        <v>848.19999999999993</v>
      </c>
      <c r="AB461" s="11"/>
      <c r="AC461" s="11"/>
      <c r="AD461" s="11"/>
      <c r="AE461" s="4"/>
      <c r="AF461" s="4"/>
    </row>
    <row r="462" spans="1:32" x14ac:dyDescent="0.2">
      <c r="A462" s="55"/>
      <c r="B462" s="11"/>
      <c r="C462" s="237" t="s">
        <v>316</v>
      </c>
      <c r="D462" s="237"/>
      <c r="E462" s="298">
        <v>8069</v>
      </c>
      <c r="F462" s="11"/>
      <c r="G462" s="11"/>
      <c r="H462" s="11"/>
      <c r="I462" s="11"/>
      <c r="J462" s="11"/>
      <c r="K462" s="11"/>
      <c r="M462" s="191">
        <v>4</v>
      </c>
      <c r="N462" s="69"/>
      <c r="P462" s="224">
        <v>43.414999999999999</v>
      </c>
      <c r="Q462" s="224"/>
      <c r="R462" s="224">
        <v>42.739999999999995</v>
      </c>
      <c r="S462" s="222"/>
      <c r="T462" s="222">
        <v>16.48</v>
      </c>
      <c r="U462" s="222"/>
      <c r="V462" s="222">
        <v>15.965</v>
      </c>
      <c r="W462" s="11"/>
      <c r="Y462" s="224">
        <v>347.32</v>
      </c>
      <c r="Z462" s="224">
        <v>165.55</v>
      </c>
      <c r="AB462" s="11"/>
      <c r="AC462" s="11"/>
      <c r="AD462" s="11"/>
      <c r="AE462" s="4"/>
      <c r="AF462" s="4"/>
    </row>
    <row r="463" spans="1:32" x14ac:dyDescent="0.2">
      <c r="A463" s="55"/>
      <c r="B463" s="11"/>
      <c r="C463" s="237" t="s">
        <v>316</v>
      </c>
      <c r="D463" s="237"/>
      <c r="E463" s="298">
        <v>8070</v>
      </c>
      <c r="F463" s="11"/>
      <c r="G463" s="11"/>
      <c r="H463" s="11"/>
      <c r="I463" s="11"/>
      <c r="J463" s="11"/>
      <c r="K463" s="11"/>
      <c r="M463" s="191">
        <v>3356</v>
      </c>
      <c r="N463" s="69"/>
      <c r="P463" s="224">
        <v>26.184774996160346</v>
      </c>
      <c r="Q463" s="224"/>
      <c r="R463" s="224">
        <v>16.920000000000002</v>
      </c>
      <c r="S463" s="222"/>
      <c r="T463" s="222">
        <v>13.522041468284398</v>
      </c>
      <c r="U463" s="222"/>
      <c r="V463" s="222">
        <v>10.27</v>
      </c>
      <c r="W463" s="11"/>
      <c r="Y463" s="224">
        <v>170489.07</v>
      </c>
      <c r="Z463" s="224">
        <v>119686.90999999925</v>
      </c>
      <c r="AB463" s="11"/>
      <c r="AC463" s="11"/>
      <c r="AD463" s="11"/>
      <c r="AE463" s="4"/>
      <c r="AF463" s="4"/>
    </row>
    <row r="464" spans="1:32" x14ac:dyDescent="0.2">
      <c r="A464" s="55"/>
      <c r="B464" s="11"/>
      <c r="C464" s="237" t="s">
        <v>574</v>
      </c>
      <c r="D464" s="237"/>
      <c r="E464" s="298">
        <v>8076</v>
      </c>
      <c r="F464" s="11"/>
      <c r="G464" s="11"/>
      <c r="H464" s="11"/>
      <c r="I464" s="11"/>
      <c r="J464" s="11"/>
      <c r="K464" s="11"/>
      <c r="M464" s="191">
        <v>1</v>
      </c>
      <c r="N464" s="69"/>
      <c r="P464" s="224">
        <v>9.15</v>
      </c>
      <c r="Q464" s="224"/>
      <c r="R464" s="224">
        <v>9.15</v>
      </c>
      <c r="S464" s="222"/>
      <c r="T464" s="222">
        <v>4.1079999999999997</v>
      </c>
      <c r="U464" s="222"/>
      <c r="V464" s="222">
        <v>4.1079999999999997</v>
      </c>
      <c r="W464" s="11"/>
      <c r="Y464" s="224">
        <v>18.3</v>
      </c>
      <c r="Z464" s="224">
        <v>18.3</v>
      </c>
      <c r="AB464" s="11"/>
      <c r="AC464" s="11"/>
      <c r="AD464" s="11"/>
      <c r="AE464" s="4"/>
      <c r="AF464" s="4"/>
    </row>
    <row r="465" spans="1:32" x14ac:dyDescent="0.2">
      <c r="A465" s="55"/>
      <c r="B465" s="11"/>
      <c r="C465" s="237" t="s">
        <v>574</v>
      </c>
      <c r="D465" s="237"/>
      <c r="E465" s="298">
        <v>8079</v>
      </c>
      <c r="F465" s="11"/>
      <c r="G465" s="11"/>
      <c r="H465" s="11"/>
      <c r="I465" s="11"/>
      <c r="J465" s="11"/>
      <c r="K465" s="11"/>
      <c r="M465" s="191">
        <v>1</v>
      </c>
      <c r="N465" s="69"/>
      <c r="P465" s="224">
        <v>8.2200000000000006</v>
      </c>
      <c r="Q465" s="224"/>
      <c r="R465" s="224">
        <v>8.2200000000000006</v>
      </c>
      <c r="S465" s="222"/>
      <c r="T465" s="222">
        <v>3.081</v>
      </c>
      <c r="U465" s="222"/>
      <c r="V465" s="222">
        <v>3.081</v>
      </c>
      <c r="W465" s="11"/>
      <c r="Y465" s="224">
        <v>16.440000000000001</v>
      </c>
      <c r="Z465" s="224">
        <v>16.440000000000001</v>
      </c>
      <c r="AB465" s="11"/>
      <c r="AC465" s="11"/>
      <c r="AD465" s="11"/>
      <c r="AE465" s="4"/>
      <c r="AF465" s="4"/>
    </row>
    <row r="466" spans="1:32" x14ac:dyDescent="0.2">
      <c r="A466" s="55"/>
      <c r="B466" s="11"/>
      <c r="C466" s="237" t="s">
        <v>466</v>
      </c>
      <c r="D466" s="237"/>
      <c r="E466" s="298">
        <v>8270</v>
      </c>
      <c r="F466" s="11"/>
      <c r="G466" s="11"/>
      <c r="H466" s="11"/>
      <c r="I466" s="11"/>
      <c r="J466" s="11"/>
      <c r="K466" s="11"/>
      <c r="M466" s="191">
        <v>8</v>
      </c>
      <c r="N466" s="69"/>
      <c r="P466" s="224">
        <v>33.83461538461539</v>
      </c>
      <c r="Q466" s="224"/>
      <c r="R466" s="224">
        <v>12.89</v>
      </c>
      <c r="S466" s="222"/>
      <c r="T466" s="222">
        <v>16.431999999999995</v>
      </c>
      <c r="U466" s="222"/>
      <c r="V466" s="222">
        <v>5.1349999999999998</v>
      </c>
      <c r="W466" s="11"/>
      <c r="Y466" s="224">
        <v>439.85</v>
      </c>
      <c r="Z466" s="224">
        <v>281.29000000000002</v>
      </c>
      <c r="AB466" s="11"/>
      <c r="AC466" s="11"/>
      <c r="AD466" s="11"/>
      <c r="AE466" s="4"/>
      <c r="AF466" s="4"/>
    </row>
    <row r="467" spans="1:32" x14ac:dyDescent="0.2">
      <c r="A467" s="55"/>
      <c r="B467" s="11"/>
      <c r="C467" s="237" t="s">
        <v>575</v>
      </c>
      <c r="D467" s="237"/>
      <c r="E467" s="298">
        <v>8098</v>
      </c>
      <c r="F467" s="11"/>
      <c r="G467" s="11"/>
      <c r="H467" s="11"/>
      <c r="I467" s="11"/>
      <c r="J467" s="11"/>
      <c r="K467" s="11"/>
      <c r="M467" s="191">
        <v>1</v>
      </c>
      <c r="N467" s="69"/>
      <c r="P467" s="224">
        <v>309.84500000000003</v>
      </c>
      <c r="Q467" s="224"/>
      <c r="R467" s="224">
        <v>309.84500000000003</v>
      </c>
      <c r="S467" s="222"/>
      <c r="T467" s="222">
        <v>335.82900000000001</v>
      </c>
      <c r="U467" s="222"/>
      <c r="V467" s="222">
        <v>335.82900000000001</v>
      </c>
      <c r="W467" s="11"/>
      <c r="Y467" s="224">
        <v>619.69000000000005</v>
      </c>
      <c r="Z467" s="224">
        <v>619.69000000000005</v>
      </c>
      <c r="AB467" s="11"/>
      <c r="AC467" s="11"/>
      <c r="AD467" s="11"/>
      <c r="AE467" s="4"/>
      <c r="AF467" s="4"/>
    </row>
    <row r="468" spans="1:32" x14ac:dyDescent="0.2">
      <c r="A468" s="55"/>
      <c r="B468" s="11"/>
      <c r="C468" s="237" t="s">
        <v>512</v>
      </c>
      <c r="D468" s="237"/>
      <c r="E468" s="298">
        <v>8098</v>
      </c>
      <c r="F468" s="11"/>
      <c r="G468" s="11"/>
      <c r="H468" s="11"/>
      <c r="I468" s="11"/>
      <c r="J468" s="11"/>
      <c r="K468" s="11"/>
      <c r="M468" s="191">
        <v>12</v>
      </c>
      <c r="N468" s="69"/>
      <c r="P468" s="224">
        <v>26.629583333333333</v>
      </c>
      <c r="Q468" s="224"/>
      <c r="R468" s="224">
        <v>22.61</v>
      </c>
      <c r="S468" s="222"/>
      <c r="T468" s="222">
        <v>17.71575</v>
      </c>
      <c r="U468" s="222"/>
      <c r="V468" s="222">
        <v>15.404999999999999</v>
      </c>
      <c r="W468" s="11"/>
      <c r="Y468" s="224">
        <v>639.11</v>
      </c>
      <c r="Z468" s="224">
        <v>523.18000000000006</v>
      </c>
      <c r="AB468" s="11"/>
      <c r="AC468" s="11"/>
      <c r="AD468" s="11"/>
      <c r="AE468" s="4"/>
      <c r="AF468" s="4"/>
    </row>
    <row r="469" spans="1:32" x14ac:dyDescent="0.2">
      <c r="A469" s="55"/>
      <c r="B469" s="11"/>
      <c r="C469" s="237" t="s">
        <v>317</v>
      </c>
      <c r="D469" s="237"/>
      <c r="E469" s="298">
        <v>8093</v>
      </c>
      <c r="F469" s="11"/>
      <c r="G469" s="11"/>
      <c r="H469" s="11"/>
      <c r="I469" s="11"/>
      <c r="J469" s="11"/>
      <c r="K469" s="11"/>
      <c r="M469" s="191">
        <v>1</v>
      </c>
      <c r="N469" s="69"/>
      <c r="P469" s="224">
        <v>16.135000000000002</v>
      </c>
      <c r="Q469" s="224"/>
      <c r="R469" s="224">
        <v>16.134999999999998</v>
      </c>
      <c r="S469" s="222"/>
      <c r="T469" s="222">
        <v>11.297000000000001</v>
      </c>
      <c r="U469" s="222"/>
      <c r="V469" s="222">
        <v>11.297000000000001</v>
      </c>
      <c r="W469" s="11"/>
      <c r="Y469" s="224">
        <v>32.270000000000003</v>
      </c>
      <c r="Z469" s="224">
        <v>32.269999999999996</v>
      </c>
      <c r="AB469" s="11"/>
      <c r="AC469" s="11"/>
      <c r="AD469" s="11"/>
      <c r="AE469" s="4"/>
      <c r="AF469" s="4"/>
    </row>
    <row r="470" spans="1:32" x14ac:dyDescent="0.2">
      <c r="A470" s="55"/>
      <c r="B470" s="11"/>
      <c r="C470" s="237" t="s">
        <v>317</v>
      </c>
      <c r="D470" s="237"/>
      <c r="E470" s="298">
        <v>8098</v>
      </c>
      <c r="F470" s="11"/>
      <c r="G470" s="11"/>
      <c r="H470" s="11"/>
      <c r="I470" s="11"/>
      <c r="J470" s="11"/>
      <c r="K470" s="11"/>
      <c r="M470" s="191">
        <v>230</v>
      </c>
      <c r="N470" s="69"/>
      <c r="P470" s="224">
        <v>23.496036414565829</v>
      </c>
      <c r="Q470" s="224"/>
      <c r="R470" s="224">
        <v>17.052499999999998</v>
      </c>
      <c r="S470" s="222"/>
      <c r="T470" s="222">
        <v>17.337331232493003</v>
      </c>
      <c r="U470" s="222"/>
      <c r="V470" s="222">
        <v>13.607749999999999</v>
      </c>
      <c r="W470" s="11"/>
      <c r="Y470" s="224">
        <v>11444.019999999999</v>
      </c>
      <c r="Z470" s="224">
        <v>10062.220000000001</v>
      </c>
      <c r="AB470" s="11"/>
      <c r="AC470" s="11"/>
      <c r="AD470" s="11"/>
      <c r="AE470" s="4"/>
      <c r="AF470" s="4"/>
    </row>
    <row r="471" spans="1:32" x14ac:dyDescent="0.2">
      <c r="A471" s="55"/>
      <c r="B471" s="11"/>
      <c r="C471" s="237" t="s">
        <v>317</v>
      </c>
      <c r="D471" s="237"/>
      <c r="E471" s="298">
        <v>8318</v>
      </c>
      <c r="F471" s="11"/>
      <c r="G471" s="11"/>
      <c r="H471" s="11"/>
      <c r="I471" s="11"/>
      <c r="J471" s="11"/>
      <c r="K471" s="11"/>
      <c r="M471" s="191">
        <v>1</v>
      </c>
      <c r="N471" s="69"/>
      <c r="P471" s="224">
        <v>35.53</v>
      </c>
      <c r="Q471" s="224"/>
      <c r="R471" s="224">
        <v>35.53</v>
      </c>
      <c r="S471" s="222"/>
      <c r="T471" s="222">
        <v>32.863999999999997</v>
      </c>
      <c r="U471" s="222"/>
      <c r="V471" s="222">
        <v>32.863999999999997</v>
      </c>
      <c r="W471" s="11"/>
      <c r="Y471" s="224">
        <v>71.06</v>
      </c>
      <c r="Z471" s="224">
        <v>71.06</v>
      </c>
      <c r="AB471" s="11"/>
      <c r="AC471" s="11"/>
      <c r="AD471" s="11"/>
      <c r="AE471" s="4"/>
      <c r="AF471" s="4"/>
    </row>
    <row r="472" spans="1:32" x14ac:dyDescent="0.2">
      <c r="A472" s="55"/>
      <c r="B472" s="11"/>
      <c r="C472" s="237" t="s">
        <v>318</v>
      </c>
      <c r="D472" s="237"/>
      <c r="E472" s="298">
        <v>8009</v>
      </c>
      <c r="F472" s="11"/>
      <c r="G472" s="11"/>
      <c r="H472" s="11"/>
      <c r="I472" s="11"/>
      <c r="J472" s="11"/>
      <c r="K472" s="11"/>
      <c r="M472" s="191">
        <v>65</v>
      </c>
      <c r="N472" s="69"/>
      <c r="P472" s="224">
        <v>33.752043795620438</v>
      </c>
      <c r="Q472" s="224"/>
      <c r="R472" s="224">
        <v>27.07</v>
      </c>
      <c r="S472" s="222"/>
      <c r="T472" s="222">
        <v>21.680715328467151</v>
      </c>
      <c r="U472" s="222"/>
      <c r="V472" s="222">
        <v>15.404999999999999</v>
      </c>
      <c r="W472" s="11"/>
      <c r="Y472" s="224">
        <v>4624.03</v>
      </c>
      <c r="Z472" s="224">
        <v>3488.5100000000007</v>
      </c>
      <c r="AB472" s="11"/>
      <c r="AC472" s="11"/>
      <c r="AD472" s="11"/>
      <c r="AE472" s="4"/>
      <c r="AF472" s="4"/>
    </row>
    <row r="473" spans="1:32" x14ac:dyDescent="0.2">
      <c r="A473" s="55"/>
      <c r="B473" s="11"/>
      <c r="C473" s="237" t="s">
        <v>318</v>
      </c>
      <c r="D473" s="237"/>
      <c r="E473" s="298">
        <v>8021</v>
      </c>
      <c r="F473" s="11"/>
      <c r="G473" s="11"/>
      <c r="H473" s="11"/>
      <c r="I473" s="11"/>
      <c r="J473" s="11"/>
      <c r="K473" s="11"/>
      <c r="M473" s="191">
        <v>2814</v>
      </c>
      <c r="N473" s="69"/>
      <c r="P473" s="224">
        <v>30.578685812599257</v>
      </c>
      <c r="Q473" s="224"/>
      <c r="R473" s="224">
        <v>24.73</v>
      </c>
      <c r="S473" s="222"/>
      <c r="T473" s="222">
        <v>22.490149285336084</v>
      </c>
      <c r="U473" s="222"/>
      <c r="V473" s="222">
        <v>19.026499999999999</v>
      </c>
      <c r="W473" s="11"/>
      <c r="Y473" s="224">
        <v>231052.55</v>
      </c>
      <c r="Z473" s="224">
        <v>198145.39999999938</v>
      </c>
      <c r="AB473" s="11"/>
      <c r="AC473" s="11"/>
      <c r="AD473" s="11"/>
      <c r="AE473" s="4"/>
      <c r="AF473" s="4"/>
    </row>
    <row r="474" spans="1:32" x14ac:dyDescent="0.2">
      <c r="A474" s="55"/>
      <c r="B474" s="11"/>
      <c r="C474" s="237" t="s">
        <v>576</v>
      </c>
      <c r="D474" s="237"/>
      <c r="E474" s="298">
        <v>8021</v>
      </c>
      <c r="F474" s="11"/>
      <c r="G474" s="11"/>
      <c r="H474" s="11"/>
      <c r="I474" s="11"/>
      <c r="J474" s="11"/>
      <c r="K474" s="11"/>
      <c r="M474" s="191">
        <v>2</v>
      </c>
      <c r="N474" s="69"/>
      <c r="P474" s="224">
        <v>14.0275</v>
      </c>
      <c r="Q474" s="224"/>
      <c r="R474" s="224">
        <v>11.89</v>
      </c>
      <c r="S474" s="222"/>
      <c r="T474" s="222">
        <v>8.7294999999999998</v>
      </c>
      <c r="U474" s="222"/>
      <c r="V474" s="222">
        <v>8.7294999999999998</v>
      </c>
      <c r="W474" s="11"/>
      <c r="Y474" s="224">
        <v>56.11</v>
      </c>
      <c r="Z474" s="224">
        <v>56.11</v>
      </c>
      <c r="AB474" s="11"/>
      <c r="AC474" s="11"/>
      <c r="AD474" s="11"/>
      <c r="AE474" s="4"/>
      <c r="AF474" s="4"/>
    </row>
    <row r="475" spans="1:32" x14ac:dyDescent="0.2">
      <c r="A475" s="55"/>
      <c r="B475" s="11"/>
      <c r="C475" s="237" t="s">
        <v>577</v>
      </c>
      <c r="D475" s="237"/>
      <c r="E475" s="298">
        <v>8021</v>
      </c>
      <c r="F475" s="11"/>
      <c r="G475" s="11"/>
      <c r="H475" s="11"/>
      <c r="I475" s="11"/>
      <c r="J475" s="11"/>
      <c r="K475" s="11"/>
      <c r="M475" s="191">
        <v>5</v>
      </c>
      <c r="N475" s="69"/>
      <c r="P475" s="224">
        <v>53.633000000000003</v>
      </c>
      <c r="Q475" s="224"/>
      <c r="R475" s="224">
        <v>37.159999999999997</v>
      </c>
      <c r="S475" s="222"/>
      <c r="T475" s="222">
        <v>55.047199999999997</v>
      </c>
      <c r="U475" s="222"/>
      <c r="V475" s="222">
        <v>22.594000000000001</v>
      </c>
      <c r="W475" s="11"/>
      <c r="Y475" s="224">
        <v>536.33000000000004</v>
      </c>
      <c r="Z475" s="224">
        <v>536.33000000000004</v>
      </c>
      <c r="AB475" s="11"/>
      <c r="AC475" s="11"/>
      <c r="AD475" s="11"/>
      <c r="AE475" s="4"/>
      <c r="AF475" s="4"/>
    </row>
    <row r="476" spans="1:32" x14ac:dyDescent="0.2">
      <c r="A476" s="55"/>
      <c r="B476" s="11"/>
      <c r="C476" s="237" t="s">
        <v>319</v>
      </c>
      <c r="D476" s="237"/>
      <c r="E476" s="298">
        <v>8071</v>
      </c>
      <c r="F476" s="11"/>
      <c r="G476" s="11"/>
      <c r="H476" s="11"/>
      <c r="I476" s="11"/>
      <c r="J476" s="11"/>
      <c r="K476" s="11"/>
      <c r="M476" s="191">
        <v>3074</v>
      </c>
      <c r="N476" s="69"/>
      <c r="P476" s="224">
        <v>18.004591366086235</v>
      </c>
      <c r="Q476" s="224"/>
      <c r="R476" s="224">
        <v>16.09</v>
      </c>
      <c r="S476" s="222"/>
      <c r="T476" s="222">
        <v>9.4281187810945113</v>
      </c>
      <c r="U476" s="222"/>
      <c r="V476" s="222">
        <v>8.7294999999999998</v>
      </c>
      <c r="W476" s="11"/>
      <c r="Y476" s="224">
        <v>213032.6</v>
      </c>
      <c r="Z476" s="224">
        <v>139783.97999999998</v>
      </c>
      <c r="AB476" s="11"/>
      <c r="AC476" s="11"/>
      <c r="AD476" s="11"/>
      <c r="AE476" s="4"/>
      <c r="AF476" s="4"/>
    </row>
    <row r="477" spans="1:32" x14ac:dyDescent="0.2">
      <c r="A477" s="55"/>
      <c r="B477" s="11"/>
      <c r="C477" s="237" t="s">
        <v>578</v>
      </c>
      <c r="D477" s="237"/>
      <c r="E477" s="298">
        <v>8071</v>
      </c>
      <c r="F477" s="11"/>
      <c r="G477" s="11"/>
      <c r="H477" s="11"/>
      <c r="I477" s="11"/>
      <c r="J477" s="11"/>
      <c r="K477" s="11"/>
      <c r="M477" s="191">
        <v>1</v>
      </c>
      <c r="N477" s="69"/>
      <c r="P477" s="224">
        <v>91</v>
      </c>
      <c r="Q477" s="224"/>
      <c r="R477" s="224">
        <v>91</v>
      </c>
      <c r="S477" s="222"/>
      <c r="T477" s="222">
        <v>5.1349999999999998</v>
      </c>
      <c r="U477" s="222"/>
      <c r="V477" s="222">
        <v>5.1349999999999998</v>
      </c>
      <c r="W477" s="11"/>
      <c r="Y477" s="224">
        <v>182</v>
      </c>
      <c r="Z477" s="224">
        <v>20.14</v>
      </c>
      <c r="AB477" s="11"/>
      <c r="AC477" s="11"/>
      <c r="AD477" s="11"/>
      <c r="AE477" s="4"/>
      <c r="AF477" s="4"/>
    </row>
    <row r="478" spans="1:32" x14ac:dyDescent="0.2">
      <c r="A478" s="55"/>
      <c r="B478" s="11"/>
      <c r="C478" s="237" t="s">
        <v>467</v>
      </c>
      <c r="D478" s="237"/>
      <c r="E478" s="298">
        <v>8318</v>
      </c>
      <c r="F478" s="11"/>
      <c r="G478" s="11"/>
      <c r="H478" s="11"/>
      <c r="I478" s="11"/>
      <c r="J478" s="11"/>
      <c r="K478" s="11"/>
      <c r="M478" s="191">
        <v>15</v>
      </c>
      <c r="N478" s="69"/>
      <c r="P478" s="224">
        <v>22.219677419354838</v>
      </c>
      <c r="Q478" s="224"/>
      <c r="R478" s="224">
        <v>15.22</v>
      </c>
      <c r="S478" s="222"/>
      <c r="T478" s="222">
        <v>13.582903225806451</v>
      </c>
      <c r="U478" s="222"/>
      <c r="V478" s="222">
        <v>8.2159999999999993</v>
      </c>
      <c r="W478" s="11"/>
      <c r="Y478" s="224">
        <v>688.81</v>
      </c>
      <c r="Z478" s="224">
        <v>594.31000000000006</v>
      </c>
      <c r="AB478" s="11"/>
      <c r="AC478" s="11"/>
      <c r="AD478" s="11"/>
      <c r="AE478" s="4"/>
      <c r="AF478" s="4"/>
    </row>
    <row r="479" spans="1:32" x14ac:dyDescent="0.2">
      <c r="A479" s="55"/>
      <c r="B479" s="11"/>
      <c r="C479" s="237" t="s">
        <v>321</v>
      </c>
      <c r="D479" s="237"/>
      <c r="E479" s="298">
        <v>8302</v>
      </c>
      <c r="F479" s="11"/>
      <c r="G479" s="11"/>
      <c r="H479" s="11"/>
      <c r="I479" s="11"/>
      <c r="J479" s="11"/>
      <c r="K479" s="11"/>
      <c r="M479" s="191">
        <v>20</v>
      </c>
      <c r="N479" s="69"/>
      <c r="P479" s="224">
        <v>29.735348837209301</v>
      </c>
      <c r="Q479" s="224"/>
      <c r="R479" s="224">
        <v>18.84</v>
      </c>
      <c r="S479" s="222"/>
      <c r="T479" s="222">
        <v>14.18693023255814</v>
      </c>
      <c r="U479" s="222"/>
      <c r="V479" s="222">
        <v>13.351000000000001</v>
      </c>
      <c r="W479" s="11"/>
      <c r="Y479" s="224">
        <v>1278.6199999999999</v>
      </c>
      <c r="Z479" s="224">
        <v>803.53</v>
      </c>
      <c r="AB479" s="11"/>
      <c r="AC479" s="11"/>
      <c r="AD479" s="11"/>
      <c r="AE479" s="4"/>
      <c r="AF479" s="4"/>
    </row>
    <row r="480" spans="1:32" x14ac:dyDescent="0.2">
      <c r="A480" s="55"/>
      <c r="B480" s="11"/>
      <c r="C480" s="237" t="s">
        <v>321</v>
      </c>
      <c r="D480" s="237"/>
      <c r="E480" s="298">
        <v>8318</v>
      </c>
      <c r="F480" s="11"/>
      <c r="G480" s="11"/>
      <c r="H480" s="11"/>
      <c r="I480" s="11"/>
      <c r="J480" s="11"/>
      <c r="K480" s="11"/>
      <c r="M480" s="191">
        <v>283</v>
      </c>
      <c r="N480" s="69"/>
      <c r="P480" s="224">
        <v>30.910866425992779</v>
      </c>
      <c r="Q480" s="224"/>
      <c r="R480" s="224">
        <v>23.85</v>
      </c>
      <c r="S480" s="222"/>
      <c r="T480" s="222">
        <v>18.628346570397113</v>
      </c>
      <c r="U480" s="222"/>
      <c r="V480" s="222">
        <v>16.431999999999999</v>
      </c>
      <c r="W480" s="11"/>
      <c r="Y480" s="224">
        <v>17124.62</v>
      </c>
      <c r="Z480" s="224">
        <v>12599.440000000011</v>
      </c>
      <c r="AB480" s="11"/>
      <c r="AC480" s="11"/>
      <c r="AD480" s="11"/>
      <c r="AE480" s="4"/>
      <c r="AF480" s="4"/>
    </row>
    <row r="481" spans="1:32" x14ac:dyDescent="0.2">
      <c r="A481" s="55"/>
      <c r="B481" s="11"/>
      <c r="C481" s="237" t="s">
        <v>321</v>
      </c>
      <c r="D481" s="237"/>
      <c r="E481" s="298">
        <v>8344</v>
      </c>
      <c r="F481" s="11"/>
      <c r="G481" s="11"/>
      <c r="H481" s="11"/>
      <c r="I481" s="11"/>
      <c r="J481" s="11"/>
      <c r="K481" s="11"/>
      <c r="M481" s="191">
        <v>3</v>
      </c>
      <c r="N481" s="69"/>
      <c r="P481" s="224">
        <v>21.878</v>
      </c>
      <c r="Q481" s="224"/>
      <c r="R481" s="224">
        <v>15.47</v>
      </c>
      <c r="S481" s="222"/>
      <c r="T481" s="222">
        <v>16.431999999999999</v>
      </c>
      <c r="U481" s="222"/>
      <c r="V481" s="222">
        <v>16.431999999999999</v>
      </c>
      <c r="W481" s="11"/>
      <c r="Y481" s="224">
        <v>109.39</v>
      </c>
      <c r="Z481" s="224">
        <v>109.39</v>
      </c>
      <c r="AB481" s="11"/>
      <c r="AC481" s="11"/>
      <c r="AD481" s="11"/>
      <c r="AE481" s="4"/>
      <c r="AF481" s="4"/>
    </row>
    <row r="482" spans="1:32" x14ac:dyDescent="0.2">
      <c r="A482" s="55"/>
      <c r="B482" s="11"/>
      <c r="C482" s="237" t="s">
        <v>321</v>
      </c>
      <c r="D482" s="237"/>
      <c r="E482" s="298">
        <v>8347</v>
      </c>
      <c r="F482" s="11"/>
      <c r="G482" s="11"/>
      <c r="H482" s="11"/>
      <c r="I482" s="11"/>
      <c r="J482" s="11"/>
      <c r="K482" s="11"/>
      <c r="M482" s="191">
        <v>3</v>
      </c>
      <c r="N482" s="69"/>
      <c r="P482" s="224">
        <v>24.317499999999999</v>
      </c>
      <c r="Q482" s="224"/>
      <c r="R482" s="224">
        <v>23.919999999999998</v>
      </c>
      <c r="S482" s="222"/>
      <c r="T482" s="222">
        <v>20.54</v>
      </c>
      <c r="U482" s="222"/>
      <c r="V482" s="222">
        <v>20.54</v>
      </c>
      <c r="W482" s="11"/>
      <c r="Y482" s="224">
        <v>97.27</v>
      </c>
      <c r="Z482" s="224">
        <v>97.27</v>
      </c>
      <c r="AB482" s="11"/>
      <c r="AC482" s="11"/>
      <c r="AD482" s="11"/>
      <c r="AE482" s="4"/>
      <c r="AF482" s="4"/>
    </row>
    <row r="483" spans="1:32" x14ac:dyDescent="0.2">
      <c r="A483" s="55"/>
      <c r="B483" s="11"/>
      <c r="C483" s="237" t="s">
        <v>320</v>
      </c>
      <c r="D483" s="237"/>
      <c r="E483" s="298">
        <v>8302</v>
      </c>
      <c r="F483" s="11"/>
      <c r="G483" s="11"/>
      <c r="H483" s="11"/>
      <c r="I483" s="11"/>
      <c r="J483" s="11"/>
      <c r="K483" s="11"/>
      <c r="M483" s="191">
        <v>2</v>
      </c>
      <c r="N483" s="69"/>
      <c r="P483" s="224">
        <v>61.75</v>
      </c>
      <c r="Q483" s="224"/>
      <c r="R483" s="224">
        <v>63</v>
      </c>
      <c r="S483" s="222"/>
      <c r="T483" s="222">
        <v>18.999500000000001</v>
      </c>
      <c r="U483" s="222"/>
      <c r="V483" s="222">
        <v>18.999500000000001</v>
      </c>
      <c r="W483" s="11"/>
      <c r="Y483" s="224">
        <v>247</v>
      </c>
      <c r="Z483" s="224">
        <v>91.210000000000008</v>
      </c>
      <c r="AB483" s="11"/>
      <c r="AC483" s="11"/>
      <c r="AD483" s="11"/>
      <c r="AE483" s="4"/>
      <c r="AF483" s="4"/>
    </row>
    <row r="484" spans="1:32" x14ac:dyDescent="0.2">
      <c r="A484" s="55"/>
      <c r="B484" s="11"/>
      <c r="C484" s="237" t="s">
        <v>320</v>
      </c>
      <c r="D484" s="237"/>
      <c r="E484" s="298">
        <v>8318</v>
      </c>
      <c r="F484" s="11"/>
      <c r="G484" s="11"/>
      <c r="H484" s="11"/>
      <c r="I484" s="11"/>
      <c r="J484" s="11"/>
      <c r="K484" s="11"/>
      <c r="M484" s="191">
        <v>430</v>
      </c>
      <c r="N484" s="69"/>
      <c r="P484" s="224">
        <v>23.995804935370153</v>
      </c>
      <c r="Q484" s="224"/>
      <c r="R484" s="224">
        <v>16.43</v>
      </c>
      <c r="S484" s="222"/>
      <c r="T484" s="222">
        <v>15.887992949471228</v>
      </c>
      <c r="U484" s="222"/>
      <c r="V484" s="222">
        <v>12.324</v>
      </c>
      <c r="W484" s="11"/>
      <c r="Y484" s="224">
        <v>20420.43</v>
      </c>
      <c r="Z484" s="224">
        <v>17453.310000000005</v>
      </c>
      <c r="AB484" s="11"/>
      <c r="AC484" s="11"/>
      <c r="AD484" s="11"/>
      <c r="AE484" s="4"/>
      <c r="AF484" s="4"/>
    </row>
    <row r="485" spans="1:32" x14ac:dyDescent="0.2">
      <c r="A485" s="55"/>
      <c r="B485" s="11"/>
      <c r="C485" s="237" t="s">
        <v>320</v>
      </c>
      <c r="D485" s="237"/>
      <c r="E485" s="298">
        <v>8347</v>
      </c>
      <c r="F485" s="11"/>
      <c r="G485" s="11"/>
      <c r="H485" s="11"/>
      <c r="I485" s="11"/>
      <c r="J485" s="11"/>
      <c r="K485" s="11"/>
      <c r="M485" s="191">
        <v>1</v>
      </c>
      <c r="N485" s="69"/>
      <c r="P485" s="224">
        <v>16.585000000000001</v>
      </c>
      <c r="Q485" s="224"/>
      <c r="R485" s="224">
        <v>16.585000000000001</v>
      </c>
      <c r="S485" s="222"/>
      <c r="T485" s="222">
        <v>12.324</v>
      </c>
      <c r="U485" s="222"/>
      <c r="V485" s="222">
        <v>12.324</v>
      </c>
      <c r="W485" s="11"/>
      <c r="Y485" s="224">
        <v>33.17</v>
      </c>
      <c r="Z485" s="224">
        <v>33.17</v>
      </c>
      <c r="AB485" s="11"/>
      <c r="AC485" s="11"/>
      <c r="AD485" s="11"/>
      <c r="AE485" s="4"/>
      <c r="AF485" s="4"/>
    </row>
    <row r="486" spans="1:32" x14ac:dyDescent="0.2">
      <c r="A486" s="55"/>
      <c r="B486" s="11"/>
      <c r="C486" s="237" t="s">
        <v>322</v>
      </c>
      <c r="D486" s="237"/>
      <c r="E486" s="298">
        <v>8232</v>
      </c>
      <c r="F486" s="11"/>
      <c r="G486" s="11"/>
      <c r="H486" s="11"/>
      <c r="I486" s="11"/>
      <c r="J486" s="11"/>
      <c r="K486" s="11"/>
      <c r="M486" s="191">
        <v>5143</v>
      </c>
      <c r="N486" s="69"/>
      <c r="P486" s="224">
        <v>23.942418544272481</v>
      </c>
      <c r="Q486" s="224"/>
      <c r="R486" s="224">
        <v>22.823378378378379</v>
      </c>
      <c r="S486" s="222"/>
      <c r="T486" s="222">
        <v>18.144996497595962</v>
      </c>
      <c r="U486" s="222"/>
      <c r="V486" s="222">
        <v>17.629513513513512</v>
      </c>
      <c r="W486" s="11"/>
      <c r="Y486" s="224">
        <v>333764.57</v>
      </c>
      <c r="Z486" s="224">
        <v>292062.73000000021</v>
      </c>
      <c r="AB486" s="11"/>
      <c r="AC486" s="11"/>
      <c r="AD486" s="11"/>
      <c r="AE486" s="4"/>
      <c r="AF486" s="4"/>
    </row>
    <row r="487" spans="1:32" x14ac:dyDescent="0.2">
      <c r="A487" s="55"/>
      <c r="B487" s="11"/>
      <c r="C487" s="237" t="s">
        <v>322</v>
      </c>
      <c r="D487" s="237"/>
      <c r="E487" s="298">
        <v>8234</v>
      </c>
      <c r="F487" s="11"/>
      <c r="G487" s="11"/>
      <c r="H487" s="11"/>
      <c r="I487" s="11"/>
      <c r="J487" s="11"/>
      <c r="K487" s="11"/>
      <c r="M487" s="191">
        <v>4</v>
      </c>
      <c r="N487" s="69"/>
      <c r="P487" s="224">
        <v>13.53</v>
      </c>
      <c r="Q487" s="224"/>
      <c r="R487" s="224">
        <v>13.18</v>
      </c>
      <c r="S487" s="222"/>
      <c r="T487" s="222">
        <v>8.2159999999999993</v>
      </c>
      <c r="U487" s="222"/>
      <c r="V487" s="222">
        <v>5.6485000000000003</v>
      </c>
      <c r="W487" s="11"/>
      <c r="Y487" s="224">
        <v>108.24</v>
      </c>
      <c r="Z487" s="224">
        <v>108.24</v>
      </c>
      <c r="AB487" s="11"/>
      <c r="AC487" s="11"/>
      <c r="AD487" s="11"/>
      <c r="AE487" s="4"/>
      <c r="AF487" s="4"/>
    </row>
    <row r="488" spans="1:32" x14ac:dyDescent="0.2">
      <c r="A488" s="55"/>
      <c r="B488" s="11"/>
      <c r="C488" s="237" t="s">
        <v>322</v>
      </c>
      <c r="D488" s="237"/>
      <c r="E488" s="298">
        <v>8332</v>
      </c>
      <c r="F488" s="11"/>
      <c r="G488" s="11"/>
      <c r="H488" s="11"/>
      <c r="I488" s="11"/>
      <c r="J488" s="11"/>
      <c r="K488" s="11"/>
      <c r="M488" s="191">
        <v>1</v>
      </c>
      <c r="N488" s="69"/>
      <c r="P488" s="224">
        <v>13.734999999999999</v>
      </c>
      <c r="Q488" s="224"/>
      <c r="R488" s="224">
        <v>13.734999999999999</v>
      </c>
      <c r="S488" s="222"/>
      <c r="T488" s="222">
        <v>8.2159999999999993</v>
      </c>
      <c r="U488" s="222"/>
      <c r="V488" s="222">
        <v>8.2159999999999993</v>
      </c>
      <c r="W488" s="11"/>
      <c r="Y488" s="224">
        <v>27.47</v>
      </c>
      <c r="Z488" s="224">
        <v>27.47</v>
      </c>
      <c r="AB488" s="11"/>
      <c r="AC488" s="11"/>
      <c r="AD488" s="11"/>
      <c r="AE488" s="4"/>
      <c r="AF488" s="4"/>
    </row>
    <row r="489" spans="1:32" x14ac:dyDescent="0.2">
      <c r="A489" s="55"/>
      <c r="B489" s="11"/>
      <c r="C489" s="237" t="s">
        <v>323</v>
      </c>
      <c r="D489" s="237"/>
      <c r="E489" s="298">
        <v>8240</v>
      </c>
      <c r="F489" s="11"/>
      <c r="G489" s="11"/>
      <c r="H489" s="11"/>
      <c r="I489" s="11"/>
      <c r="J489" s="11"/>
      <c r="K489" s="11"/>
      <c r="M489" s="191">
        <v>81</v>
      </c>
      <c r="N489" s="69"/>
      <c r="P489" s="224">
        <v>29.955180722891569</v>
      </c>
      <c r="Q489" s="224"/>
      <c r="R489" s="224">
        <v>24.57</v>
      </c>
      <c r="S489" s="222"/>
      <c r="T489" s="222">
        <v>21.011048192771081</v>
      </c>
      <c r="U489" s="222"/>
      <c r="V489" s="222">
        <v>17.459</v>
      </c>
      <c r="W489" s="11"/>
      <c r="Y489" s="224">
        <v>4972.5600000000004</v>
      </c>
      <c r="Z489" s="224">
        <v>4171.16</v>
      </c>
      <c r="AB489" s="11"/>
      <c r="AC489" s="11"/>
      <c r="AD489" s="11"/>
      <c r="AE489" s="4"/>
      <c r="AF489" s="4"/>
    </row>
    <row r="490" spans="1:32" x14ac:dyDescent="0.2">
      <c r="A490" s="55"/>
      <c r="B490" s="11"/>
      <c r="C490" s="237" t="s">
        <v>497</v>
      </c>
      <c r="D490" s="237"/>
      <c r="E490" s="298">
        <v>8332</v>
      </c>
      <c r="F490" s="11"/>
      <c r="G490" s="11"/>
      <c r="H490" s="11"/>
      <c r="I490" s="11"/>
      <c r="J490" s="11"/>
      <c r="K490" s="11"/>
      <c r="M490" s="191">
        <v>1</v>
      </c>
      <c r="N490" s="69"/>
      <c r="P490" s="224">
        <v>20.655000000000001</v>
      </c>
      <c r="Q490" s="224"/>
      <c r="R490" s="224">
        <v>20.655000000000001</v>
      </c>
      <c r="S490" s="222"/>
      <c r="T490" s="222">
        <v>16.431999999999999</v>
      </c>
      <c r="U490" s="222"/>
      <c r="V490" s="222">
        <v>16.431999999999999</v>
      </c>
      <c r="W490" s="11"/>
      <c r="Y490" s="224">
        <v>41.31</v>
      </c>
      <c r="Z490" s="224">
        <v>41.31</v>
      </c>
      <c r="AB490" s="11"/>
      <c r="AC490" s="11"/>
      <c r="AD490" s="11"/>
      <c r="AE490" s="4"/>
      <c r="AF490" s="4"/>
    </row>
    <row r="491" spans="1:32" x14ac:dyDescent="0.2">
      <c r="A491" s="55"/>
      <c r="B491" s="11"/>
      <c r="C491" s="237" t="s">
        <v>324</v>
      </c>
      <c r="D491" s="237"/>
      <c r="E491" s="298">
        <v>8348</v>
      </c>
      <c r="F491" s="11"/>
      <c r="G491" s="11"/>
      <c r="H491" s="11"/>
      <c r="I491" s="11"/>
      <c r="J491" s="11"/>
      <c r="K491" s="11"/>
      <c r="M491" s="191">
        <v>65</v>
      </c>
      <c r="N491" s="69"/>
      <c r="P491" s="224">
        <v>39.527440000000006</v>
      </c>
      <c r="Q491" s="224"/>
      <c r="R491" s="224">
        <v>30.39</v>
      </c>
      <c r="S491" s="222"/>
      <c r="T491" s="222">
        <v>27.706928000000008</v>
      </c>
      <c r="U491" s="222"/>
      <c r="V491" s="222">
        <v>23.69</v>
      </c>
      <c r="W491" s="11"/>
      <c r="Y491" s="224">
        <v>4940.93</v>
      </c>
      <c r="Z491" s="224">
        <v>3907.66</v>
      </c>
      <c r="AB491" s="11"/>
      <c r="AC491" s="11"/>
      <c r="AD491" s="11"/>
      <c r="AE491" s="4"/>
      <c r="AF491" s="4"/>
    </row>
    <row r="492" spans="1:32" x14ac:dyDescent="0.2">
      <c r="A492" s="55"/>
      <c r="B492" s="11"/>
      <c r="C492" s="237" t="s">
        <v>325</v>
      </c>
      <c r="D492" s="237"/>
      <c r="E492" s="298">
        <v>8329</v>
      </c>
      <c r="F492" s="11"/>
      <c r="G492" s="11"/>
      <c r="H492" s="11"/>
      <c r="I492" s="11"/>
      <c r="J492" s="11"/>
      <c r="K492" s="11"/>
      <c r="M492" s="191">
        <v>1</v>
      </c>
      <c r="N492" s="69"/>
      <c r="P492" s="224">
        <v>40.299999999999997</v>
      </c>
      <c r="Q492" s="224"/>
      <c r="R492" s="224">
        <v>40.299999999999997</v>
      </c>
      <c r="S492" s="222"/>
      <c r="T492" s="222">
        <v>38.11</v>
      </c>
      <c r="U492" s="222"/>
      <c r="V492" s="222">
        <v>38.11</v>
      </c>
      <c r="W492" s="11"/>
      <c r="Y492" s="224">
        <v>80.599999999999994</v>
      </c>
      <c r="Z492" s="224">
        <v>80.599999999999994</v>
      </c>
      <c r="AB492" s="11"/>
      <c r="AC492" s="11"/>
      <c r="AD492" s="11"/>
      <c r="AE492" s="4"/>
      <c r="AF492" s="4"/>
    </row>
    <row r="493" spans="1:32" x14ac:dyDescent="0.2">
      <c r="A493" s="55"/>
      <c r="B493" s="11"/>
      <c r="C493" s="237" t="s">
        <v>325</v>
      </c>
      <c r="D493" s="237"/>
      <c r="E493" s="298">
        <v>8332</v>
      </c>
      <c r="F493" s="11"/>
      <c r="G493" s="11"/>
      <c r="H493" s="11"/>
      <c r="I493" s="11"/>
      <c r="J493" s="11"/>
      <c r="K493" s="11"/>
      <c r="M493" s="191">
        <v>1</v>
      </c>
      <c r="N493" s="69"/>
      <c r="P493" s="224">
        <v>14.18</v>
      </c>
      <c r="Q493" s="224"/>
      <c r="R493" s="224">
        <v>14.18</v>
      </c>
      <c r="S493" s="222"/>
      <c r="T493" s="222">
        <v>9.27</v>
      </c>
      <c r="U493" s="222"/>
      <c r="V493" s="222">
        <v>9.27</v>
      </c>
      <c r="W493" s="11"/>
      <c r="Y493" s="224">
        <v>28.36</v>
      </c>
      <c r="Z493" s="224">
        <v>28.36</v>
      </c>
      <c r="AB493" s="11"/>
      <c r="AC493" s="11"/>
      <c r="AD493" s="11"/>
      <c r="AE493" s="4"/>
      <c r="AF493" s="4"/>
    </row>
    <row r="494" spans="1:32" x14ac:dyDescent="0.2">
      <c r="A494" s="55"/>
      <c r="B494" s="11"/>
      <c r="C494" s="237" t="s">
        <v>325</v>
      </c>
      <c r="D494" s="237"/>
      <c r="E494" s="298">
        <v>8349</v>
      </c>
      <c r="F494" s="11"/>
      <c r="G494" s="11"/>
      <c r="H494" s="11"/>
      <c r="I494" s="11"/>
      <c r="J494" s="11"/>
      <c r="K494" s="11"/>
      <c r="M494" s="191">
        <v>356</v>
      </c>
      <c r="N494" s="69"/>
      <c r="P494" s="224">
        <v>34.666069444444446</v>
      </c>
      <c r="Q494" s="224"/>
      <c r="R494" s="224">
        <v>26.18</v>
      </c>
      <c r="S494" s="222"/>
      <c r="T494" s="222">
        <v>27.101788888888901</v>
      </c>
      <c r="U494" s="222"/>
      <c r="V494" s="222">
        <v>23.175000000000001</v>
      </c>
      <c r="W494" s="11"/>
      <c r="Y494" s="224">
        <v>24959.57</v>
      </c>
      <c r="Z494" s="224">
        <v>21997.599999999995</v>
      </c>
      <c r="AB494" s="11"/>
      <c r="AC494" s="11"/>
      <c r="AD494" s="11"/>
      <c r="AE494" s="4"/>
      <c r="AF494" s="4"/>
    </row>
    <row r="495" spans="1:32" x14ac:dyDescent="0.2">
      <c r="A495" s="55"/>
      <c r="B495" s="11"/>
      <c r="C495" s="237" t="s">
        <v>468</v>
      </c>
      <c r="D495" s="237"/>
      <c r="E495" s="298">
        <v>8241</v>
      </c>
      <c r="F495" s="11"/>
      <c r="G495" s="11"/>
      <c r="H495" s="11"/>
      <c r="I495" s="11"/>
      <c r="J495" s="11"/>
      <c r="K495" s="11"/>
      <c r="M495" s="191">
        <v>16</v>
      </c>
      <c r="N495" s="69"/>
      <c r="P495" s="224">
        <v>47.686923076923073</v>
      </c>
      <c r="Q495" s="224"/>
      <c r="R495" s="224">
        <v>37.74</v>
      </c>
      <c r="S495" s="222"/>
      <c r="T495" s="222">
        <v>45.21938461538462</v>
      </c>
      <c r="U495" s="222"/>
      <c r="V495" s="222">
        <v>31.837</v>
      </c>
      <c r="W495" s="11"/>
      <c r="Y495" s="224">
        <v>619.92999999999995</v>
      </c>
      <c r="Z495" s="224">
        <v>619.92999999999995</v>
      </c>
      <c r="AB495" s="11"/>
      <c r="AC495" s="11"/>
      <c r="AD495" s="11"/>
      <c r="AE495" s="4"/>
      <c r="AF495" s="4"/>
    </row>
    <row r="496" spans="1:32" x14ac:dyDescent="0.2">
      <c r="A496" s="55"/>
      <c r="B496" s="11"/>
      <c r="C496" s="237" t="s">
        <v>579</v>
      </c>
      <c r="D496" s="237"/>
      <c r="E496" s="298">
        <v>8344</v>
      </c>
      <c r="F496" s="11"/>
      <c r="G496" s="11"/>
      <c r="H496" s="11"/>
      <c r="I496" s="11"/>
      <c r="J496" s="11"/>
      <c r="K496" s="11"/>
      <c r="M496" s="191">
        <v>1</v>
      </c>
      <c r="N496" s="69"/>
      <c r="P496" s="224">
        <v>11.425000000000001</v>
      </c>
      <c r="Q496" s="224"/>
      <c r="R496" s="224">
        <v>11.425000000000001</v>
      </c>
      <c r="S496" s="222"/>
      <c r="T496" s="222">
        <v>6.1619999999999999</v>
      </c>
      <c r="U496" s="222"/>
      <c r="V496" s="222">
        <v>6.1619999999999999</v>
      </c>
      <c r="W496" s="11"/>
      <c r="Y496" s="224">
        <v>22.85</v>
      </c>
      <c r="Z496" s="224">
        <v>22.85</v>
      </c>
      <c r="AB496" s="11"/>
      <c r="AC496" s="11"/>
      <c r="AD496" s="11"/>
      <c r="AE496" s="4"/>
      <c r="AF496" s="4"/>
    </row>
    <row r="497" spans="1:32" x14ac:dyDescent="0.2">
      <c r="A497" s="55"/>
      <c r="B497" s="11"/>
      <c r="C497" s="237" t="s">
        <v>408</v>
      </c>
      <c r="D497" s="237"/>
      <c r="E497" s="298">
        <v>8310</v>
      </c>
      <c r="F497" s="11"/>
      <c r="G497" s="11"/>
      <c r="H497" s="11"/>
      <c r="I497" s="11"/>
      <c r="J497" s="11"/>
      <c r="K497" s="11"/>
      <c r="M497" s="191">
        <v>1</v>
      </c>
      <c r="N497" s="69"/>
      <c r="P497" s="224">
        <v>10.5</v>
      </c>
      <c r="Q497" s="224"/>
      <c r="R497" s="224">
        <v>10.5</v>
      </c>
      <c r="S497" s="222"/>
      <c r="T497" s="222">
        <v>0</v>
      </c>
      <c r="U497" s="222"/>
      <c r="V497" s="222">
        <v>0</v>
      </c>
      <c r="W497" s="11"/>
      <c r="Y497" s="224">
        <v>10.5</v>
      </c>
      <c r="Z497" s="224">
        <v>10.5</v>
      </c>
      <c r="AB497" s="11"/>
      <c r="AC497" s="11"/>
      <c r="AD497" s="11"/>
      <c r="AE497" s="4"/>
      <c r="AF497" s="4"/>
    </row>
    <row r="498" spans="1:32" x14ac:dyDescent="0.2">
      <c r="A498" s="55"/>
      <c r="B498" s="11"/>
      <c r="C498" s="237" t="s">
        <v>408</v>
      </c>
      <c r="D498" s="237"/>
      <c r="E498" s="298">
        <v>8350</v>
      </c>
      <c r="F498" s="11"/>
      <c r="G498" s="11"/>
      <c r="H498" s="11"/>
      <c r="I498" s="11"/>
      <c r="J498" s="11"/>
      <c r="K498" s="11"/>
      <c r="M498" s="191">
        <v>172</v>
      </c>
      <c r="N498" s="69"/>
      <c r="P498" s="224">
        <v>27.373962848297218</v>
      </c>
      <c r="Q498" s="224"/>
      <c r="R498" s="224">
        <v>18.989999999999998</v>
      </c>
      <c r="S498" s="222"/>
      <c r="T498" s="222">
        <v>16.559547987616099</v>
      </c>
      <c r="U498" s="222"/>
      <c r="V498" s="222">
        <v>15.404999999999999</v>
      </c>
      <c r="W498" s="11"/>
      <c r="Y498" s="224">
        <v>8841.7900000000009</v>
      </c>
      <c r="Z498" s="224">
        <v>6739.909999999998</v>
      </c>
      <c r="AB498" s="11"/>
      <c r="AC498" s="11"/>
      <c r="AD498" s="11"/>
      <c r="AE498" s="4"/>
      <c r="AF498" s="4"/>
    </row>
    <row r="499" spans="1:32" x14ac:dyDescent="0.2">
      <c r="A499" s="55"/>
      <c r="B499" s="11"/>
      <c r="C499" s="237" t="s">
        <v>327</v>
      </c>
      <c r="D499" s="237"/>
      <c r="E499" s="298">
        <v>8074</v>
      </c>
      <c r="F499" s="11"/>
      <c r="G499" s="11"/>
      <c r="H499" s="11"/>
      <c r="I499" s="11"/>
      <c r="J499" s="11"/>
      <c r="K499" s="11"/>
      <c r="M499" s="191">
        <v>73</v>
      </c>
      <c r="N499" s="69"/>
      <c r="P499" s="224">
        <v>33.241655629139075</v>
      </c>
      <c r="Q499" s="224"/>
      <c r="R499" s="224">
        <v>25.45</v>
      </c>
      <c r="S499" s="222"/>
      <c r="T499" s="222">
        <v>25.736211920529801</v>
      </c>
      <c r="U499" s="222"/>
      <c r="V499" s="222">
        <v>22.594000000000001</v>
      </c>
      <c r="W499" s="11"/>
      <c r="Y499" s="224">
        <v>5019.49</v>
      </c>
      <c r="Z499" s="224">
        <v>4442.3000000000011</v>
      </c>
      <c r="AB499" s="11"/>
      <c r="AC499" s="11"/>
      <c r="AD499" s="11"/>
      <c r="AE499" s="4"/>
      <c r="AF499" s="4"/>
    </row>
    <row r="500" spans="1:32" x14ac:dyDescent="0.2">
      <c r="A500" s="55"/>
      <c r="B500" s="11"/>
      <c r="C500" s="237" t="s">
        <v>580</v>
      </c>
      <c r="D500" s="237"/>
      <c r="E500" s="298">
        <v>8242</v>
      </c>
      <c r="F500" s="11"/>
      <c r="G500" s="11"/>
      <c r="H500" s="11"/>
      <c r="I500" s="11"/>
      <c r="J500" s="11"/>
      <c r="K500" s="11"/>
      <c r="M500" s="191">
        <v>1</v>
      </c>
      <c r="N500" s="69"/>
      <c r="P500" s="224">
        <v>14.72</v>
      </c>
      <c r="Q500" s="224"/>
      <c r="R500" s="224">
        <v>14.719999999999999</v>
      </c>
      <c r="S500" s="222"/>
      <c r="T500" s="222">
        <v>10.27</v>
      </c>
      <c r="U500" s="222"/>
      <c r="V500" s="222">
        <v>10.27</v>
      </c>
      <c r="W500" s="11"/>
      <c r="Y500" s="224">
        <v>29.44</v>
      </c>
      <c r="Z500" s="224">
        <v>29.439999999999998</v>
      </c>
      <c r="AB500" s="11"/>
      <c r="AC500" s="11"/>
      <c r="AD500" s="11"/>
      <c r="AE500" s="4"/>
      <c r="AF500" s="4"/>
    </row>
    <row r="501" spans="1:32" x14ac:dyDescent="0.2">
      <c r="A501" s="55"/>
      <c r="B501" s="11"/>
      <c r="C501" s="237" t="s">
        <v>328</v>
      </c>
      <c r="D501" s="237"/>
      <c r="E501" s="298">
        <v>8242</v>
      </c>
      <c r="F501" s="11"/>
      <c r="G501" s="11"/>
      <c r="H501" s="11"/>
      <c r="I501" s="11"/>
      <c r="J501" s="11"/>
      <c r="K501" s="11"/>
      <c r="M501" s="191">
        <v>1298</v>
      </c>
      <c r="N501" s="69"/>
      <c r="P501" s="224">
        <v>16.528171191553543</v>
      </c>
      <c r="Q501" s="224"/>
      <c r="R501" s="224">
        <v>12.182500000000001</v>
      </c>
      <c r="S501" s="222"/>
      <c r="T501" s="222">
        <v>9.1574604072397943</v>
      </c>
      <c r="U501" s="222"/>
      <c r="V501" s="222">
        <v>6.6754999999999995</v>
      </c>
      <c r="W501" s="11"/>
      <c r="Y501" s="224">
        <v>64941.67</v>
      </c>
      <c r="Z501" s="224">
        <v>51484.239999999983</v>
      </c>
      <c r="AB501" s="11"/>
      <c r="AC501" s="11"/>
      <c r="AD501" s="11"/>
      <c r="AE501" s="4"/>
      <c r="AF501" s="4"/>
    </row>
    <row r="502" spans="1:32" x14ac:dyDescent="0.2">
      <c r="A502" s="55"/>
      <c r="B502" s="11"/>
      <c r="C502" s="237" t="s">
        <v>469</v>
      </c>
      <c r="D502" s="237"/>
      <c r="E502" s="298">
        <v>8260</v>
      </c>
      <c r="F502" s="11"/>
      <c r="G502" s="11"/>
      <c r="H502" s="11"/>
      <c r="I502" s="11"/>
      <c r="J502" s="11"/>
      <c r="K502" s="11"/>
      <c r="M502" s="191">
        <v>1</v>
      </c>
      <c r="N502" s="69"/>
      <c r="P502" s="224">
        <v>11.21</v>
      </c>
      <c r="Q502" s="224"/>
      <c r="R502" s="224">
        <v>11.21</v>
      </c>
      <c r="S502" s="222"/>
      <c r="T502" s="222">
        <v>0</v>
      </c>
      <c r="U502" s="222"/>
      <c r="V502" s="222">
        <v>0</v>
      </c>
      <c r="W502" s="11"/>
      <c r="Y502" s="224">
        <v>11.21</v>
      </c>
      <c r="Z502" s="224">
        <v>11.21</v>
      </c>
      <c r="AB502" s="11"/>
      <c r="AC502" s="11"/>
      <c r="AD502" s="11"/>
      <c r="AE502" s="4"/>
      <c r="AF502" s="4"/>
    </row>
    <row r="503" spans="1:32" x14ac:dyDescent="0.2">
      <c r="A503" s="55"/>
      <c r="B503" s="11"/>
      <c r="C503" s="237" t="s">
        <v>581</v>
      </c>
      <c r="D503" s="237"/>
      <c r="E503" s="298">
        <v>8352</v>
      </c>
      <c r="F503" s="11"/>
      <c r="G503" s="11"/>
      <c r="H503" s="11"/>
      <c r="I503" s="11"/>
      <c r="J503" s="11"/>
      <c r="K503" s="11"/>
      <c r="M503" s="191">
        <v>1</v>
      </c>
      <c r="N503" s="69"/>
      <c r="P503" s="224">
        <v>12.28</v>
      </c>
      <c r="Q503" s="224"/>
      <c r="R503" s="224">
        <v>12.280000000000001</v>
      </c>
      <c r="S503" s="222"/>
      <c r="T503" s="222">
        <v>7.1890000000000001</v>
      </c>
      <c r="U503" s="222"/>
      <c r="V503" s="222">
        <v>7.1890000000000001</v>
      </c>
      <c r="W503" s="11"/>
      <c r="Y503" s="224">
        <v>24.56</v>
      </c>
      <c r="Z503" s="224">
        <v>24.560000000000002</v>
      </c>
      <c r="AB503" s="11"/>
      <c r="AC503" s="11"/>
      <c r="AD503" s="11"/>
      <c r="AE503" s="4"/>
      <c r="AF503" s="4"/>
    </row>
    <row r="504" spans="1:32" x14ac:dyDescent="0.2">
      <c r="A504" s="55"/>
      <c r="B504" s="11"/>
      <c r="C504" s="237" t="s">
        <v>329</v>
      </c>
      <c r="D504" s="237"/>
      <c r="E504" s="298">
        <v>8352</v>
      </c>
      <c r="F504" s="11"/>
      <c r="G504" s="11"/>
      <c r="H504" s="11"/>
      <c r="I504" s="11"/>
      <c r="J504" s="11"/>
      <c r="K504" s="11"/>
      <c r="M504" s="191">
        <v>243</v>
      </c>
      <c r="N504" s="69"/>
      <c r="P504" s="224">
        <v>33.046712598425195</v>
      </c>
      <c r="Q504" s="224"/>
      <c r="R504" s="224">
        <v>23.774999999999999</v>
      </c>
      <c r="S504" s="222"/>
      <c r="T504" s="222">
        <v>22.812858267716546</v>
      </c>
      <c r="U504" s="222"/>
      <c r="V504" s="222">
        <v>17.9725</v>
      </c>
      <c r="W504" s="11"/>
      <c r="Y504" s="224">
        <v>16787.73</v>
      </c>
      <c r="Z504" s="224">
        <v>13531.939999999993</v>
      </c>
      <c r="AB504" s="11"/>
      <c r="AC504" s="11"/>
      <c r="AD504" s="11"/>
      <c r="AE504" s="4"/>
      <c r="AF504" s="4"/>
    </row>
    <row r="505" spans="1:32" x14ac:dyDescent="0.2">
      <c r="A505" s="55"/>
      <c r="B505" s="11"/>
      <c r="C505" s="237" t="s">
        <v>330</v>
      </c>
      <c r="D505" s="237"/>
      <c r="E505" s="298">
        <v>8007</v>
      </c>
      <c r="F505" s="11"/>
      <c r="G505" s="11"/>
      <c r="H505" s="11"/>
      <c r="I505" s="11"/>
      <c r="J505" s="11"/>
      <c r="K505" s="11"/>
      <c r="M505" s="191">
        <v>1</v>
      </c>
      <c r="N505" s="69"/>
      <c r="P505" s="224">
        <v>27.95</v>
      </c>
      <c r="Q505" s="224"/>
      <c r="R505" s="224">
        <v>30.01</v>
      </c>
      <c r="S505" s="222"/>
      <c r="T505" s="222">
        <v>17.116666666666667</v>
      </c>
      <c r="U505" s="222"/>
      <c r="V505" s="222">
        <v>25.675000000000001</v>
      </c>
      <c r="W505" s="11"/>
      <c r="Y505" s="224">
        <v>83.85</v>
      </c>
      <c r="Z505" s="224">
        <v>83.85</v>
      </c>
      <c r="AB505" s="11"/>
      <c r="AC505" s="11"/>
      <c r="AD505" s="11"/>
      <c r="AE505" s="4"/>
      <c r="AF505" s="4"/>
    </row>
    <row r="506" spans="1:32" x14ac:dyDescent="0.2">
      <c r="A506" s="55"/>
      <c r="B506" s="11"/>
      <c r="C506" s="237" t="s">
        <v>433</v>
      </c>
      <c r="D506" s="237"/>
      <c r="E506" s="298">
        <v>8029</v>
      </c>
      <c r="F506" s="11"/>
      <c r="G506" s="11"/>
      <c r="H506" s="11"/>
      <c r="I506" s="11"/>
      <c r="J506" s="11"/>
      <c r="K506" s="11"/>
      <c r="M506" s="191">
        <v>1</v>
      </c>
      <c r="N506" s="69"/>
      <c r="P506" s="224">
        <v>16.004999999999999</v>
      </c>
      <c r="Q506" s="224"/>
      <c r="R506" s="224">
        <v>16.005000000000003</v>
      </c>
      <c r="S506" s="222"/>
      <c r="T506" s="222">
        <v>11.297000000000001</v>
      </c>
      <c r="U506" s="222"/>
      <c r="V506" s="222">
        <v>11.297000000000001</v>
      </c>
      <c r="W506" s="11"/>
      <c r="Y506" s="224">
        <v>32.01</v>
      </c>
      <c r="Z506" s="224">
        <v>32.010000000000005</v>
      </c>
      <c r="AB506" s="11"/>
      <c r="AC506" s="11"/>
      <c r="AD506" s="11"/>
      <c r="AE506" s="4"/>
      <c r="AF506" s="4"/>
    </row>
    <row r="507" spans="1:32" x14ac:dyDescent="0.2">
      <c r="A507" s="55"/>
      <c r="B507" s="11"/>
      <c r="C507" s="237" t="s">
        <v>330</v>
      </c>
      <c r="D507" s="237"/>
      <c r="E507" s="298">
        <v>8078</v>
      </c>
      <c r="F507" s="11"/>
      <c r="G507" s="11"/>
      <c r="H507" s="11"/>
      <c r="I507" s="11"/>
      <c r="J507" s="11"/>
      <c r="K507" s="11"/>
      <c r="M507" s="191">
        <v>2602</v>
      </c>
      <c r="N507" s="69"/>
      <c r="P507" s="224">
        <v>27.641151830053339</v>
      </c>
      <c r="Q507" s="224"/>
      <c r="R507" s="224">
        <v>23.987500000000001</v>
      </c>
      <c r="S507" s="222"/>
      <c r="T507" s="222">
        <v>19.84523993010848</v>
      </c>
      <c r="U507" s="222"/>
      <c r="V507" s="222">
        <v>18.486000000000001</v>
      </c>
      <c r="W507" s="11"/>
      <c r="Y507" s="224">
        <v>165972.10999999999</v>
      </c>
      <c r="Z507" s="224">
        <v>121090.56999999924</v>
      </c>
      <c r="AB507" s="11"/>
      <c r="AC507" s="11"/>
      <c r="AD507" s="11"/>
      <c r="AE507" s="4"/>
      <c r="AF507" s="4"/>
    </row>
    <row r="508" spans="1:32" x14ac:dyDescent="0.2">
      <c r="A508" s="55"/>
      <c r="B508" s="11"/>
      <c r="C508" s="237" t="s">
        <v>433</v>
      </c>
      <c r="D508" s="237"/>
      <c r="E508" s="298">
        <v>8094</v>
      </c>
      <c r="F508" s="11"/>
      <c r="G508" s="11"/>
      <c r="H508" s="11"/>
      <c r="I508" s="11"/>
      <c r="J508" s="11"/>
      <c r="K508" s="11"/>
      <c r="M508" s="191">
        <v>1</v>
      </c>
      <c r="N508" s="69"/>
      <c r="P508" s="224">
        <v>6.88</v>
      </c>
      <c r="Q508" s="224"/>
      <c r="R508" s="224">
        <v>6.879999999999999</v>
      </c>
      <c r="S508" s="222"/>
      <c r="T508" s="222">
        <v>1.0269999999999999</v>
      </c>
      <c r="U508" s="222"/>
      <c r="V508" s="222">
        <v>1.0269999999999999</v>
      </c>
      <c r="W508" s="11"/>
      <c r="Y508" s="224">
        <v>13.76</v>
      </c>
      <c r="Z508" s="224">
        <v>13.76</v>
      </c>
      <c r="AB508" s="11"/>
      <c r="AC508" s="11"/>
      <c r="AD508" s="11"/>
      <c r="AE508" s="4"/>
      <c r="AF508" s="4"/>
    </row>
    <row r="509" spans="1:32" x14ac:dyDescent="0.2">
      <c r="A509" s="55"/>
      <c r="B509" s="11"/>
      <c r="C509" s="237" t="s">
        <v>470</v>
      </c>
      <c r="D509" s="237"/>
      <c r="E509" s="298">
        <v>8078</v>
      </c>
      <c r="F509" s="11"/>
      <c r="G509" s="11"/>
      <c r="H509" s="11"/>
      <c r="I509" s="11"/>
      <c r="J509" s="11"/>
      <c r="K509" s="11"/>
      <c r="M509" s="191">
        <v>1</v>
      </c>
      <c r="N509" s="69"/>
      <c r="P509" s="224">
        <v>6.71</v>
      </c>
      <c r="Q509" s="224"/>
      <c r="R509" s="224">
        <v>6.7099999999999991</v>
      </c>
      <c r="S509" s="222"/>
      <c r="T509" s="222">
        <v>1.0269999999999999</v>
      </c>
      <c r="U509" s="222"/>
      <c r="V509" s="222">
        <v>1.0269999999999999</v>
      </c>
      <c r="W509" s="11"/>
      <c r="Y509" s="224">
        <v>13.42</v>
      </c>
      <c r="Z509" s="224">
        <v>13.42</v>
      </c>
      <c r="AB509" s="11"/>
      <c r="AC509" s="11"/>
      <c r="AD509" s="11"/>
      <c r="AE509" s="4"/>
      <c r="AF509" s="4"/>
    </row>
    <row r="510" spans="1:32" x14ac:dyDescent="0.2">
      <c r="A510" s="55"/>
      <c r="B510" s="11"/>
      <c r="C510" s="237" t="s">
        <v>331</v>
      </c>
      <c r="D510" s="237"/>
      <c r="E510" s="298">
        <v>8079</v>
      </c>
      <c r="F510" s="11"/>
      <c r="G510" s="11"/>
      <c r="H510" s="11"/>
      <c r="I510" s="11"/>
      <c r="J510" s="11"/>
      <c r="K510" s="11"/>
      <c r="M510" s="191">
        <v>1134</v>
      </c>
      <c r="N510" s="69"/>
      <c r="P510" s="224">
        <v>17.954812554489973</v>
      </c>
      <c r="Q510" s="224"/>
      <c r="R510" s="224">
        <v>14.701666666666666</v>
      </c>
      <c r="S510" s="222"/>
      <c r="T510" s="222">
        <v>11.725277826213308</v>
      </c>
      <c r="U510" s="222"/>
      <c r="V510" s="222">
        <v>9.9276666666666653</v>
      </c>
      <c r="W510" s="11"/>
      <c r="Y510" s="224">
        <v>56558.400000000001</v>
      </c>
      <c r="Z510" s="224">
        <v>46613.179999999928</v>
      </c>
      <c r="AB510" s="11"/>
      <c r="AC510" s="11"/>
      <c r="AD510" s="11"/>
      <c r="AE510" s="4"/>
      <c r="AF510" s="4"/>
    </row>
    <row r="511" spans="1:32" x14ac:dyDescent="0.2">
      <c r="A511" s="55"/>
      <c r="B511" s="11"/>
      <c r="C511" s="237" t="s">
        <v>331</v>
      </c>
      <c r="D511" s="237"/>
      <c r="E511" s="298">
        <v>8097</v>
      </c>
      <c r="F511" s="11"/>
      <c r="G511" s="11"/>
      <c r="H511" s="11"/>
      <c r="I511" s="11"/>
      <c r="J511" s="11"/>
      <c r="K511" s="11"/>
      <c r="M511" s="191">
        <v>1</v>
      </c>
      <c r="N511" s="69"/>
      <c r="P511" s="224">
        <v>3.09</v>
      </c>
      <c r="Q511" s="224"/>
      <c r="R511" s="224">
        <v>2.5949999999999998</v>
      </c>
      <c r="S511" s="222"/>
      <c r="T511" s="222">
        <v>0.51349999999999996</v>
      </c>
      <c r="U511" s="222"/>
      <c r="V511" s="222">
        <v>0.51349999999999996</v>
      </c>
      <c r="W511" s="11"/>
      <c r="Y511" s="224">
        <v>12.36</v>
      </c>
      <c r="Z511" s="224">
        <v>12.360000000000001</v>
      </c>
      <c r="AB511" s="11"/>
      <c r="AC511" s="11"/>
      <c r="AD511" s="11"/>
      <c r="AE511" s="4"/>
      <c r="AF511" s="4"/>
    </row>
    <row r="512" spans="1:32" x14ac:dyDescent="0.2">
      <c r="A512" s="55"/>
      <c r="B512" s="11"/>
      <c r="C512" s="237" t="s">
        <v>582</v>
      </c>
      <c r="D512" s="237"/>
      <c r="E512" s="298">
        <v>8243</v>
      </c>
      <c r="F512" s="11"/>
      <c r="G512" s="11"/>
      <c r="H512" s="11"/>
      <c r="I512" s="11"/>
      <c r="J512" s="11"/>
      <c r="K512" s="11"/>
      <c r="M512" s="191">
        <v>2</v>
      </c>
      <c r="N512" s="69"/>
      <c r="P512" s="224">
        <v>15.8325</v>
      </c>
      <c r="Q512" s="224"/>
      <c r="R512" s="224">
        <v>15.545000000000002</v>
      </c>
      <c r="S512" s="222"/>
      <c r="T512" s="222">
        <v>11.297000000000001</v>
      </c>
      <c r="U512" s="222"/>
      <c r="V512" s="222">
        <v>11.297000000000001</v>
      </c>
      <c r="W512" s="11"/>
      <c r="Y512" s="224">
        <v>63.33</v>
      </c>
      <c r="Z512" s="224">
        <v>63.330000000000005</v>
      </c>
      <c r="AB512" s="11"/>
      <c r="AC512" s="11"/>
      <c r="AD512" s="11"/>
      <c r="AE512" s="4"/>
      <c r="AF512" s="4"/>
    </row>
    <row r="513" spans="1:32" x14ac:dyDescent="0.2">
      <c r="A513" s="55"/>
      <c r="B513" s="11"/>
      <c r="C513" s="237" t="s">
        <v>332</v>
      </c>
      <c r="D513" s="237"/>
      <c r="E513" s="298">
        <v>8243</v>
      </c>
      <c r="F513" s="11"/>
      <c r="G513" s="11"/>
      <c r="H513" s="11"/>
      <c r="I513" s="11"/>
      <c r="J513" s="11"/>
      <c r="K513" s="11"/>
      <c r="M513" s="191">
        <v>5346</v>
      </c>
      <c r="N513" s="69"/>
      <c r="P513" s="224">
        <v>18.646165410700828</v>
      </c>
      <c r="Q513" s="224"/>
      <c r="R513" s="224">
        <v>17.386000000000003</v>
      </c>
      <c r="S513" s="222"/>
      <c r="T513" s="222">
        <v>13.634025282592281</v>
      </c>
      <c r="U513" s="222"/>
      <c r="V513" s="222">
        <v>12.8375</v>
      </c>
      <c r="W513" s="11"/>
      <c r="Y513" s="224">
        <v>224566.57</v>
      </c>
      <c r="Z513" s="224">
        <v>200125.63999999739</v>
      </c>
      <c r="AB513" s="11"/>
      <c r="AC513" s="11"/>
      <c r="AD513" s="11"/>
      <c r="AE513" s="4"/>
      <c r="AF513" s="4"/>
    </row>
    <row r="514" spans="1:32" x14ac:dyDescent="0.2">
      <c r="A514" s="55"/>
      <c r="B514" s="11"/>
      <c r="C514" s="237" t="s">
        <v>583</v>
      </c>
      <c r="D514" s="237"/>
      <c r="E514" s="298">
        <v>8342</v>
      </c>
      <c r="F514" s="11"/>
      <c r="G514" s="11"/>
      <c r="H514" s="11"/>
      <c r="I514" s="11"/>
      <c r="J514" s="11"/>
      <c r="K514" s="11"/>
      <c r="M514" s="191">
        <v>1</v>
      </c>
      <c r="N514" s="69"/>
      <c r="P514" s="224">
        <v>11.21</v>
      </c>
      <c r="Q514" s="224"/>
      <c r="R514" s="224">
        <v>11.21</v>
      </c>
      <c r="S514" s="222"/>
      <c r="T514" s="222">
        <v>0</v>
      </c>
      <c r="U514" s="222"/>
      <c r="V514" s="222">
        <v>0</v>
      </c>
      <c r="W514" s="11"/>
      <c r="Y514" s="224">
        <v>11.21</v>
      </c>
      <c r="Z514" s="224">
        <v>11.21</v>
      </c>
      <c r="AB514" s="11"/>
      <c r="AC514" s="11"/>
      <c r="AD514" s="11"/>
      <c r="AE514" s="4"/>
      <c r="AF514" s="4"/>
    </row>
    <row r="515" spans="1:32" x14ac:dyDescent="0.2">
      <c r="A515" s="55"/>
      <c r="B515" s="11"/>
      <c r="C515" s="237" t="s">
        <v>332</v>
      </c>
      <c r="D515" s="237"/>
      <c r="E515" s="298">
        <v>8423</v>
      </c>
      <c r="F515" s="11"/>
      <c r="G515" s="11"/>
      <c r="H515" s="11"/>
      <c r="I515" s="11"/>
      <c r="J515" s="11"/>
      <c r="K515" s="11"/>
      <c r="M515" s="191">
        <v>1</v>
      </c>
      <c r="N515" s="69"/>
      <c r="P515" s="224">
        <v>0</v>
      </c>
      <c r="Q515" s="224"/>
      <c r="R515" s="224">
        <v>0</v>
      </c>
      <c r="S515" s="222"/>
      <c r="T515" s="222">
        <v>0</v>
      </c>
      <c r="U515" s="222"/>
      <c r="V515" s="222">
        <v>0</v>
      </c>
      <c r="W515" s="11"/>
      <c r="Y515" s="224">
        <v>0</v>
      </c>
      <c r="Z515" s="224">
        <v>0</v>
      </c>
      <c r="AB515" s="11"/>
      <c r="AC515" s="11"/>
      <c r="AD515" s="11"/>
      <c r="AE515" s="4"/>
      <c r="AF515" s="4"/>
    </row>
    <row r="516" spans="1:32" x14ac:dyDescent="0.2">
      <c r="A516" s="55"/>
      <c r="B516" s="11"/>
      <c r="C516" s="237" t="s">
        <v>434</v>
      </c>
      <c r="D516" s="237"/>
      <c r="E516" s="298">
        <v>8234</v>
      </c>
      <c r="F516" s="11"/>
      <c r="G516" s="11"/>
      <c r="H516" s="11"/>
      <c r="I516" s="11"/>
      <c r="J516" s="11"/>
      <c r="K516" s="11"/>
      <c r="M516" s="191">
        <v>1</v>
      </c>
      <c r="N516" s="69"/>
      <c r="P516" s="224">
        <v>15.074999999999999</v>
      </c>
      <c r="Q516" s="224"/>
      <c r="R516" s="224">
        <v>15.074999999999999</v>
      </c>
      <c r="S516" s="222"/>
      <c r="T516" s="222">
        <v>10.27</v>
      </c>
      <c r="U516" s="222"/>
      <c r="V516" s="222">
        <v>10.27</v>
      </c>
      <c r="W516" s="11"/>
      <c r="Y516" s="224">
        <v>30.15</v>
      </c>
      <c r="Z516" s="224">
        <v>30.15</v>
      </c>
      <c r="AB516" s="11"/>
      <c r="AC516" s="11"/>
      <c r="AD516" s="11"/>
      <c r="AE516" s="4"/>
      <c r="AF516" s="4"/>
    </row>
    <row r="517" spans="1:32" x14ac:dyDescent="0.2">
      <c r="A517" s="55"/>
      <c r="B517" s="11"/>
      <c r="C517" s="237" t="s">
        <v>434</v>
      </c>
      <c r="D517" s="237"/>
      <c r="E517" s="298">
        <v>8243</v>
      </c>
      <c r="F517" s="11"/>
      <c r="G517" s="11"/>
      <c r="H517" s="11"/>
      <c r="I517" s="11"/>
      <c r="J517" s="11"/>
      <c r="K517" s="11"/>
      <c r="M517" s="191">
        <v>16</v>
      </c>
      <c r="N517" s="69"/>
      <c r="P517" s="224">
        <v>23.713714285714286</v>
      </c>
      <c r="Q517" s="224"/>
      <c r="R517" s="224">
        <v>15.47</v>
      </c>
      <c r="S517" s="222"/>
      <c r="T517" s="222">
        <v>20.306285714285714</v>
      </c>
      <c r="U517" s="222"/>
      <c r="V517" s="222">
        <v>12.324</v>
      </c>
      <c r="W517" s="11"/>
      <c r="Y517" s="224">
        <v>829.98</v>
      </c>
      <c r="Z517" s="224">
        <v>829.98</v>
      </c>
      <c r="AB517" s="11"/>
      <c r="AC517" s="11"/>
      <c r="AD517" s="11"/>
      <c r="AE517" s="4"/>
      <c r="AF517" s="4"/>
    </row>
    <row r="518" spans="1:32" x14ac:dyDescent="0.2">
      <c r="A518" s="55"/>
      <c r="B518" s="11"/>
      <c r="C518" s="237" t="s">
        <v>333</v>
      </c>
      <c r="D518" s="237"/>
      <c r="E518" s="298">
        <v>8302</v>
      </c>
      <c r="F518" s="11"/>
      <c r="G518" s="11"/>
      <c r="H518" s="11"/>
      <c r="I518" s="11"/>
      <c r="J518" s="11"/>
      <c r="K518" s="11"/>
      <c r="M518" s="191">
        <v>38</v>
      </c>
      <c r="N518" s="69"/>
      <c r="P518" s="224">
        <v>26.463285714285714</v>
      </c>
      <c r="Q518" s="224"/>
      <c r="R518" s="224">
        <v>23.92</v>
      </c>
      <c r="S518" s="222"/>
      <c r="T518" s="222">
        <v>20.598771428571432</v>
      </c>
      <c r="U518" s="222"/>
      <c r="V518" s="222">
        <v>19.513000000000002</v>
      </c>
      <c r="W518" s="11"/>
      <c r="Y518" s="224">
        <v>1852.43</v>
      </c>
      <c r="Z518" s="224">
        <v>1678.8200000000002</v>
      </c>
      <c r="AB518" s="11"/>
      <c r="AC518" s="11"/>
      <c r="AD518" s="11"/>
      <c r="AE518" s="4"/>
      <c r="AF518" s="4"/>
    </row>
    <row r="519" spans="1:32" x14ac:dyDescent="0.2">
      <c r="A519" s="55"/>
      <c r="B519" s="11"/>
      <c r="C519" s="237" t="s">
        <v>584</v>
      </c>
      <c r="D519" s="237"/>
      <c r="E519" s="298">
        <v>8230</v>
      </c>
      <c r="F519" s="11"/>
      <c r="G519" s="11"/>
      <c r="H519" s="11"/>
      <c r="I519" s="11"/>
      <c r="J519" s="11"/>
      <c r="K519" s="11"/>
      <c r="M519" s="191">
        <v>1</v>
      </c>
      <c r="N519" s="69"/>
      <c r="P519" s="224">
        <v>8.0449999999999999</v>
      </c>
      <c r="Q519" s="224"/>
      <c r="R519" s="224">
        <v>8.0449999999999999</v>
      </c>
      <c r="S519" s="222"/>
      <c r="T519" s="222">
        <v>3.081</v>
      </c>
      <c r="U519" s="222"/>
      <c r="V519" s="222">
        <v>3.081</v>
      </c>
      <c r="W519" s="11"/>
      <c r="Y519" s="224">
        <v>16.09</v>
      </c>
      <c r="Z519" s="224">
        <v>16.09</v>
      </c>
      <c r="AB519" s="11"/>
      <c r="AC519" s="11"/>
      <c r="AD519" s="11"/>
      <c r="AE519" s="4"/>
      <c r="AF519" s="4"/>
    </row>
    <row r="520" spans="1:32" x14ac:dyDescent="0.2">
      <c r="A520" s="55"/>
      <c r="B520" s="11"/>
      <c r="C520" s="237" t="s">
        <v>384</v>
      </c>
      <c r="D520" s="237"/>
      <c r="E520" s="298">
        <v>8230</v>
      </c>
      <c r="F520" s="11"/>
      <c r="G520" s="11"/>
      <c r="H520" s="11"/>
      <c r="I520" s="11"/>
      <c r="J520" s="11"/>
      <c r="K520" s="11"/>
      <c r="M520" s="191">
        <v>170</v>
      </c>
      <c r="N520" s="69"/>
      <c r="P520" s="224">
        <v>21.686156716417912</v>
      </c>
      <c r="Q520" s="224"/>
      <c r="R520" s="224">
        <v>12.92</v>
      </c>
      <c r="S520" s="222"/>
      <c r="T520" s="222">
        <v>12.760858208955231</v>
      </c>
      <c r="U520" s="222"/>
      <c r="V520" s="222">
        <v>3.081</v>
      </c>
      <c r="W520" s="11"/>
      <c r="Y520" s="224">
        <v>5811.89</v>
      </c>
      <c r="Z520" s="224">
        <v>4588.2199999999993</v>
      </c>
      <c r="AB520" s="11"/>
      <c r="AC520" s="11"/>
      <c r="AD520" s="11"/>
      <c r="AE520" s="4"/>
      <c r="AF520" s="4"/>
    </row>
    <row r="521" spans="1:32" x14ac:dyDescent="0.2">
      <c r="A521" s="55"/>
      <c r="B521" s="11"/>
      <c r="C521" s="237" t="s">
        <v>585</v>
      </c>
      <c r="D521" s="237"/>
      <c r="E521" s="298">
        <v>8085</v>
      </c>
      <c r="F521" s="11"/>
      <c r="G521" s="11"/>
      <c r="H521" s="11"/>
      <c r="I521" s="11"/>
      <c r="J521" s="11"/>
      <c r="K521" s="11"/>
      <c r="M521" s="191">
        <v>1</v>
      </c>
      <c r="N521" s="69"/>
      <c r="P521" s="224">
        <v>14.154999999999999</v>
      </c>
      <c r="Q521" s="224"/>
      <c r="R521" s="224">
        <v>14.155000000000001</v>
      </c>
      <c r="S521" s="222"/>
      <c r="T521" s="222">
        <v>9.2430000000000003</v>
      </c>
      <c r="U521" s="222"/>
      <c r="V521" s="222">
        <v>9.2430000000000003</v>
      </c>
      <c r="W521" s="11"/>
      <c r="Y521" s="224">
        <v>28.31</v>
      </c>
      <c r="Z521" s="224">
        <v>28.310000000000002</v>
      </c>
      <c r="AB521" s="11"/>
      <c r="AC521" s="11"/>
      <c r="AD521" s="11"/>
      <c r="AE521" s="4"/>
      <c r="AF521" s="4"/>
    </row>
    <row r="522" spans="1:32" x14ac:dyDescent="0.2">
      <c r="A522" s="55"/>
      <c r="B522" s="11"/>
      <c r="C522" s="237" t="s">
        <v>334</v>
      </c>
      <c r="D522" s="237"/>
      <c r="E522" s="298">
        <v>8012</v>
      </c>
      <c r="F522" s="11"/>
      <c r="G522" s="11"/>
      <c r="H522" s="11"/>
      <c r="I522" s="11"/>
      <c r="J522" s="11"/>
      <c r="K522" s="11"/>
      <c r="M522" s="191">
        <v>3</v>
      </c>
      <c r="N522" s="69"/>
      <c r="P522" s="224">
        <v>93.086250000000007</v>
      </c>
      <c r="Q522" s="224"/>
      <c r="R522" s="224">
        <v>94</v>
      </c>
      <c r="S522" s="222"/>
      <c r="T522" s="222">
        <v>47.798999999999999</v>
      </c>
      <c r="U522" s="222"/>
      <c r="V522" s="222">
        <v>40.653500000000001</v>
      </c>
      <c r="W522" s="11"/>
      <c r="Y522" s="224">
        <v>744.69</v>
      </c>
      <c r="Z522" s="224">
        <v>389.94</v>
      </c>
      <c r="AB522" s="11"/>
      <c r="AC522" s="11"/>
      <c r="AD522" s="11"/>
      <c r="AE522" s="4"/>
      <c r="AF522" s="4"/>
    </row>
    <row r="523" spans="1:32" x14ac:dyDescent="0.2">
      <c r="A523" s="55"/>
      <c r="B523" s="11"/>
      <c r="C523" s="237" t="s">
        <v>334</v>
      </c>
      <c r="D523" s="237"/>
      <c r="E523" s="298">
        <v>8020</v>
      </c>
      <c r="F523" s="11"/>
      <c r="G523" s="11"/>
      <c r="H523" s="11"/>
      <c r="I523" s="11"/>
      <c r="J523" s="11"/>
      <c r="K523" s="11"/>
      <c r="M523" s="191">
        <v>2</v>
      </c>
      <c r="N523" s="69"/>
      <c r="P523" s="224">
        <v>26.58</v>
      </c>
      <c r="Q523" s="224"/>
      <c r="R523" s="224">
        <v>26.58</v>
      </c>
      <c r="S523" s="222"/>
      <c r="T523" s="222">
        <v>22.594000000000001</v>
      </c>
      <c r="U523" s="222"/>
      <c r="V523" s="222">
        <v>22.594000000000001</v>
      </c>
      <c r="W523" s="11"/>
      <c r="Y523" s="224">
        <v>53.16</v>
      </c>
      <c r="Z523" s="224">
        <v>53.16</v>
      </c>
      <c r="AB523" s="11"/>
      <c r="AC523" s="11"/>
      <c r="AD523" s="11"/>
      <c r="AE523" s="4"/>
      <c r="AF523" s="4"/>
    </row>
    <row r="524" spans="1:32" x14ac:dyDescent="0.2">
      <c r="A524" s="55"/>
      <c r="B524" s="11"/>
      <c r="C524" s="237" t="s">
        <v>334</v>
      </c>
      <c r="D524" s="237"/>
      <c r="E524" s="298">
        <v>8080</v>
      </c>
      <c r="F524" s="11"/>
      <c r="G524" s="11"/>
      <c r="H524" s="11"/>
      <c r="I524" s="11"/>
      <c r="J524" s="11"/>
      <c r="K524" s="11"/>
      <c r="M524" s="191">
        <v>10096</v>
      </c>
      <c r="N524" s="69"/>
      <c r="P524" s="224">
        <v>21.765195399030667</v>
      </c>
      <c r="Q524" s="224"/>
      <c r="R524" s="224">
        <v>20.871363636363636</v>
      </c>
      <c r="S524" s="222"/>
      <c r="T524" s="222">
        <v>13.868794389864474</v>
      </c>
      <c r="U524" s="222"/>
      <c r="V524" s="222">
        <v>13.42102272727273</v>
      </c>
      <c r="W524" s="11"/>
      <c r="Y524" s="224">
        <v>804043.37</v>
      </c>
      <c r="Z524" s="224">
        <v>618332.33999999729</v>
      </c>
      <c r="AB524" s="11"/>
      <c r="AC524" s="11"/>
      <c r="AD524" s="11"/>
      <c r="AE524" s="4"/>
      <c r="AF524" s="4"/>
    </row>
    <row r="525" spans="1:32" x14ac:dyDescent="0.2">
      <c r="A525" s="55"/>
      <c r="B525" s="11"/>
      <c r="C525" s="237" t="s">
        <v>334</v>
      </c>
      <c r="D525" s="237"/>
      <c r="E525" s="298">
        <v>8081</v>
      </c>
      <c r="F525" s="11"/>
      <c r="G525" s="11"/>
      <c r="H525" s="11"/>
      <c r="I525" s="11"/>
      <c r="J525" s="11"/>
      <c r="K525" s="11"/>
      <c r="M525" s="191">
        <v>2</v>
      </c>
      <c r="N525" s="69"/>
      <c r="P525" s="224">
        <v>25.704999999999998</v>
      </c>
      <c r="Q525" s="224"/>
      <c r="R525" s="224">
        <v>25.704999999999998</v>
      </c>
      <c r="S525" s="222"/>
      <c r="T525" s="222">
        <v>22.594000000000001</v>
      </c>
      <c r="U525" s="222"/>
      <c r="V525" s="222">
        <v>22.594000000000001</v>
      </c>
      <c r="W525" s="11"/>
      <c r="Y525" s="224">
        <v>51.41</v>
      </c>
      <c r="Z525" s="224">
        <v>51.41</v>
      </c>
      <c r="AB525" s="11"/>
      <c r="AC525" s="11"/>
      <c r="AD525" s="11"/>
      <c r="AE525" s="4"/>
      <c r="AF525" s="4"/>
    </row>
    <row r="526" spans="1:32" x14ac:dyDescent="0.2">
      <c r="A526" s="55"/>
      <c r="B526" s="11"/>
      <c r="C526" s="237" t="s">
        <v>334</v>
      </c>
      <c r="D526" s="237"/>
      <c r="E526" s="298">
        <v>8096</v>
      </c>
      <c r="F526" s="11"/>
      <c r="G526" s="11"/>
      <c r="H526" s="11"/>
      <c r="I526" s="11"/>
      <c r="J526" s="11"/>
      <c r="K526" s="11"/>
      <c r="M526" s="191">
        <v>1</v>
      </c>
      <c r="N526" s="69"/>
      <c r="P526" s="224">
        <v>18.385000000000002</v>
      </c>
      <c r="Q526" s="224"/>
      <c r="R526" s="224">
        <v>18.384999999999998</v>
      </c>
      <c r="S526" s="222"/>
      <c r="T526" s="222">
        <v>13.351000000000001</v>
      </c>
      <c r="U526" s="222"/>
      <c r="V526" s="222">
        <v>13.351000000000001</v>
      </c>
      <c r="W526" s="11"/>
      <c r="Y526" s="224">
        <v>36.770000000000003</v>
      </c>
      <c r="Z526" s="224">
        <v>36.770000000000003</v>
      </c>
      <c r="AB526" s="11"/>
      <c r="AC526" s="11"/>
      <c r="AD526" s="11"/>
      <c r="AE526" s="4"/>
      <c r="AF526" s="4"/>
    </row>
    <row r="527" spans="1:32" x14ac:dyDescent="0.2">
      <c r="A527" s="55"/>
      <c r="B527" s="11"/>
      <c r="C527" s="237" t="s">
        <v>586</v>
      </c>
      <c r="D527" s="237"/>
      <c r="E527" s="298">
        <v>8088</v>
      </c>
      <c r="F527" s="11"/>
      <c r="G527" s="11"/>
      <c r="H527" s="11"/>
      <c r="I527" s="11"/>
      <c r="J527" s="11"/>
      <c r="K527" s="11"/>
      <c r="M527" s="191">
        <v>1</v>
      </c>
      <c r="N527" s="69"/>
      <c r="P527" s="224">
        <v>25.64</v>
      </c>
      <c r="Q527" s="224"/>
      <c r="R527" s="224">
        <v>25.64</v>
      </c>
      <c r="S527" s="222"/>
      <c r="T527" s="222">
        <v>21.567</v>
      </c>
      <c r="U527" s="222"/>
      <c r="V527" s="222">
        <v>21.567</v>
      </c>
      <c r="W527" s="11"/>
      <c r="Y527" s="224">
        <v>51.28</v>
      </c>
      <c r="Z527" s="224">
        <v>51.28</v>
      </c>
      <c r="AB527" s="11"/>
      <c r="AC527" s="11"/>
      <c r="AD527" s="11"/>
      <c r="AE527" s="4"/>
      <c r="AF527" s="4"/>
    </row>
    <row r="528" spans="1:32" x14ac:dyDescent="0.2">
      <c r="A528" s="55"/>
      <c r="B528" s="11"/>
      <c r="C528" s="237" t="s">
        <v>587</v>
      </c>
      <c r="D528" s="237"/>
      <c r="E528" s="298">
        <v>8088</v>
      </c>
      <c r="F528" s="11"/>
      <c r="G528" s="11"/>
      <c r="H528" s="11"/>
      <c r="I528" s="11"/>
      <c r="J528" s="11"/>
      <c r="K528" s="11"/>
      <c r="M528" s="191">
        <v>2</v>
      </c>
      <c r="N528" s="69"/>
      <c r="P528" s="224">
        <v>106.92</v>
      </c>
      <c r="Q528" s="224"/>
      <c r="R528" s="224">
        <v>109.315</v>
      </c>
      <c r="S528" s="222"/>
      <c r="T528" s="222">
        <v>52.377000000000002</v>
      </c>
      <c r="U528" s="222"/>
      <c r="V528" s="222">
        <v>52.377000000000002</v>
      </c>
      <c r="W528" s="11"/>
      <c r="Y528" s="224">
        <v>427.68</v>
      </c>
      <c r="Z528" s="224">
        <v>214.55</v>
      </c>
      <c r="AB528" s="11"/>
      <c r="AC528" s="11"/>
      <c r="AD528" s="11"/>
      <c r="AE528" s="4"/>
      <c r="AF528" s="4"/>
    </row>
    <row r="529" spans="1:32" x14ac:dyDescent="0.2">
      <c r="A529" s="55"/>
      <c r="B529" s="11"/>
      <c r="C529" s="237" t="s">
        <v>588</v>
      </c>
      <c r="D529" s="237"/>
      <c r="E529" s="298">
        <v>8088</v>
      </c>
      <c r="F529" s="11"/>
      <c r="G529" s="11"/>
      <c r="H529" s="11"/>
      <c r="I529" s="11"/>
      <c r="J529" s="11"/>
      <c r="K529" s="11"/>
      <c r="M529" s="191">
        <v>1</v>
      </c>
      <c r="N529" s="69"/>
      <c r="P529" s="224">
        <v>52.784999999999997</v>
      </c>
      <c r="Q529" s="224"/>
      <c r="R529" s="224">
        <v>52.784999999999997</v>
      </c>
      <c r="S529" s="222"/>
      <c r="T529" s="222">
        <v>51.35</v>
      </c>
      <c r="U529" s="222"/>
      <c r="V529" s="222">
        <v>51.35</v>
      </c>
      <c r="W529" s="11"/>
      <c r="Y529" s="224">
        <v>105.57</v>
      </c>
      <c r="Z529" s="224">
        <v>105.57</v>
      </c>
      <c r="AB529" s="11"/>
      <c r="AC529" s="11"/>
      <c r="AD529" s="11"/>
      <c r="AE529" s="4"/>
      <c r="AF529" s="4"/>
    </row>
    <row r="530" spans="1:32" x14ac:dyDescent="0.2">
      <c r="A530" s="55"/>
      <c r="B530" s="11"/>
      <c r="C530" s="237" t="s">
        <v>335</v>
      </c>
      <c r="D530" s="237"/>
      <c r="E530" s="298">
        <v>8088</v>
      </c>
      <c r="F530" s="11"/>
      <c r="G530" s="11"/>
      <c r="H530" s="11"/>
      <c r="I530" s="11"/>
      <c r="J530" s="11"/>
      <c r="K530" s="11"/>
      <c r="M530" s="191">
        <v>749</v>
      </c>
      <c r="N530" s="69"/>
      <c r="P530" s="224">
        <v>47.605500658761521</v>
      </c>
      <c r="Q530" s="224"/>
      <c r="R530" s="224">
        <v>34.14</v>
      </c>
      <c r="S530" s="222"/>
      <c r="T530" s="222">
        <v>36.130998682476893</v>
      </c>
      <c r="U530" s="222"/>
      <c r="V530" s="222">
        <v>27.728999999999999</v>
      </c>
      <c r="W530" s="11"/>
      <c r="Y530" s="224">
        <v>72265.149999999994</v>
      </c>
      <c r="Z530" s="224">
        <v>59224.439999999944</v>
      </c>
      <c r="AB530" s="11"/>
      <c r="AC530" s="11"/>
      <c r="AD530" s="11"/>
      <c r="AE530" s="4"/>
      <c r="AF530" s="4"/>
    </row>
    <row r="531" spans="1:32" x14ac:dyDescent="0.2">
      <c r="A531" s="55"/>
      <c r="B531" s="11"/>
      <c r="C531" s="237" t="s">
        <v>385</v>
      </c>
      <c r="D531" s="237"/>
      <c r="E531" s="298">
        <v>8353</v>
      </c>
      <c r="F531" s="11"/>
      <c r="G531" s="11"/>
      <c r="H531" s="11"/>
      <c r="I531" s="11"/>
      <c r="J531" s="11"/>
      <c r="K531" s="11"/>
      <c r="M531" s="191">
        <v>100</v>
      </c>
      <c r="N531" s="69"/>
      <c r="P531" s="224">
        <v>22.214973262032085</v>
      </c>
      <c r="Q531" s="224"/>
      <c r="R531" s="224">
        <v>16.12</v>
      </c>
      <c r="S531" s="222"/>
      <c r="T531" s="222">
        <v>14.02924064171123</v>
      </c>
      <c r="U531" s="222"/>
      <c r="V531" s="222">
        <v>12.324</v>
      </c>
      <c r="W531" s="11"/>
      <c r="Y531" s="224">
        <v>4154.2</v>
      </c>
      <c r="Z531" s="224">
        <v>3553.809999999999</v>
      </c>
      <c r="AB531" s="11"/>
      <c r="AC531" s="11"/>
      <c r="AD531" s="11"/>
      <c r="AE531" s="4"/>
      <c r="AF531" s="4"/>
    </row>
    <row r="532" spans="1:32" x14ac:dyDescent="0.2">
      <c r="A532" s="55"/>
      <c r="B532" s="11"/>
      <c r="C532" s="237" t="s">
        <v>472</v>
      </c>
      <c r="D532" s="237"/>
      <c r="E532" s="298">
        <v>8081</v>
      </c>
      <c r="F532" s="11"/>
      <c r="G532" s="11"/>
      <c r="H532" s="11"/>
      <c r="I532" s="11"/>
      <c r="J532" s="11"/>
      <c r="K532" s="11"/>
      <c r="M532" s="191">
        <v>1</v>
      </c>
      <c r="N532" s="69"/>
      <c r="P532" s="224">
        <v>10.25</v>
      </c>
      <c r="Q532" s="224"/>
      <c r="R532" s="224">
        <v>10.25</v>
      </c>
      <c r="S532" s="222"/>
      <c r="T532" s="222">
        <v>5.1349999999999998</v>
      </c>
      <c r="U532" s="222"/>
      <c r="V532" s="222">
        <v>5.1349999999999998</v>
      </c>
      <c r="W532" s="11"/>
      <c r="Y532" s="224">
        <v>20.5</v>
      </c>
      <c r="Z532" s="224">
        <v>20.5</v>
      </c>
      <c r="AB532" s="11"/>
      <c r="AC532" s="11"/>
      <c r="AD532" s="11"/>
      <c r="AE532" s="4"/>
      <c r="AF532" s="4"/>
    </row>
    <row r="533" spans="1:32" x14ac:dyDescent="0.2">
      <c r="A533" s="55"/>
      <c r="B533" s="11"/>
      <c r="C533" s="237" t="s">
        <v>336</v>
      </c>
      <c r="D533" s="237"/>
      <c r="E533" s="298">
        <v>8018</v>
      </c>
      <c r="F533" s="11"/>
      <c r="G533" s="11"/>
      <c r="H533" s="11"/>
      <c r="I533" s="11"/>
      <c r="J533" s="11"/>
      <c r="K533" s="11"/>
      <c r="M533" s="191">
        <v>2</v>
      </c>
      <c r="N533" s="69"/>
      <c r="P533" s="224">
        <v>22.625</v>
      </c>
      <c r="Q533" s="224"/>
      <c r="R533" s="224">
        <v>20.88</v>
      </c>
      <c r="S533" s="222"/>
      <c r="T533" s="222">
        <v>18.999500000000001</v>
      </c>
      <c r="U533" s="222"/>
      <c r="V533" s="222">
        <v>18.999500000000001</v>
      </c>
      <c r="W533" s="11"/>
      <c r="Y533" s="224">
        <v>90.5</v>
      </c>
      <c r="Z533" s="224">
        <v>90.5</v>
      </c>
      <c r="AB533" s="11"/>
      <c r="AC533" s="11"/>
      <c r="AD533" s="11"/>
      <c r="AE533" s="4"/>
      <c r="AF533" s="4"/>
    </row>
    <row r="534" spans="1:32" x14ac:dyDescent="0.2">
      <c r="A534" s="55"/>
      <c r="B534" s="11"/>
      <c r="C534" s="237" t="s">
        <v>336</v>
      </c>
      <c r="D534" s="237"/>
      <c r="E534" s="298">
        <v>8021</v>
      </c>
      <c r="F534" s="11"/>
      <c r="G534" s="11"/>
      <c r="H534" s="11"/>
      <c r="I534" s="11"/>
      <c r="J534" s="11"/>
      <c r="K534" s="11"/>
      <c r="M534" s="191">
        <v>2</v>
      </c>
      <c r="N534" s="69"/>
      <c r="P534" s="224">
        <v>30.475000000000001</v>
      </c>
      <c r="Q534" s="224"/>
      <c r="R534" s="224">
        <v>25.55</v>
      </c>
      <c r="S534" s="222"/>
      <c r="T534" s="222">
        <v>9.2430000000000003</v>
      </c>
      <c r="U534" s="222"/>
      <c r="V534" s="222">
        <v>9.2430000000000003</v>
      </c>
      <c r="W534" s="11"/>
      <c r="Y534" s="224">
        <v>121.9</v>
      </c>
      <c r="Z534" s="224">
        <v>53.8</v>
      </c>
      <c r="AB534" s="11"/>
      <c r="AC534" s="11"/>
      <c r="AD534" s="11"/>
      <c r="AE534" s="4"/>
      <c r="AF534" s="4"/>
    </row>
    <row r="535" spans="1:32" x14ac:dyDescent="0.2">
      <c r="A535" s="55"/>
      <c r="B535" s="11"/>
      <c r="C535" s="237" t="s">
        <v>336</v>
      </c>
      <c r="D535" s="237"/>
      <c r="E535" s="298">
        <v>8036</v>
      </c>
      <c r="F535" s="11"/>
      <c r="G535" s="11"/>
      <c r="H535" s="11"/>
      <c r="I535" s="11"/>
      <c r="J535" s="11"/>
      <c r="K535" s="11"/>
      <c r="M535" s="191">
        <v>10</v>
      </c>
      <c r="N535" s="69"/>
      <c r="P535" s="224">
        <v>11.370476190476191</v>
      </c>
      <c r="Q535" s="224"/>
      <c r="R535" s="224">
        <v>8.3800000000000008</v>
      </c>
      <c r="S535" s="222"/>
      <c r="T535" s="222">
        <v>6.5532380952380951</v>
      </c>
      <c r="U535" s="222"/>
      <c r="V535" s="222">
        <v>6.1619999999999999</v>
      </c>
      <c r="W535" s="11"/>
      <c r="Y535" s="224">
        <v>238.78</v>
      </c>
      <c r="Z535" s="224">
        <v>238.78</v>
      </c>
      <c r="AB535" s="11"/>
      <c r="AC535" s="11"/>
      <c r="AD535" s="11"/>
      <c r="AE535" s="4"/>
      <c r="AF535" s="4"/>
    </row>
    <row r="536" spans="1:32" x14ac:dyDescent="0.2">
      <c r="A536" s="55"/>
      <c r="B536" s="11"/>
      <c r="C536" s="237" t="s">
        <v>336</v>
      </c>
      <c r="D536" s="237"/>
      <c r="E536" s="298">
        <v>8080</v>
      </c>
      <c r="F536" s="11"/>
      <c r="G536" s="11"/>
      <c r="H536" s="11"/>
      <c r="I536" s="11"/>
      <c r="J536" s="11"/>
      <c r="K536" s="11"/>
      <c r="M536" s="191">
        <v>1</v>
      </c>
      <c r="N536" s="69"/>
      <c r="P536" s="224">
        <v>10.5</v>
      </c>
      <c r="Q536" s="224"/>
      <c r="R536" s="224">
        <v>10.5</v>
      </c>
      <c r="S536" s="222"/>
      <c r="T536" s="222">
        <v>0</v>
      </c>
      <c r="U536" s="222"/>
      <c r="V536" s="222">
        <v>0</v>
      </c>
      <c r="W536" s="11"/>
      <c r="Y536" s="224">
        <v>10.5</v>
      </c>
      <c r="Z536" s="224">
        <v>10.5</v>
      </c>
      <c r="AB536" s="11"/>
      <c r="AC536" s="11"/>
      <c r="AD536" s="11"/>
      <c r="AE536" s="4"/>
      <c r="AF536" s="4"/>
    </row>
    <row r="537" spans="1:32" x14ac:dyDescent="0.2">
      <c r="A537" s="55"/>
      <c r="B537" s="11"/>
      <c r="C537" s="237" t="s">
        <v>336</v>
      </c>
      <c r="D537" s="237"/>
      <c r="E537" s="298">
        <v>8081</v>
      </c>
      <c r="F537" s="11"/>
      <c r="G537" s="11"/>
      <c r="H537" s="11"/>
      <c r="I537" s="11"/>
      <c r="J537" s="11"/>
      <c r="K537" s="11"/>
      <c r="M537" s="191">
        <v>12478</v>
      </c>
      <c r="N537" s="69"/>
      <c r="P537" s="224">
        <v>16.055732448898333</v>
      </c>
      <c r="Q537" s="224"/>
      <c r="R537" s="224">
        <v>15.418703703703706</v>
      </c>
      <c r="S537" s="222"/>
      <c r="T537" s="222">
        <v>9.854390977284206</v>
      </c>
      <c r="U537" s="222"/>
      <c r="V537" s="222">
        <v>9.6043518518518489</v>
      </c>
      <c r="W537" s="11"/>
      <c r="Y537" s="224">
        <v>834549.12</v>
      </c>
      <c r="Z537" s="224">
        <v>659021.98999999289</v>
      </c>
      <c r="AB537" s="11"/>
      <c r="AC537" s="11"/>
      <c r="AD537" s="11"/>
      <c r="AE537" s="4"/>
      <c r="AF537" s="4"/>
    </row>
    <row r="538" spans="1:32" x14ac:dyDescent="0.2">
      <c r="A538" s="55"/>
      <c r="B538" s="11"/>
      <c r="C538" s="237" t="s">
        <v>498</v>
      </c>
      <c r="D538" s="237"/>
      <c r="E538" s="298">
        <v>8088</v>
      </c>
      <c r="F538" s="11"/>
      <c r="G538" s="11"/>
      <c r="H538" s="11"/>
      <c r="I538" s="11"/>
      <c r="J538" s="11"/>
      <c r="K538" s="11"/>
      <c r="M538" s="191">
        <v>1</v>
      </c>
      <c r="N538" s="69"/>
      <c r="P538" s="224">
        <v>13.8</v>
      </c>
      <c r="Q538" s="224"/>
      <c r="R538" s="224">
        <v>13.8</v>
      </c>
      <c r="S538" s="222"/>
      <c r="T538" s="222">
        <v>9.2430000000000003</v>
      </c>
      <c r="U538" s="222"/>
      <c r="V538" s="222">
        <v>9.2430000000000003</v>
      </c>
      <c r="W538" s="11"/>
      <c r="Y538" s="224">
        <v>27.6</v>
      </c>
      <c r="Z538" s="224">
        <v>27.6</v>
      </c>
      <c r="AB538" s="11"/>
      <c r="AC538" s="11"/>
      <c r="AD538" s="11"/>
      <c r="AE538" s="4"/>
      <c r="AF538" s="4"/>
    </row>
    <row r="539" spans="1:32" x14ac:dyDescent="0.2">
      <c r="A539" s="55"/>
      <c r="B539" s="11"/>
      <c r="C539" s="237" t="s">
        <v>498</v>
      </c>
      <c r="D539" s="237"/>
      <c r="E539" s="298">
        <v>8095</v>
      </c>
      <c r="F539" s="11"/>
      <c r="G539" s="11"/>
      <c r="H539" s="11"/>
      <c r="I539" s="11"/>
      <c r="J539" s="11"/>
      <c r="K539" s="11"/>
      <c r="M539" s="191">
        <v>8</v>
      </c>
      <c r="N539" s="69"/>
      <c r="P539" s="224">
        <v>15.336874999999999</v>
      </c>
      <c r="Q539" s="224"/>
      <c r="R539" s="224">
        <v>14.66</v>
      </c>
      <c r="S539" s="222"/>
      <c r="T539" s="222">
        <v>10.655125</v>
      </c>
      <c r="U539" s="222"/>
      <c r="V539" s="222">
        <v>10.7835</v>
      </c>
      <c r="W539" s="11"/>
      <c r="Y539" s="224">
        <v>245.39</v>
      </c>
      <c r="Z539" s="224">
        <v>245.39</v>
      </c>
      <c r="AB539" s="11"/>
      <c r="AC539" s="11"/>
      <c r="AD539" s="11"/>
      <c r="AE539" s="4"/>
      <c r="AF539" s="4"/>
    </row>
    <row r="540" spans="1:32" x14ac:dyDescent="0.2">
      <c r="A540" s="55"/>
      <c r="B540" s="11"/>
      <c r="C540" s="237" t="s">
        <v>336</v>
      </c>
      <c r="D540" s="237"/>
      <c r="E540" s="298">
        <v>8318</v>
      </c>
      <c r="F540" s="11"/>
      <c r="G540" s="11"/>
      <c r="H540" s="11"/>
      <c r="I540" s="11"/>
      <c r="J540" s="11"/>
      <c r="K540" s="11"/>
      <c r="M540" s="191">
        <v>1</v>
      </c>
      <c r="N540" s="69"/>
      <c r="P540" s="224">
        <v>16.234999999999999</v>
      </c>
      <c r="Q540" s="224"/>
      <c r="R540" s="224">
        <v>16.234999999999999</v>
      </c>
      <c r="S540" s="222"/>
      <c r="T540" s="222">
        <v>12.324</v>
      </c>
      <c r="U540" s="222"/>
      <c r="V540" s="222">
        <v>12.324</v>
      </c>
      <c r="W540" s="11"/>
      <c r="Y540" s="224">
        <v>32.47</v>
      </c>
      <c r="Z540" s="224">
        <v>32.47</v>
      </c>
      <c r="AB540" s="11"/>
      <c r="AC540" s="11"/>
      <c r="AD540" s="11"/>
      <c r="AE540" s="4"/>
      <c r="AF540" s="4"/>
    </row>
    <row r="541" spans="1:32" x14ac:dyDescent="0.2">
      <c r="A541" s="55"/>
      <c r="B541" s="11"/>
      <c r="C541" s="237" t="s">
        <v>337</v>
      </c>
      <c r="D541" s="237"/>
      <c r="E541" s="298">
        <v>8083</v>
      </c>
      <c r="F541" s="11"/>
      <c r="G541" s="11"/>
      <c r="H541" s="11"/>
      <c r="I541" s="11"/>
      <c r="J541" s="11"/>
      <c r="K541" s="11"/>
      <c r="M541" s="191">
        <v>2910</v>
      </c>
      <c r="N541" s="69"/>
      <c r="P541" s="224">
        <v>25.711692244224423</v>
      </c>
      <c r="Q541" s="224"/>
      <c r="R541" s="224">
        <v>21.702500000000001</v>
      </c>
      <c r="S541" s="222"/>
      <c r="T541" s="222">
        <v>17.150106600660052</v>
      </c>
      <c r="U541" s="222"/>
      <c r="V541" s="222">
        <v>14.891500000000001</v>
      </c>
      <c r="W541" s="11"/>
      <c r="Y541" s="224">
        <v>210063.34</v>
      </c>
      <c r="Z541" s="224">
        <v>156254.61999999962</v>
      </c>
      <c r="AB541" s="11"/>
      <c r="AC541" s="11"/>
      <c r="AD541" s="11"/>
      <c r="AE541" s="4"/>
      <c r="AF541" s="4"/>
    </row>
    <row r="542" spans="1:32" x14ac:dyDescent="0.2">
      <c r="A542" s="55"/>
      <c r="B542" s="11"/>
      <c r="C542" s="237" t="s">
        <v>338</v>
      </c>
      <c r="D542" s="237"/>
      <c r="E542" s="298">
        <v>8225</v>
      </c>
      <c r="F542" s="11"/>
      <c r="G542" s="11"/>
      <c r="H542" s="11"/>
      <c r="I542" s="11"/>
      <c r="J542" s="11"/>
      <c r="K542" s="11"/>
      <c r="M542" s="191">
        <v>1</v>
      </c>
      <c r="N542" s="69"/>
      <c r="P542" s="224">
        <v>25.36</v>
      </c>
      <c r="Q542" s="224"/>
      <c r="R542" s="224">
        <v>25.36</v>
      </c>
      <c r="S542" s="222"/>
      <c r="T542" s="222">
        <v>21.63</v>
      </c>
      <c r="U542" s="222"/>
      <c r="V542" s="222">
        <v>21.63</v>
      </c>
      <c r="W542" s="11"/>
      <c r="Y542" s="224">
        <v>50.72</v>
      </c>
      <c r="Z542" s="224">
        <v>50.72</v>
      </c>
      <c r="AB542" s="11"/>
      <c r="AC542" s="11"/>
      <c r="AD542" s="11"/>
      <c r="AE542" s="4"/>
      <c r="AF542" s="4"/>
    </row>
    <row r="543" spans="1:32" x14ac:dyDescent="0.2">
      <c r="A543" s="55"/>
      <c r="B543" s="11"/>
      <c r="C543" s="237" t="s">
        <v>338</v>
      </c>
      <c r="D543" s="237"/>
      <c r="E543" s="298">
        <v>8244</v>
      </c>
      <c r="F543" s="11"/>
      <c r="G543" s="11"/>
      <c r="H543" s="11"/>
      <c r="I543" s="11"/>
      <c r="J543" s="11"/>
      <c r="K543" s="11"/>
      <c r="M543" s="191">
        <v>3670</v>
      </c>
      <c r="N543" s="69"/>
      <c r="P543" s="224">
        <v>34.696241464215362</v>
      </c>
      <c r="Q543" s="224"/>
      <c r="R543" s="224">
        <v>32.566249999999997</v>
      </c>
      <c r="S543" s="222"/>
      <c r="T543" s="222">
        <v>30.510407616546281</v>
      </c>
      <c r="U543" s="222"/>
      <c r="V543" s="222">
        <v>29.59675</v>
      </c>
      <c r="W543" s="11"/>
      <c r="Y543" s="224">
        <v>257444.45</v>
      </c>
      <c r="Z543" s="224">
        <v>220137.08999999909</v>
      </c>
      <c r="AB543" s="11"/>
      <c r="AC543" s="11"/>
      <c r="AD543" s="11"/>
      <c r="AE543" s="4"/>
      <c r="AF543" s="4"/>
    </row>
    <row r="544" spans="1:32" x14ac:dyDescent="0.2">
      <c r="A544" s="55"/>
      <c r="B544" s="11"/>
      <c r="C544" s="237" t="s">
        <v>473</v>
      </c>
      <c r="D544" s="237"/>
      <c r="E544" s="298">
        <v>8244</v>
      </c>
      <c r="F544" s="11"/>
      <c r="G544" s="11"/>
      <c r="H544" s="11"/>
      <c r="I544" s="11"/>
      <c r="J544" s="11"/>
      <c r="K544" s="11"/>
      <c r="M544" s="191">
        <v>3</v>
      </c>
      <c r="N544" s="69"/>
      <c r="P544" s="224">
        <v>38.218333333333334</v>
      </c>
      <c r="Q544" s="224"/>
      <c r="R544" s="224">
        <v>29.395000000000003</v>
      </c>
      <c r="S544" s="222"/>
      <c r="T544" s="222">
        <v>35.702666666666666</v>
      </c>
      <c r="U544" s="222"/>
      <c r="V544" s="222">
        <v>25.75</v>
      </c>
      <c r="W544" s="11"/>
      <c r="Y544" s="224">
        <v>229.31</v>
      </c>
      <c r="Z544" s="224">
        <v>229.31000000000003</v>
      </c>
      <c r="AB544" s="11"/>
      <c r="AC544" s="11"/>
      <c r="AD544" s="11"/>
      <c r="AE544" s="4"/>
      <c r="AF544" s="4"/>
    </row>
    <row r="545" spans="1:32" x14ac:dyDescent="0.2">
      <c r="A545" s="55"/>
      <c r="B545" s="11"/>
      <c r="C545" s="237" t="s">
        <v>589</v>
      </c>
      <c r="D545" s="237"/>
      <c r="E545" s="298">
        <v>8244</v>
      </c>
      <c r="F545" s="11"/>
      <c r="G545" s="11"/>
      <c r="H545" s="11"/>
      <c r="I545" s="11"/>
      <c r="J545" s="11"/>
      <c r="K545" s="11"/>
      <c r="M545" s="191">
        <v>1</v>
      </c>
      <c r="N545" s="69"/>
      <c r="P545" s="224">
        <v>118</v>
      </c>
      <c r="Q545" s="224"/>
      <c r="R545" s="224">
        <v>118</v>
      </c>
      <c r="S545" s="222"/>
      <c r="T545" s="222">
        <v>27.728999999999999</v>
      </c>
      <c r="U545" s="222"/>
      <c r="V545" s="222">
        <v>27.728999999999999</v>
      </c>
      <c r="W545" s="11"/>
      <c r="Y545" s="224">
        <v>236</v>
      </c>
      <c r="Z545" s="224">
        <v>62.120000000000005</v>
      </c>
      <c r="AB545" s="11"/>
      <c r="AC545" s="11"/>
      <c r="AD545" s="11"/>
      <c r="AE545" s="4"/>
      <c r="AF545" s="4"/>
    </row>
    <row r="546" spans="1:32" x14ac:dyDescent="0.2">
      <c r="A546" s="55"/>
      <c r="B546" s="11"/>
      <c r="C546" s="237" t="s">
        <v>590</v>
      </c>
      <c r="D546" s="237"/>
      <c r="E546" s="298">
        <v>8088</v>
      </c>
      <c r="F546" s="11"/>
      <c r="G546" s="11"/>
      <c r="H546" s="11"/>
      <c r="I546" s="11"/>
      <c r="J546" s="11"/>
      <c r="K546" s="11"/>
      <c r="M546" s="191">
        <v>1</v>
      </c>
      <c r="N546" s="69"/>
      <c r="P546" s="224">
        <v>54.66</v>
      </c>
      <c r="Q546" s="224"/>
      <c r="R546" s="224">
        <v>54.66</v>
      </c>
      <c r="S546" s="222"/>
      <c r="T546" s="222">
        <v>53.404000000000003</v>
      </c>
      <c r="U546" s="222"/>
      <c r="V546" s="222">
        <v>53.404000000000003</v>
      </c>
      <c r="W546" s="11"/>
      <c r="Y546" s="224">
        <v>109.32</v>
      </c>
      <c r="Z546" s="224">
        <v>109.32</v>
      </c>
      <c r="AB546" s="11"/>
      <c r="AC546" s="11"/>
      <c r="AD546" s="11"/>
      <c r="AE546" s="4"/>
      <c r="AF546" s="4"/>
    </row>
    <row r="547" spans="1:32" x14ac:dyDescent="0.2">
      <c r="A547" s="55"/>
      <c r="B547" s="11"/>
      <c r="C547" s="237" t="s">
        <v>339</v>
      </c>
      <c r="D547" s="237"/>
      <c r="E547" s="298">
        <v>8062</v>
      </c>
      <c r="F547" s="11"/>
      <c r="G547" s="11"/>
      <c r="H547" s="11"/>
      <c r="I547" s="11"/>
      <c r="J547" s="11"/>
      <c r="K547" s="11"/>
      <c r="M547" s="191">
        <v>134</v>
      </c>
      <c r="N547" s="69"/>
      <c r="P547" s="224">
        <v>40.938769230769232</v>
      </c>
      <c r="Q547" s="224"/>
      <c r="R547" s="224">
        <v>22.56</v>
      </c>
      <c r="S547" s="222"/>
      <c r="T547" s="222">
        <v>34.4716076923077</v>
      </c>
      <c r="U547" s="222"/>
      <c r="V547" s="222">
        <v>19.513000000000002</v>
      </c>
      <c r="W547" s="11"/>
      <c r="Y547" s="224">
        <v>10644.08</v>
      </c>
      <c r="Z547" s="224">
        <v>9783.4100000000017</v>
      </c>
      <c r="AB547" s="11"/>
      <c r="AC547" s="11"/>
      <c r="AD547" s="11"/>
      <c r="AE547" s="4"/>
      <c r="AF547" s="4"/>
    </row>
    <row r="548" spans="1:32" x14ac:dyDescent="0.2">
      <c r="A548" s="55"/>
      <c r="B548" s="11"/>
      <c r="C548" s="237" t="s">
        <v>591</v>
      </c>
      <c r="D548" s="237"/>
      <c r="E548" s="298">
        <v>8039</v>
      </c>
      <c r="F548" s="11"/>
      <c r="G548" s="11"/>
      <c r="H548" s="11"/>
      <c r="I548" s="11"/>
      <c r="J548" s="11"/>
      <c r="K548" s="11"/>
      <c r="M548" s="191">
        <v>1</v>
      </c>
      <c r="N548" s="69"/>
      <c r="P548" s="224">
        <v>22.68</v>
      </c>
      <c r="Q548" s="224"/>
      <c r="R548" s="224">
        <v>22.68</v>
      </c>
      <c r="S548" s="222"/>
      <c r="T548" s="222">
        <v>18.486000000000001</v>
      </c>
      <c r="U548" s="222"/>
      <c r="V548" s="222">
        <v>18.486000000000001</v>
      </c>
      <c r="W548" s="11"/>
      <c r="Y548" s="224">
        <v>45.36</v>
      </c>
      <c r="Z548" s="224">
        <v>45.36</v>
      </c>
      <c r="AB548" s="11"/>
      <c r="AC548" s="11"/>
      <c r="AD548" s="11"/>
      <c r="AE548" s="4"/>
      <c r="AF548" s="4"/>
    </row>
    <row r="549" spans="1:32" x14ac:dyDescent="0.2">
      <c r="A549" s="55"/>
      <c r="B549" s="11"/>
      <c r="C549" s="237" t="s">
        <v>592</v>
      </c>
      <c r="D549" s="237"/>
      <c r="E549" s="298">
        <v>8062</v>
      </c>
      <c r="F549" s="11"/>
      <c r="G549" s="11"/>
      <c r="H549" s="11"/>
      <c r="I549" s="11"/>
      <c r="J549" s="11"/>
      <c r="K549" s="11"/>
      <c r="M549" s="191">
        <v>2</v>
      </c>
      <c r="N549" s="69"/>
      <c r="P549" s="224">
        <v>182.32499999999999</v>
      </c>
      <c r="Q549" s="224"/>
      <c r="R549" s="224">
        <v>137.41499999999999</v>
      </c>
      <c r="S549" s="222"/>
      <c r="T549" s="222">
        <v>194.61650000000003</v>
      </c>
      <c r="U549" s="222"/>
      <c r="V549" s="222">
        <v>194.61650000000003</v>
      </c>
      <c r="W549" s="11"/>
      <c r="Y549" s="224">
        <v>729.3</v>
      </c>
      <c r="Z549" s="224">
        <v>729.3</v>
      </c>
      <c r="AB549" s="11"/>
      <c r="AC549" s="11"/>
      <c r="AD549" s="11"/>
      <c r="AE549" s="4"/>
      <c r="AF549" s="4"/>
    </row>
    <row r="550" spans="1:32" x14ac:dyDescent="0.2">
      <c r="A550" s="55"/>
      <c r="B550" s="11"/>
      <c r="C550" s="237" t="s">
        <v>593</v>
      </c>
      <c r="D550" s="237"/>
      <c r="E550" s="298">
        <v>8039</v>
      </c>
      <c r="F550" s="11"/>
      <c r="G550" s="11"/>
      <c r="H550" s="11"/>
      <c r="I550" s="11"/>
      <c r="J550" s="11"/>
      <c r="K550" s="11"/>
      <c r="M550" s="191">
        <v>1</v>
      </c>
      <c r="N550" s="69"/>
      <c r="P550" s="224">
        <v>27.34</v>
      </c>
      <c r="Q550" s="224"/>
      <c r="R550" s="224">
        <v>27.340000000000003</v>
      </c>
      <c r="S550" s="222"/>
      <c r="T550" s="222">
        <v>23.620999999999999</v>
      </c>
      <c r="U550" s="222"/>
      <c r="V550" s="222">
        <v>23.620999999999999</v>
      </c>
      <c r="W550" s="11"/>
      <c r="Y550" s="224">
        <v>54.68</v>
      </c>
      <c r="Z550" s="224">
        <v>54.68</v>
      </c>
      <c r="AB550" s="11"/>
      <c r="AC550" s="11"/>
      <c r="AD550" s="11"/>
      <c r="AE550" s="4"/>
      <c r="AF550" s="4"/>
    </row>
    <row r="551" spans="1:32" x14ac:dyDescent="0.2">
      <c r="A551" s="55"/>
      <c r="B551" s="11"/>
      <c r="C551" s="237" t="s">
        <v>593</v>
      </c>
      <c r="D551" s="237"/>
      <c r="E551" s="298">
        <v>8085</v>
      </c>
      <c r="F551" s="11"/>
      <c r="G551" s="11"/>
      <c r="H551" s="11"/>
      <c r="I551" s="11"/>
      <c r="J551" s="11"/>
      <c r="K551" s="11"/>
      <c r="M551" s="191">
        <v>1</v>
      </c>
      <c r="N551" s="69"/>
      <c r="P551" s="224">
        <v>31.99</v>
      </c>
      <c r="Q551" s="224"/>
      <c r="R551" s="224">
        <v>31.990000000000002</v>
      </c>
      <c r="S551" s="222"/>
      <c r="T551" s="222">
        <v>28.756</v>
      </c>
      <c r="U551" s="222"/>
      <c r="V551" s="222">
        <v>28.756</v>
      </c>
      <c r="W551" s="11"/>
      <c r="Y551" s="224">
        <v>63.98</v>
      </c>
      <c r="Z551" s="224">
        <v>63.980000000000004</v>
      </c>
      <c r="AB551" s="11"/>
      <c r="AC551" s="11"/>
      <c r="AD551" s="11"/>
      <c r="AE551" s="4"/>
      <c r="AF551" s="4"/>
    </row>
    <row r="552" spans="1:32" x14ac:dyDescent="0.2">
      <c r="A552" s="55"/>
      <c r="B552" s="11"/>
      <c r="C552" s="237" t="s">
        <v>340</v>
      </c>
      <c r="D552" s="237"/>
      <c r="E552" s="298">
        <v>8210</v>
      </c>
      <c r="F552" s="11"/>
      <c r="G552" s="11"/>
      <c r="H552" s="11"/>
      <c r="I552" s="11"/>
      <c r="J552" s="11"/>
      <c r="K552" s="11"/>
      <c r="M552" s="191">
        <v>2</v>
      </c>
      <c r="N552" s="69"/>
      <c r="P552" s="224">
        <v>11.19</v>
      </c>
      <c r="Q552" s="224"/>
      <c r="R552" s="224">
        <v>11.21</v>
      </c>
      <c r="S552" s="222"/>
      <c r="T552" s="222">
        <v>4.1079999999999997</v>
      </c>
      <c r="U552" s="222"/>
      <c r="V552" s="222">
        <v>6.1619999999999999</v>
      </c>
      <c r="W552" s="11"/>
      <c r="Y552" s="224">
        <v>33.57</v>
      </c>
      <c r="Z552" s="224">
        <v>33.57</v>
      </c>
      <c r="AB552" s="11"/>
      <c r="AC552" s="11"/>
      <c r="AD552" s="11"/>
      <c r="AE552" s="4"/>
      <c r="AF552" s="4"/>
    </row>
    <row r="553" spans="1:32" x14ac:dyDescent="0.2">
      <c r="A553" s="55"/>
      <c r="B553" s="11"/>
      <c r="C553" s="237" t="s">
        <v>340</v>
      </c>
      <c r="D553" s="237"/>
      <c r="E553" s="298">
        <v>8230</v>
      </c>
      <c r="F553" s="11"/>
      <c r="G553" s="11"/>
      <c r="H553" s="11"/>
      <c r="I553" s="11"/>
      <c r="J553" s="11"/>
      <c r="K553" s="11"/>
      <c r="M553" s="191">
        <v>2</v>
      </c>
      <c r="N553" s="69"/>
      <c r="P553" s="224">
        <v>15.83</v>
      </c>
      <c r="Q553" s="224"/>
      <c r="R553" s="224">
        <v>15.83</v>
      </c>
      <c r="S553" s="222"/>
      <c r="T553" s="222">
        <v>11.297000000000001</v>
      </c>
      <c r="U553" s="222"/>
      <c r="V553" s="222">
        <v>11.297000000000001</v>
      </c>
      <c r="W553" s="11"/>
      <c r="Y553" s="224">
        <v>31.66</v>
      </c>
      <c r="Z553" s="224">
        <v>31.66</v>
      </c>
      <c r="AB553" s="11"/>
      <c r="AC553" s="11"/>
      <c r="AD553" s="11"/>
      <c r="AE553" s="4"/>
      <c r="AF553" s="4"/>
    </row>
    <row r="554" spans="1:32" x14ac:dyDescent="0.2">
      <c r="A554" s="55"/>
      <c r="B554" s="11"/>
      <c r="C554" s="237" t="s">
        <v>340</v>
      </c>
      <c r="D554" s="237"/>
      <c r="E554" s="298">
        <v>8246</v>
      </c>
      <c r="F554" s="11"/>
      <c r="G554" s="11"/>
      <c r="H554" s="11"/>
      <c r="I554" s="11"/>
      <c r="J554" s="11"/>
      <c r="K554" s="11"/>
      <c r="M554" s="191">
        <v>71</v>
      </c>
      <c r="N554" s="69"/>
      <c r="P554" s="224">
        <v>33.192941176470583</v>
      </c>
      <c r="Q554" s="224"/>
      <c r="R554" s="224">
        <v>23.28</v>
      </c>
      <c r="S554" s="222"/>
      <c r="T554" s="222">
        <v>17.716852941176469</v>
      </c>
      <c r="U554" s="222"/>
      <c r="V554" s="222">
        <v>15.918499999999998</v>
      </c>
      <c r="W554" s="11"/>
      <c r="Y554" s="224">
        <v>4514.24</v>
      </c>
      <c r="Z554" s="224">
        <v>2980.7799999999997</v>
      </c>
      <c r="AB554" s="11"/>
      <c r="AC554" s="11"/>
      <c r="AD554" s="11"/>
      <c r="AE554" s="4"/>
      <c r="AF554" s="4"/>
    </row>
    <row r="555" spans="1:32" x14ac:dyDescent="0.2">
      <c r="A555" s="55"/>
      <c r="B555" s="11"/>
      <c r="C555" s="237" t="s">
        <v>594</v>
      </c>
      <c r="D555" s="237"/>
      <c r="E555" s="298">
        <v>8246</v>
      </c>
      <c r="F555" s="11"/>
      <c r="G555" s="11"/>
      <c r="H555" s="11"/>
      <c r="I555" s="11"/>
      <c r="J555" s="11"/>
      <c r="K555" s="11"/>
      <c r="M555" s="191">
        <v>1</v>
      </c>
      <c r="N555" s="69"/>
      <c r="P555" s="224">
        <v>11.18</v>
      </c>
      <c r="Q555" s="224"/>
      <c r="R555" s="224">
        <v>11.18</v>
      </c>
      <c r="S555" s="222"/>
      <c r="T555" s="222">
        <v>6.1619999999999999</v>
      </c>
      <c r="U555" s="222"/>
      <c r="V555" s="222">
        <v>6.1619999999999999</v>
      </c>
      <c r="W555" s="11"/>
      <c r="Y555" s="224">
        <v>22.36</v>
      </c>
      <c r="Z555" s="224">
        <v>22.36</v>
      </c>
      <c r="AB555" s="11"/>
      <c r="AC555" s="11"/>
      <c r="AD555" s="11"/>
      <c r="AE555" s="4"/>
      <c r="AF555" s="4"/>
    </row>
    <row r="556" spans="1:32" x14ac:dyDescent="0.2">
      <c r="A556" s="55"/>
      <c r="B556" s="11"/>
      <c r="C556" s="237" t="s">
        <v>595</v>
      </c>
      <c r="D556" s="237"/>
      <c r="E556" s="298">
        <v>8088</v>
      </c>
      <c r="F556" s="11"/>
      <c r="G556" s="11"/>
      <c r="H556" s="11"/>
      <c r="I556" s="11"/>
      <c r="J556" s="11"/>
      <c r="K556" s="11"/>
      <c r="M556" s="191">
        <v>2</v>
      </c>
      <c r="N556" s="69"/>
      <c r="P556" s="224">
        <v>39.777500000000003</v>
      </c>
      <c r="Q556" s="224"/>
      <c r="R556" s="224">
        <v>36.07</v>
      </c>
      <c r="S556" s="222"/>
      <c r="T556" s="222">
        <v>36.972000000000001</v>
      </c>
      <c r="U556" s="222"/>
      <c r="V556" s="222">
        <v>36.972000000000001</v>
      </c>
      <c r="W556" s="11"/>
      <c r="Y556" s="224">
        <v>159.11000000000001</v>
      </c>
      <c r="Z556" s="224">
        <v>159.11000000000001</v>
      </c>
      <c r="AB556" s="11"/>
      <c r="AC556" s="11"/>
      <c r="AD556" s="11"/>
      <c r="AE556" s="4"/>
      <c r="AF556" s="4"/>
    </row>
    <row r="557" spans="1:32" x14ac:dyDescent="0.2">
      <c r="A557" s="55"/>
      <c r="B557" s="11"/>
      <c r="C557" s="237" t="s">
        <v>499</v>
      </c>
      <c r="D557" s="237"/>
      <c r="E557" s="298">
        <v>8079</v>
      </c>
      <c r="F557" s="11"/>
      <c r="G557" s="11"/>
      <c r="H557" s="11"/>
      <c r="I557" s="11"/>
      <c r="J557" s="11"/>
      <c r="K557" s="11"/>
      <c r="M557" s="191">
        <v>2</v>
      </c>
      <c r="N557" s="69"/>
      <c r="P557" s="224">
        <v>0</v>
      </c>
      <c r="Q557" s="224"/>
      <c r="R557" s="224">
        <v>0</v>
      </c>
      <c r="S557" s="222"/>
      <c r="T557" s="222">
        <v>0</v>
      </c>
      <c r="U557" s="222"/>
      <c r="V557" s="222">
        <v>0</v>
      </c>
      <c r="W557" s="11"/>
      <c r="Y557" s="224">
        <v>0</v>
      </c>
      <c r="Z557" s="224">
        <v>0</v>
      </c>
      <c r="AB557" s="11"/>
      <c r="AC557" s="11"/>
      <c r="AD557" s="11"/>
      <c r="AE557" s="4"/>
      <c r="AF557" s="4"/>
    </row>
    <row r="558" spans="1:32" x14ac:dyDescent="0.2">
      <c r="A558" s="55"/>
      <c r="B558" s="11"/>
      <c r="C558" s="237" t="s">
        <v>499</v>
      </c>
      <c r="D558" s="237"/>
      <c r="E558" s="298">
        <v>8080</v>
      </c>
      <c r="F558" s="11"/>
      <c r="G558" s="11"/>
      <c r="H558" s="11"/>
      <c r="I558" s="11"/>
      <c r="J558" s="11"/>
      <c r="K558" s="11"/>
      <c r="M558" s="191">
        <v>1</v>
      </c>
      <c r="N558" s="69"/>
      <c r="P558" s="224">
        <v>0</v>
      </c>
      <c r="Q558" s="224"/>
      <c r="R558" s="224">
        <v>0</v>
      </c>
      <c r="S558" s="222"/>
      <c r="T558" s="222">
        <v>0</v>
      </c>
      <c r="U558" s="222"/>
      <c r="V558" s="222">
        <v>0</v>
      </c>
      <c r="W558" s="11"/>
      <c r="Y558" s="224">
        <v>0</v>
      </c>
      <c r="Z558" s="224">
        <v>0</v>
      </c>
      <c r="AB558" s="11"/>
      <c r="AC558" s="11"/>
      <c r="AD558" s="11"/>
      <c r="AE558" s="4"/>
      <c r="AF558" s="4"/>
    </row>
    <row r="559" spans="1:32" x14ac:dyDescent="0.2">
      <c r="A559" s="55"/>
      <c r="B559" s="11"/>
      <c r="C559" s="237" t="s">
        <v>499</v>
      </c>
      <c r="D559" s="237"/>
      <c r="E559" s="298">
        <v>8088</v>
      </c>
      <c r="F559" s="11"/>
      <c r="G559" s="11"/>
      <c r="H559" s="11"/>
      <c r="I559" s="11"/>
      <c r="J559" s="11"/>
      <c r="K559" s="11"/>
      <c r="M559" s="191">
        <v>19</v>
      </c>
      <c r="N559" s="69"/>
      <c r="P559" s="224">
        <v>37.187666666666672</v>
      </c>
      <c r="Q559" s="224"/>
      <c r="R559" s="224">
        <v>30.844999999999999</v>
      </c>
      <c r="S559" s="222"/>
      <c r="T559" s="222">
        <v>34.319800000000001</v>
      </c>
      <c r="U559" s="222"/>
      <c r="V559" s="222">
        <v>35.945</v>
      </c>
      <c r="W559" s="11"/>
      <c r="Y559" s="224">
        <v>1115.6300000000001</v>
      </c>
      <c r="Z559" s="224">
        <v>1115.6300000000001</v>
      </c>
      <c r="AB559" s="11"/>
      <c r="AC559" s="11"/>
      <c r="AD559" s="11"/>
      <c r="AE559" s="4"/>
      <c r="AF559" s="4"/>
    </row>
    <row r="560" spans="1:32" x14ac:dyDescent="0.2">
      <c r="A560" s="55"/>
      <c r="B560" s="11"/>
      <c r="C560" s="237" t="s">
        <v>596</v>
      </c>
      <c r="D560" s="237"/>
      <c r="E560" s="298">
        <v>8248</v>
      </c>
      <c r="F560" s="11"/>
      <c r="G560" s="11"/>
      <c r="H560" s="11"/>
      <c r="I560" s="11"/>
      <c r="J560" s="11"/>
      <c r="K560" s="11"/>
      <c r="M560" s="191">
        <v>2</v>
      </c>
      <c r="N560" s="69"/>
      <c r="P560" s="224">
        <v>0</v>
      </c>
      <c r="Q560" s="224"/>
      <c r="R560" s="224">
        <v>0</v>
      </c>
      <c r="S560" s="222"/>
      <c r="T560" s="222">
        <v>0</v>
      </c>
      <c r="U560" s="222"/>
      <c r="V560" s="222">
        <v>0</v>
      </c>
      <c r="W560" s="11"/>
      <c r="Y560" s="224">
        <v>0</v>
      </c>
      <c r="Z560" s="224">
        <v>0</v>
      </c>
      <c r="AB560" s="11"/>
      <c r="AC560" s="11"/>
      <c r="AD560" s="11"/>
      <c r="AE560" s="4"/>
      <c r="AF560" s="4"/>
    </row>
    <row r="561" spans="1:32" x14ac:dyDescent="0.2">
      <c r="A561" s="55"/>
      <c r="B561" s="11"/>
      <c r="C561" s="237" t="s">
        <v>597</v>
      </c>
      <c r="D561" s="237"/>
      <c r="E561" s="298">
        <v>8247</v>
      </c>
      <c r="F561" s="11"/>
      <c r="G561" s="11"/>
      <c r="H561" s="11"/>
      <c r="I561" s="11"/>
      <c r="J561" s="11"/>
      <c r="K561" s="11"/>
      <c r="M561" s="191">
        <v>1</v>
      </c>
      <c r="N561" s="69"/>
      <c r="P561" s="224">
        <v>124.98</v>
      </c>
      <c r="Q561" s="224"/>
      <c r="R561" s="224">
        <v>124.97999999999999</v>
      </c>
      <c r="S561" s="222"/>
      <c r="T561" s="222">
        <v>131.45599999999999</v>
      </c>
      <c r="U561" s="222"/>
      <c r="V561" s="222">
        <v>131.45599999999999</v>
      </c>
      <c r="W561" s="11"/>
      <c r="Y561" s="224">
        <v>249.96</v>
      </c>
      <c r="Z561" s="224">
        <v>249.95999999999998</v>
      </c>
      <c r="AB561" s="11"/>
      <c r="AC561" s="11"/>
      <c r="AD561" s="11"/>
      <c r="AE561" s="4"/>
      <c r="AF561" s="4"/>
    </row>
    <row r="562" spans="1:32" x14ac:dyDescent="0.2">
      <c r="A562" s="55"/>
      <c r="B562" s="11"/>
      <c r="C562" s="237" t="s">
        <v>341</v>
      </c>
      <c r="D562" s="237"/>
      <c r="E562" s="298">
        <v>8026</v>
      </c>
      <c r="F562" s="11"/>
      <c r="G562" s="11"/>
      <c r="H562" s="11"/>
      <c r="I562" s="11"/>
      <c r="J562" s="11"/>
      <c r="K562" s="11"/>
      <c r="M562" s="191">
        <v>2</v>
      </c>
      <c r="N562" s="69"/>
      <c r="P562" s="224">
        <v>13.1525</v>
      </c>
      <c r="Q562" s="224"/>
      <c r="R562" s="224">
        <v>12.155000000000001</v>
      </c>
      <c r="S562" s="222"/>
      <c r="T562" s="222">
        <v>8.7294999999999998</v>
      </c>
      <c r="U562" s="222"/>
      <c r="V562" s="222">
        <v>8.7294999999999998</v>
      </c>
      <c r="W562" s="11"/>
      <c r="Y562" s="224">
        <v>52.61</v>
      </c>
      <c r="Z562" s="224">
        <v>52.61</v>
      </c>
      <c r="AB562" s="11"/>
      <c r="AC562" s="11"/>
      <c r="AD562" s="11"/>
      <c r="AE562" s="4"/>
      <c r="AF562" s="4"/>
    </row>
    <row r="563" spans="1:32" x14ac:dyDescent="0.2">
      <c r="A563" s="55"/>
      <c r="B563" s="11"/>
      <c r="C563" s="237" t="s">
        <v>341</v>
      </c>
      <c r="D563" s="237"/>
      <c r="E563" s="298">
        <v>8210</v>
      </c>
      <c r="F563" s="11"/>
      <c r="G563" s="11"/>
      <c r="H563" s="11"/>
      <c r="I563" s="11"/>
      <c r="J563" s="11"/>
      <c r="K563" s="11"/>
      <c r="M563" s="191">
        <v>1</v>
      </c>
      <c r="N563" s="69"/>
      <c r="P563" s="224">
        <v>8.0449999999999999</v>
      </c>
      <c r="Q563" s="224"/>
      <c r="R563" s="224">
        <v>8.0449999999999999</v>
      </c>
      <c r="S563" s="222"/>
      <c r="T563" s="222">
        <v>3.081</v>
      </c>
      <c r="U563" s="222"/>
      <c r="V563" s="222">
        <v>3.081</v>
      </c>
      <c r="W563" s="11"/>
      <c r="Y563" s="224">
        <v>16.09</v>
      </c>
      <c r="Z563" s="224">
        <v>16.09</v>
      </c>
      <c r="AB563" s="11"/>
      <c r="AC563" s="11"/>
      <c r="AD563" s="11"/>
      <c r="AE563" s="4"/>
      <c r="AF563" s="4"/>
    </row>
    <row r="564" spans="1:32" x14ac:dyDescent="0.2">
      <c r="A564" s="55"/>
      <c r="B564" s="11"/>
      <c r="C564" s="237" t="s">
        <v>341</v>
      </c>
      <c r="D564" s="237"/>
      <c r="E564" s="298">
        <v>8247</v>
      </c>
      <c r="F564" s="11"/>
      <c r="G564" s="11"/>
      <c r="H564" s="11"/>
      <c r="I564" s="11"/>
      <c r="J564" s="11"/>
      <c r="K564" s="11"/>
      <c r="M564" s="191">
        <v>2332</v>
      </c>
      <c r="N564" s="69"/>
      <c r="P564" s="224">
        <v>34.432743047830918</v>
      </c>
      <c r="Q564" s="224"/>
      <c r="R564" s="224">
        <v>20.39</v>
      </c>
      <c r="S564" s="222"/>
      <c r="T564" s="222">
        <v>28.814399999999875</v>
      </c>
      <c r="U564" s="222"/>
      <c r="V564" s="222">
        <v>14.42</v>
      </c>
      <c r="W564" s="11"/>
      <c r="Y564" s="224">
        <v>154775.18</v>
      </c>
      <c r="Z564" s="224">
        <v>144450.23000000004</v>
      </c>
      <c r="AB564" s="11"/>
      <c r="AC564" s="11"/>
      <c r="AD564" s="11"/>
      <c r="AE564" s="4"/>
      <c r="AF564" s="4"/>
    </row>
    <row r="565" spans="1:32" x14ac:dyDescent="0.2">
      <c r="A565" s="55"/>
      <c r="B565" s="11"/>
      <c r="C565" s="237" t="s">
        <v>341</v>
      </c>
      <c r="D565" s="237"/>
      <c r="E565" s="298">
        <v>8347</v>
      </c>
      <c r="F565" s="11"/>
      <c r="G565" s="11"/>
      <c r="H565" s="11"/>
      <c r="I565" s="11"/>
      <c r="J565" s="11"/>
      <c r="K565" s="11"/>
      <c r="M565" s="191">
        <v>1</v>
      </c>
      <c r="N565" s="69"/>
      <c r="P565" s="224">
        <v>14.35</v>
      </c>
      <c r="Q565" s="224"/>
      <c r="R565" s="224">
        <v>14.35</v>
      </c>
      <c r="S565" s="222"/>
      <c r="T565" s="222">
        <v>9.27</v>
      </c>
      <c r="U565" s="222"/>
      <c r="V565" s="222">
        <v>9.27</v>
      </c>
      <c r="W565" s="11"/>
      <c r="Y565" s="224">
        <v>28.7</v>
      </c>
      <c r="Z565" s="224">
        <v>28.7</v>
      </c>
      <c r="AB565" s="11"/>
      <c r="AC565" s="11"/>
      <c r="AD565" s="11"/>
      <c r="AE565" s="4"/>
      <c r="AF565" s="4"/>
    </row>
    <row r="566" spans="1:32" x14ac:dyDescent="0.2">
      <c r="A566" s="55"/>
      <c r="B566" s="11"/>
      <c r="C566" s="237" t="s">
        <v>342</v>
      </c>
      <c r="D566" s="237"/>
      <c r="E566" s="298">
        <v>8084</v>
      </c>
      <c r="F566" s="11"/>
      <c r="G566" s="11"/>
      <c r="H566" s="11"/>
      <c r="I566" s="11"/>
      <c r="J566" s="11"/>
      <c r="K566" s="11"/>
      <c r="M566" s="191">
        <v>2148</v>
      </c>
      <c r="N566" s="69"/>
      <c r="P566" s="224">
        <v>17.356795939874004</v>
      </c>
      <c r="Q566" s="224"/>
      <c r="R566" s="224">
        <v>15.648125</v>
      </c>
      <c r="S566" s="222"/>
      <c r="T566" s="222">
        <v>10.421668232351298</v>
      </c>
      <c r="U566" s="222"/>
      <c r="V566" s="222">
        <v>9.884875000000001</v>
      </c>
      <c r="W566" s="11"/>
      <c r="Y566" s="224">
        <v>175467.76</v>
      </c>
      <c r="Z566" s="224">
        <v>133526.8199999998</v>
      </c>
      <c r="AB566" s="11"/>
      <c r="AC566" s="11"/>
      <c r="AD566" s="11"/>
      <c r="AE566" s="4"/>
      <c r="AF566" s="4"/>
    </row>
    <row r="567" spans="1:32" x14ac:dyDescent="0.2">
      <c r="A567" s="55"/>
      <c r="B567" s="11"/>
      <c r="C567" s="237" t="s">
        <v>598</v>
      </c>
      <c r="D567" s="237"/>
      <c r="E567" s="298">
        <v>8248</v>
      </c>
      <c r="F567" s="11"/>
      <c r="G567" s="11"/>
      <c r="H567" s="11"/>
      <c r="I567" s="11"/>
      <c r="J567" s="11"/>
      <c r="K567" s="11"/>
      <c r="M567" s="191">
        <v>2</v>
      </c>
      <c r="N567" s="69"/>
      <c r="P567" s="224">
        <v>12.89</v>
      </c>
      <c r="Q567" s="224"/>
      <c r="R567" s="224">
        <v>11.9</v>
      </c>
      <c r="S567" s="222"/>
      <c r="T567" s="222">
        <v>5.4773333333333332</v>
      </c>
      <c r="U567" s="222"/>
      <c r="V567" s="222">
        <v>8.2159999999999993</v>
      </c>
      <c r="W567" s="11"/>
      <c r="Y567" s="224">
        <v>38.67</v>
      </c>
      <c r="Z567" s="224">
        <v>38.67</v>
      </c>
      <c r="AB567" s="11"/>
      <c r="AC567" s="11"/>
      <c r="AD567" s="11"/>
      <c r="AE567" s="4"/>
      <c r="AF567" s="4"/>
    </row>
    <row r="568" spans="1:32" x14ac:dyDescent="0.2">
      <c r="A568" s="55"/>
      <c r="B568" s="11"/>
      <c r="C568" s="237" t="s">
        <v>599</v>
      </c>
      <c r="D568" s="237"/>
      <c r="E568" s="298">
        <v>8230</v>
      </c>
      <c r="F568" s="11"/>
      <c r="G568" s="11"/>
      <c r="H568" s="11"/>
      <c r="I568" s="11"/>
      <c r="J568" s="11"/>
      <c r="K568" s="11"/>
      <c r="M568" s="191">
        <v>2</v>
      </c>
      <c r="N568" s="69"/>
      <c r="P568" s="224">
        <v>13.852499999999999</v>
      </c>
      <c r="Q568" s="224"/>
      <c r="R568" s="224">
        <v>12.855</v>
      </c>
      <c r="S568" s="222"/>
      <c r="T568" s="222">
        <v>8.7294999999999998</v>
      </c>
      <c r="U568" s="222"/>
      <c r="V568" s="222">
        <v>8.7294999999999998</v>
      </c>
      <c r="W568" s="11"/>
      <c r="Y568" s="224">
        <v>55.41</v>
      </c>
      <c r="Z568" s="224">
        <v>55.41</v>
      </c>
      <c r="AB568" s="11"/>
      <c r="AC568" s="11"/>
      <c r="AD568" s="11"/>
      <c r="AE568" s="4"/>
      <c r="AF568" s="4"/>
    </row>
    <row r="569" spans="1:32" x14ac:dyDescent="0.2">
      <c r="A569" s="55"/>
      <c r="B569" s="11"/>
      <c r="C569" s="237" t="s">
        <v>386</v>
      </c>
      <c r="D569" s="237"/>
      <c r="E569" s="298">
        <v>8248</v>
      </c>
      <c r="F569" s="11"/>
      <c r="G569" s="11"/>
      <c r="H569" s="11"/>
      <c r="I569" s="11"/>
      <c r="J569" s="11"/>
      <c r="K569" s="11"/>
      <c r="M569" s="191">
        <v>367</v>
      </c>
      <c r="N569" s="69"/>
      <c r="P569" s="224">
        <v>21.587816901408452</v>
      </c>
      <c r="Q569" s="224"/>
      <c r="R569" s="224">
        <v>15.905000000000001</v>
      </c>
      <c r="S569" s="222"/>
      <c r="T569" s="222">
        <v>14.209490140845077</v>
      </c>
      <c r="U569" s="222"/>
      <c r="V569" s="222">
        <v>10.27</v>
      </c>
      <c r="W569" s="11"/>
      <c r="Y569" s="224">
        <v>15327.35</v>
      </c>
      <c r="Z569" s="224">
        <v>13406.570000000003</v>
      </c>
      <c r="AB569" s="11"/>
      <c r="AC569" s="11"/>
      <c r="AD569" s="11"/>
      <c r="AE569" s="4"/>
      <c r="AF569" s="4"/>
    </row>
    <row r="570" spans="1:32" x14ac:dyDescent="0.2">
      <c r="A570" s="55"/>
      <c r="B570" s="11"/>
      <c r="C570" s="237" t="s">
        <v>600</v>
      </c>
      <c r="D570" s="237"/>
      <c r="E570" s="298">
        <v>8210</v>
      </c>
      <c r="F570" s="11"/>
      <c r="G570" s="11"/>
      <c r="H570" s="11"/>
      <c r="I570" s="11"/>
      <c r="J570" s="11"/>
      <c r="K570" s="11"/>
      <c r="M570" s="191">
        <v>2</v>
      </c>
      <c r="N570" s="69"/>
      <c r="P570" s="224">
        <v>23.709999999999997</v>
      </c>
      <c r="Q570" s="224"/>
      <c r="R570" s="224">
        <v>16.760000000000002</v>
      </c>
      <c r="S570" s="222"/>
      <c r="T570" s="222">
        <v>17.801333333333336</v>
      </c>
      <c r="U570" s="222"/>
      <c r="V570" s="222">
        <v>26.702000000000002</v>
      </c>
      <c r="W570" s="11"/>
      <c r="Y570" s="224">
        <v>71.13</v>
      </c>
      <c r="Z570" s="224">
        <v>71.13</v>
      </c>
      <c r="AB570" s="11"/>
      <c r="AC570" s="11"/>
      <c r="AD570" s="11"/>
      <c r="AE570" s="4"/>
      <c r="AF570" s="4"/>
    </row>
    <row r="571" spans="1:32" x14ac:dyDescent="0.2">
      <c r="A571" s="55"/>
      <c r="B571" s="11"/>
      <c r="C571" s="237" t="s">
        <v>601</v>
      </c>
      <c r="D571" s="237"/>
      <c r="E571" s="298">
        <v>8085</v>
      </c>
      <c r="F571" s="11"/>
      <c r="G571" s="11"/>
      <c r="H571" s="11"/>
      <c r="I571" s="11"/>
      <c r="J571" s="11"/>
      <c r="K571" s="11"/>
      <c r="M571" s="191">
        <v>1</v>
      </c>
      <c r="N571" s="69"/>
      <c r="P571" s="224">
        <v>11.56</v>
      </c>
      <c r="Q571" s="224"/>
      <c r="R571" s="224">
        <v>11.56</v>
      </c>
      <c r="S571" s="222"/>
      <c r="T571" s="222">
        <v>0</v>
      </c>
      <c r="U571" s="222"/>
      <c r="V571" s="222">
        <v>0</v>
      </c>
      <c r="W571" s="11"/>
      <c r="Y571" s="224">
        <v>11.56</v>
      </c>
      <c r="Z571" s="224">
        <v>11.56</v>
      </c>
      <c r="AB571" s="11"/>
      <c r="AC571" s="11"/>
      <c r="AD571" s="11"/>
      <c r="AE571" s="4"/>
      <c r="AF571" s="4"/>
    </row>
    <row r="572" spans="1:32" x14ac:dyDescent="0.2">
      <c r="A572" s="55"/>
      <c r="B572" s="11"/>
      <c r="C572" s="237" t="s">
        <v>343</v>
      </c>
      <c r="D572" s="237"/>
      <c r="E572" s="298">
        <v>8085</v>
      </c>
      <c r="F572" s="11"/>
      <c r="G572" s="11"/>
      <c r="H572" s="11"/>
      <c r="I572" s="11"/>
      <c r="J572" s="11"/>
      <c r="K572" s="11"/>
      <c r="M572" s="191">
        <v>4883</v>
      </c>
      <c r="N572" s="69"/>
      <c r="P572" s="224">
        <v>22.091017212415338</v>
      </c>
      <c r="Q572" s="224"/>
      <c r="R572" s="224">
        <v>21.511470588235298</v>
      </c>
      <c r="S572" s="222"/>
      <c r="T572" s="222">
        <v>17.421425812845538</v>
      </c>
      <c r="U572" s="222"/>
      <c r="V572" s="222">
        <v>17.383485294117651</v>
      </c>
      <c r="W572" s="11"/>
      <c r="Y572" s="224">
        <v>347547.18</v>
      </c>
      <c r="Z572" s="224">
        <v>298905.52999999933</v>
      </c>
      <c r="AB572" s="11"/>
      <c r="AC572" s="11"/>
      <c r="AD572" s="11"/>
      <c r="AE572" s="4"/>
      <c r="AF572" s="4"/>
    </row>
    <row r="573" spans="1:32" x14ac:dyDescent="0.2">
      <c r="A573" s="55"/>
      <c r="B573" s="11"/>
      <c r="C573" s="237" t="s">
        <v>343</v>
      </c>
      <c r="D573" s="237"/>
      <c r="E573" s="298">
        <v>8096</v>
      </c>
      <c r="F573" s="11"/>
      <c r="G573" s="11"/>
      <c r="H573" s="11"/>
      <c r="I573" s="11"/>
      <c r="J573" s="11"/>
      <c r="K573" s="11"/>
      <c r="M573" s="191">
        <v>1</v>
      </c>
      <c r="N573" s="69"/>
      <c r="P573" s="224">
        <v>37.564999999999998</v>
      </c>
      <c r="Q573" s="224"/>
      <c r="R573" s="224">
        <v>37.564999999999998</v>
      </c>
      <c r="S573" s="222"/>
      <c r="T573" s="222">
        <v>34.917999999999999</v>
      </c>
      <c r="U573" s="222"/>
      <c r="V573" s="222">
        <v>34.917999999999999</v>
      </c>
      <c r="W573" s="11"/>
      <c r="Y573" s="224">
        <v>75.13</v>
      </c>
      <c r="Z573" s="224">
        <v>75.13</v>
      </c>
      <c r="AB573" s="11"/>
      <c r="AC573" s="11"/>
      <c r="AD573" s="11"/>
      <c r="AE573" s="4"/>
      <c r="AF573" s="4"/>
    </row>
    <row r="574" spans="1:32" x14ac:dyDescent="0.2">
      <c r="A574" s="55"/>
      <c r="B574" s="11"/>
      <c r="C574" s="237" t="s">
        <v>602</v>
      </c>
      <c r="D574" s="237"/>
      <c r="E574" s="298">
        <v>8088</v>
      </c>
      <c r="F574" s="11"/>
      <c r="G574" s="11"/>
      <c r="H574" s="11"/>
      <c r="I574" s="11"/>
      <c r="J574" s="11"/>
      <c r="K574" s="11"/>
      <c r="M574" s="191">
        <v>1</v>
      </c>
      <c r="N574" s="69"/>
      <c r="P574" s="224">
        <v>13.385</v>
      </c>
      <c r="Q574" s="224"/>
      <c r="R574" s="224">
        <v>13.385</v>
      </c>
      <c r="S574" s="222"/>
      <c r="T574" s="222">
        <v>8.2159999999999993</v>
      </c>
      <c r="U574" s="222"/>
      <c r="V574" s="222">
        <v>8.2159999999999993</v>
      </c>
      <c r="W574" s="11"/>
      <c r="Y574" s="224">
        <v>26.77</v>
      </c>
      <c r="Z574" s="224">
        <v>26.77</v>
      </c>
      <c r="AB574" s="11"/>
      <c r="AC574" s="11"/>
      <c r="AD574" s="11"/>
      <c r="AE574" s="4"/>
      <c r="AF574" s="4"/>
    </row>
    <row r="575" spans="1:32" x14ac:dyDescent="0.2">
      <c r="A575" s="55"/>
      <c r="B575" s="11"/>
      <c r="C575" s="237" t="s">
        <v>345</v>
      </c>
      <c r="D575" s="237"/>
      <c r="E575" s="298">
        <v>8088</v>
      </c>
      <c r="F575" s="11"/>
      <c r="G575" s="11"/>
      <c r="H575" s="11"/>
      <c r="I575" s="11"/>
      <c r="J575" s="11"/>
      <c r="K575" s="11"/>
      <c r="M575" s="191">
        <v>6</v>
      </c>
      <c r="N575" s="69"/>
      <c r="P575" s="224">
        <v>14.440714285714284</v>
      </c>
      <c r="Q575" s="224"/>
      <c r="R575" s="224">
        <v>13.18</v>
      </c>
      <c r="S575" s="222"/>
      <c r="T575" s="222">
        <v>8.8028571428571443</v>
      </c>
      <c r="U575" s="222"/>
      <c r="V575" s="222">
        <v>6.1619999999999999</v>
      </c>
      <c r="W575" s="11"/>
      <c r="Y575" s="224">
        <v>202.17</v>
      </c>
      <c r="Z575" s="224">
        <v>202.17000000000002</v>
      </c>
      <c r="AB575" s="11"/>
      <c r="AC575" s="11"/>
      <c r="AD575" s="11"/>
      <c r="AE575" s="4"/>
      <c r="AF575" s="4"/>
    </row>
    <row r="576" spans="1:32" x14ac:dyDescent="0.2">
      <c r="A576" s="55"/>
      <c r="B576" s="11"/>
      <c r="C576" s="237" t="s">
        <v>344</v>
      </c>
      <c r="D576" s="237"/>
      <c r="E576" s="298">
        <v>8019</v>
      </c>
      <c r="F576" s="11"/>
      <c r="G576" s="11"/>
      <c r="H576" s="11"/>
      <c r="I576" s="11"/>
      <c r="J576" s="11"/>
      <c r="K576" s="11"/>
      <c r="M576" s="191">
        <v>1</v>
      </c>
      <c r="N576" s="69"/>
      <c r="P576" s="224">
        <v>13.154999999999999</v>
      </c>
      <c r="Q576" s="224"/>
      <c r="R576" s="224">
        <v>13.154999999999999</v>
      </c>
      <c r="S576" s="222"/>
      <c r="T576" s="222">
        <v>7.1890000000000001</v>
      </c>
      <c r="U576" s="222"/>
      <c r="V576" s="222">
        <v>7.1890000000000001</v>
      </c>
      <c r="W576" s="11"/>
      <c r="Y576" s="224">
        <v>26.31</v>
      </c>
      <c r="Z576" s="224">
        <v>26.310000000000002</v>
      </c>
      <c r="AB576" s="11"/>
      <c r="AC576" s="11"/>
      <c r="AD576" s="11"/>
      <c r="AE576" s="4"/>
      <c r="AF576" s="4"/>
    </row>
    <row r="577" spans="1:32" x14ac:dyDescent="0.2">
      <c r="A577" s="55"/>
      <c r="B577" s="11"/>
      <c r="C577" s="237" t="s">
        <v>344</v>
      </c>
      <c r="D577" s="237"/>
      <c r="E577" s="298">
        <v>8043</v>
      </c>
      <c r="F577" s="11"/>
      <c r="G577" s="11"/>
      <c r="H577" s="11"/>
      <c r="I577" s="11"/>
      <c r="J577" s="11"/>
      <c r="K577" s="11"/>
      <c r="M577" s="191">
        <v>1</v>
      </c>
      <c r="N577" s="69"/>
      <c r="P577" s="224">
        <v>19.135000000000002</v>
      </c>
      <c r="Q577" s="224"/>
      <c r="R577" s="224">
        <v>19.134999999999998</v>
      </c>
      <c r="S577" s="222"/>
      <c r="T577" s="222">
        <v>14.378</v>
      </c>
      <c r="U577" s="222"/>
      <c r="V577" s="222">
        <v>14.378</v>
      </c>
      <c r="W577" s="11"/>
      <c r="Y577" s="224">
        <v>38.270000000000003</v>
      </c>
      <c r="Z577" s="224">
        <v>38.269999999999996</v>
      </c>
      <c r="AB577" s="11"/>
      <c r="AC577" s="11"/>
      <c r="AD577" s="11"/>
      <c r="AE577" s="4"/>
      <c r="AF577" s="4"/>
    </row>
    <row r="578" spans="1:32" x14ac:dyDescent="0.2">
      <c r="A578" s="55"/>
      <c r="B578" s="11"/>
      <c r="C578" s="237" t="s">
        <v>344</v>
      </c>
      <c r="D578" s="237"/>
      <c r="E578" s="298">
        <v>8088</v>
      </c>
      <c r="F578" s="11"/>
      <c r="G578" s="11"/>
      <c r="H578" s="11"/>
      <c r="I578" s="11"/>
      <c r="J578" s="11"/>
      <c r="K578" s="11"/>
      <c r="M578" s="191">
        <v>651</v>
      </c>
      <c r="N578" s="69"/>
      <c r="P578" s="224">
        <v>26.198179160021269</v>
      </c>
      <c r="Q578" s="224"/>
      <c r="R578" s="224">
        <v>23.023333333333337</v>
      </c>
      <c r="S578" s="222"/>
      <c r="T578" s="222">
        <v>21.212244550770865</v>
      </c>
      <c r="U578" s="222"/>
      <c r="V578" s="222">
        <v>19.513000000000002</v>
      </c>
      <c r="W578" s="11"/>
      <c r="Y578" s="224">
        <v>38254.97</v>
      </c>
      <c r="Z578" s="224">
        <v>34765.690000000031</v>
      </c>
      <c r="AB578" s="11"/>
      <c r="AC578" s="11"/>
      <c r="AD578" s="11"/>
      <c r="AE578" s="4"/>
      <c r="AF578" s="4"/>
    </row>
    <row r="579" spans="1:32" x14ac:dyDescent="0.2">
      <c r="A579" s="55"/>
      <c r="B579" s="11"/>
      <c r="C579" s="237" t="s">
        <v>603</v>
      </c>
      <c r="D579" s="237"/>
      <c r="E579" s="298">
        <v>8088</v>
      </c>
      <c r="F579" s="11"/>
      <c r="G579" s="11"/>
      <c r="H579" s="11"/>
      <c r="I579" s="11"/>
      <c r="J579" s="11"/>
      <c r="K579" s="11"/>
      <c r="M579" s="191">
        <v>1</v>
      </c>
      <c r="N579" s="69"/>
      <c r="P579" s="224">
        <v>47.97</v>
      </c>
      <c r="Q579" s="224"/>
      <c r="R579" s="224">
        <v>47.97</v>
      </c>
      <c r="S579" s="222"/>
      <c r="T579" s="222">
        <v>46.215000000000003</v>
      </c>
      <c r="U579" s="222"/>
      <c r="V579" s="222">
        <v>46.215000000000003</v>
      </c>
      <c r="W579" s="11"/>
      <c r="Y579" s="224">
        <v>95.94</v>
      </c>
      <c r="Z579" s="224">
        <v>95.940000000000012</v>
      </c>
      <c r="AB579" s="11"/>
      <c r="AC579" s="11"/>
      <c r="AD579" s="11"/>
      <c r="AE579" s="4"/>
      <c r="AF579" s="4"/>
    </row>
    <row r="580" spans="1:32" x14ac:dyDescent="0.2">
      <c r="A580" s="55"/>
      <c r="B580" s="11"/>
      <c r="C580" s="237" t="s">
        <v>604</v>
      </c>
      <c r="D580" s="237"/>
      <c r="E580" s="298">
        <v>8088</v>
      </c>
      <c r="F580" s="11"/>
      <c r="G580" s="11"/>
      <c r="H580" s="11"/>
      <c r="I580" s="11"/>
      <c r="J580" s="11"/>
      <c r="K580" s="11"/>
      <c r="M580" s="191">
        <v>1</v>
      </c>
      <c r="N580" s="69"/>
      <c r="P580" s="224">
        <v>13.31</v>
      </c>
      <c r="Q580" s="224"/>
      <c r="R580" s="224">
        <v>13.31</v>
      </c>
      <c r="S580" s="222"/>
      <c r="T580" s="222">
        <v>0</v>
      </c>
      <c r="U580" s="222"/>
      <c r="V580" s="222">
        <v>0</v>
      </c>
      <c r="W580" s="11"/>
      <c r="Y580" s="224">
        <v>13.31</v>
      </c>
      <c r="Z580" s="224">
        <v>13.31</v>
      </c>
      <c r="AB580" s="11"/>
      <c r="AC580" s="11"/>
      <c r="AD580" s="11"/>
      <c r="AE580" s="4"/>
      <c r="AF580" s="4"/>
    </row>
    <row r="581" spans="1:32" x14ac:dyDescent="0.2">
      <c r="A581" s="55"/>
      <c r="B581" s="11"/>
      <c r="C581" s="237" t="s">
        <v>605</v>
      </c>
      <c r="D581" s="237"/>
      <c r="E581" s="298">
        <v>8009</v>
      </c>
      <c r="F581" s="11"/>
      <c r="G581" s="11"/>
      <c r="H581" s="11"/>
      <c r="I581" s="11"/>
      <c r="J581" s="11"/>
      <c r="K581" s="11"/>
      <c r="M581" s="191">
        <v>2</v>
      </c>
      <c r="N581" s="69"/>
      <c r="P581" s="224">
        <v>17.622499999999999</v>
      </c>
      <c r="Q581" s="224"/>
      <c r="R581" s="224">
        <v>17.48</v>
      </c>
      <c r="S581" s="222"/>
      <c r="T581" s="222">
        <v>13.8645</v>
      </c>
      <c r="U581" s="222"/>
      <c r="V581" s="222">
        <v>13.8645</v>
      </c>
      <c r="W581" s="11"/>
      <c r="Y581" s="224">
        <v>70.489999999999995</v>
      </c>
      <c r="Z581" s="224">
        <v>70.490000000000009</v>
      </c>
      <c r="AB581" s="11"/>
      <c r="AC581" s="11"/>
      <c r="AD581" s="11"/>
      <c r="AE581" s="4"/>
      <c r="AF581" s="4"/>
    </row>
    <row r="582" spans="1:32" x14ac:dyDescent="0.2">
      <c r="A582" s="55"/>
      <c r="B582" s="11"/>
      <c r="C582" s="237" t="s">
        <v>474</v>
      </c>
      <c r="D582" s="237"/>
      <c r="E582" s="298">
        <v>8086</v>
      </c>
      <c r="F582" s="11"/>
      <c r="G582" s="11"/>
      <c r="H582" s="11"/>
      <c r="I582" s="11"/>
      <c r="J582" s="11"/>
      <c r="K582" s="11"/>
      <c r="M582" s="191">
        <v>19</v>
      </c>
      <c r="N582" s="69"/>
      <c r="P582" s="224">
        <v>46.725833333333334</v>
      </c>
      <c r="Q582" s="224"/>
      <c r="R582" s="224">
        <v>20.369999999999997</v>
      </c>
      <c r="S582" s="222"/>
      <c r="T582" s="222">
        <v>41.935833333333321</v>
      </c>
      <c r="U582" s="222"/>
      <c r="V582" s="222">
        <v>16.431999999999999</v>
      </c>
      <c r="W582" s="11"/>
      <c r="Y582" s="224">
        <v>1682.13</v>
      </c>
      <c r="Z582" s="224">
        <v>1595.3400000000001</v>
      </c>
      <c r="AB582" s="11"/>
      <c r="AC582" s="11"/>
      <c r="AD582" s="11"/>
      <c r="AE582" s="4"/>
      <c r="AF582" s="4"/>
    </row>
    <row r="583" spans="1:32" x14ac:dyDescent="0.2">
      <c r="A583" s="55"/>
      <c r="B583" s="11"/>
      <c r="C583" s="237" t="s">
        <v>606</v>
      </c>
      <c r="D583" s="237"/>
      <c r="E583" s="298">
        <v>8204</v>
      </c>
      <c r="F583" s="11"/>
      <c r="G583" s="11"/>
      <c r="H583" s="11"/>
      <c r="I583" s="11"/>
      <c r="J583" s="11"/>
      <c r="K583" s="11"/>
      <c r="M583" s="191">
        <v>2</v>
      </c>
      <c r="N583" s="69"/>
      <c r="P583" s="224">
        <v>71.272499999999994</v>
      </c>
      <c r="Q583" s="224"/>
      <c r="R583" s="224">
        <v>70.135000000000005</v>
      </c>
      <c r="S583" s="222"/>
      <c r="T583" s="222">
        <v>72.917000000000002</v>
      </c>
      <c r="U583" s="222"/>
      <c r="V583" s="222">
        <v>72.917000000000002</v>
      </c>
      <c r="W583" s="11"/>
      <c r="Y583" s="224">
        <v>285.08999999999997</v>
      </c>
      <c r="Z583" s="224">
        <v>285.08999999999997</v>
      </c>
      <c r="AB583" s="11"/>
      <c r="AC583" s="11"/>
      <c r="AD583" s="11"/>
      <c r="AE583" s="4"/>
      <c r="AF583" s="4"/>
    </row>
    <row r="584" spans="1:32" x14ac:dyDescent="0.2">
      <c r="A584" s="55"/>
      <c r="B584" s="11"/>
      <c r="C584" s="237" t="s">
        <v>346</v>
      </c>
      <c r="D584" s="237"/>
      <c r="E584" s="298">
        <v>8250</v>
      </c>
      <c r="F584" s="11"/>
      <c r="G584" s="11"/>
      <c r="H584" s="11"/>
      <c r="I584" s="11"/>
      <c r="J584" s="11"/>
      <c r="K584" s="11"/>
      <c r="M584" s="191">
        <v>42</v>
      </c>
      <c r="N584" s="69"/>
      <c r="P584" s="224">
        <v>39.00103448275862</v>
      </c>
      <c r="Q584" s="224"/>
      <c r="R584" s="224">
        <v>20.21</v>
      </c>
      <c r="S584" s="222"/>
      <c r="T584" s="222">
        <v>27.557425287356324</v>
      </c>
      <c r="U584" s="222"/>
      <c r="V584" s="222">
        <v>17.459</v>
      </c>
      <c r="W584" s="11"/>
      <c r="Y584" s="224">
        <v>3393.09</v>
      </c>
      <c r="Z584" s="224">
        <v>2683.7599999999998</v>
      </c>
      <c r="AB584" s="11"/>
      <c r="AC584" s="11"/>
      <c r="AD584" s="11"/>
      <c r="AE584" s="4"/>
      <c r="AF584" s="4"/>
    </row>
    <row r="585" spans="1:32" x14ac:dyDescent="0.2">
      <c r="A585" s="55"/>
      <c r="B585" s="11"/>
      <c r="C585" s="237" t="s">
        <v>346</v>
      </c>
      <c r="D585" s="237"/>
      <c r="E585" s="298">
        <v>8270</v>
      </c>
      <c r="F585" s="11"/>
      <c r="G585" s="11"/>
      <c r="H585" s="11"/>
      <c r="I585" s="11"/>
      <c r="J585" s="11"/>
      <c r="K585" s="11"/>
      <c r="M585" s="191">
        <v>4</v>
      </c>
      <c r="N585" s="69"/>
      <c r="P585" s="224">
        <v>15.635</v>
      </c>
      <c r="Q585" s="224"/>
      <c r="R585" s="224">
        <v>12.934999999999999</v>
      </c>
      <c r="S585" s="222"/>
      <c r="T585" s="222">
        <v>10.0215</v>
      </c>
      <c r="U585" s="222"/>
      <c r="V585" s="222">
        <v>7.7189999999999994</v>
      </c>
      <c r="W585" s="11"/>
      <c r="Y585" s="224">
        <v>125.08</v>
      </c>
      <c r="Z585" s="224">
        <v>125.08</v>
      </c>
      <c r="AB585" s="11"/>
      <c r="AC585" s="11"/>
      <c r="AD585" s="11"/>
      <c r="AE585" s="4"/>
      <c r="AF585" s="4"/>
    </row>
    <row r="586" spans="1:32" x14ac:dyDescent="0.2">
      <c r="A586" s="55"/>
      <c r="B586" s="11"/>
      <c r="C586" s="237" t="s">
        <v>347</v>
      </c>
      <c r="D586" s="237"/>
      <c r="E586" s="298">
        <v>8012</v>
      </c>
      <c r="F586" s="11"/>
      <c r="G586" s="11"/>
      <c r="H586" s="11"/>
      <c r="I586" s="11"/>
      <c r="J586" s="11"/>
      <c r="K586" s="11"/>
      <c r="M586" s="191">
        <v>177</v>
      </c>
      <c r="N586" s="69"/>
      <c r="P586" s="224">
        <v>40.172389162561579</v>
      </c>
      <c r="Q586" s="224"/>
      <c r="R586" s="224">
        <v>26.914999999999999</v>
      </c>
      <c r="S586" s="222"/>
      <c r="T586" s="222">
        <v>28.961999999999993</v>
      </c>
      <c r="U586" s="222"/>
      <c r="V586" s="222">
        <v>18.486000000000001</v>
      </c>
      <c r="W586" s="11"/>
      <c r="Y586" s="224">
        <v>16309.99</v>
      </c>
      <c r="Z586" s="224">
        <v>13147.210000000005</v>
      </c>
      <c r="AB586" s="11"/>
      <c r="AC586" s="11"/>
      <c r="AD586" s="11"/>
      <c r="AE586" s="4"/>
      <c r="AF586" s="4"/>
    </row>
    <row r="587" spans="1:32" x14ac:dyDescent="0.2">
      <c r="A587" s="55"/>
      <c r="B587" s="11"/>
      <c r="C587" s="237" t="s">
        <v>475</v>
      </c>
      <c r="D587" s="237"/>
      <c r="E587" s="298">
        <v>8028</v>
      </c>
      <c r="F587" s="11"/>
      <c r="G587" s="11"/>
      <c r="H587" s="11"/>
      <c r="I587" s="11"/>
      <c r="J587" s="11"/>
      <c r="K587" s="11"/>
      <c r="M587" s="191">
        <v>1</v>
      </c>
      <c r="N587" s="69"/>
      <c r="P587" s="224">
        <v>10.5</v>
      </c>
      <c r="Q587" s="224"/>
      <c r="R587" s="224">
        <v>10.5</v>
      </c>
      <c r="S587" s="222"/>
      <c r="T587" s="222">
        <v>0</v>
      </c>
      <c r="U587" s="222"/>
      <c r="V587" s="222">
        <v>0</v>
      </c>
      <c r="W587" s="11"/>
      <c r="Y587" s="224">
        <v>10.5</v>
      </c>
      <c r="Z587" s="224">
        <v>10.5</v>
      </c>
      <c r="AB587" s="11"/>
      <c r="AC587" s="11"/>
      <c r="AD587" s="11"/>
      <c r="AE587" s="4"/>
      <c r="AF587" s="4"/>
    </row>
    <row r="588" spans="1:32" x14ac:dyDescent="0.2">
      <c r="A588" s="55"/>
      <c r="B588" s="11"/>
      <c r="C588" s="237" t="s">
        <v>347</v>
      </c>
      <c r="D588" s="237"/>
      <c r="E588" s="298">
        <v>8080</v>
      </c>
      <c r="F588" s="11"/>
      <c r="G588" s="11"/>
      <c r="H588" s="11"/>
      <c r="I588" s="11"/>
      <c r="J588" s="11"/>
      <c r="K588" s="11"/>
      <c r="M588" s="191">
        <v>1</v>
      </c>
      <c r="N588" s="69"/>
      <c r="P588" s="224">
        <v>21.98</v>
      </c>
      <c r="Q588" s="224"/>
      <c r="R588" s="224">
        <v>21.979999999999997</v>
      </c>
      <c r="S588" s="222"/>
      <c r="T588" s="222">
        <v>18.486000000000001</v>
      </c>
      <c r="U588" s="222"/>
      <c r="V588" s="222">
        <v>18.486000000000001</v>
      </c>
      <c r="W588" s="11"/>
      <c r="Y588" s="224">
        <v>43.96</v>
      </c>
      <c r="Z588" s="224">
        <v>43.96</v>
      </c>
      <c r="AB588" s="11"/>
      <c r="AC588" s="11"/>
      <c r="AD588" s="11"/>
      <c r="AE588" s="4"/>
      <c r="AF588" s="4"/>
    </row>
    <row r="589" spans="1:32" x14ac:dyDescent="0.2">
      <c r="A589" s="55"/>
      <c r="B589" s="11"/>
      <c r="C589" s="237" t="s">
        <v>607</v>
      </c>
      <c r="D589" s="237"/>
      <c r="E589" s="298">
        <v>8012</v>
      </c>
      <c r="F589" s="11"/>
      <c r="G589" s="11"/>
      <c r="H589" s="11"/>
      <c r="I589" s="11"/>
      <c r="J589" s="11"/>
      <c r="K589" s="11"/>
      <c r="M589" s="191">
        <v>1</v>
      </c>
      <c r="N589" s="69"/>
      <c r="P589" s="224">
        <v>51.5</v>
      </c>
      <c r="Q589" s="224"/>
      <c r="R589" s="224">
        <v>51.5</v>
      </c>
      <c r="S589" s="222"/>
      <c r="T589" s="222">
        <v>3.081</v>
      </c>
      <c r="U589" s="222"/>
      <c r="V589" s="222">
        <v>3.081</v>
      </c>
      <c r="W589" s="11"/>
      <c r="Y589" s="224">
        <v>103</v>
      </c>
      <c r="Z589" s="224">
        <v>16.09</v>
      </c>
      <c r="AB589" s="11"/>
      <c r="AC589" s="11"/>
      <c r="AD589" s="11"/>
      <c r="AE589" s="4"/>
      <c r="AF589" s="4"/>
    </row>
    <row r="590" spans="1:32" x14ac:dyDescent="0.2">
      <c r="A590" s="55"/>
      <c r="B590" s="11"/>
      <c r="C590" s="237" t="s">
        <v>476</v>
      </c>
      <c r="D590" s="237"/>
      <c r="E590" s="298">
        <v>8302</v>
      </c>
      <c r="F590" s="11"/>
      <c r="G590" s="11"/>
      <c r="H590" s="11"/>
      <c r="I590" s="11"/>
      <c r="J590" s="11"/>
      <c r="K590" s="11"/>
      <c r="M590" s="191">
        <v>3</v>
      </c>
      <c r="N590" s="69"/>
      <c r="P590" s="224">
        <v>23.34</v>
      </c>
      <c r="Q590" s="224"/>
      <c r="R590" s="224">
        <v>16.12</v>
      </c>
      <c r="S590" s="222"/>
      <c r="T590" s="222">
        <v>18.486000000000001</v>
      </c>
      <c r="U590" s="222"/>
      <c r="V590" s="222">
        <v>20.54</v>
      </c>
      <c r="W590" s="11"/>
      <c r="Y590" s="224">
        <v>116.7</v>
      </c>
      <c r="Z590" s="224">
        <v>116.69999999999999</v>
      </c>
      <c r="AB590" s="11"/>
      <c r="AC590" s="11"/>
      <c r="AD590" s="11"/>
      <c r="AE590" s="4"/>
      <c r="AF590" s="4"/>
    </row>
    <row r="591" spans="1:32" x14ac:dyDescent="0.2">
      <c r="A591" s="55"/>
      <c r="B591" s="11"/>
      <c r="C591" s="237" t="s">
        <v>387</v>
      </c>
      <c r="D591" s="237"/>
      <c r="E591" s="298">
        <v>8302</v>
      </c>
      <c r="F591" s="11"/>
      <c r="G591" s="11"/>
      <c r="H591" s="11"/>
      <c r="I591" s="11"/>
      <c r="J591" s="11"/>
      <c r="K591" s="11"/>
      <c r="M591" s="191">
        <v>158</v>
      </c>
      <c r="N591" s="69"/>
      <c r="P591" s="224">
        <v>31.470310559006212</v>
      </c>
      <c r="Q591" s="224"/>
      <c r="R591" s="224">
        <v>22.99</v>
      </c>
      <c r="S591" s="222"/>
      <c r="T591" s="222">
        <v>16.956540372670819</v>
      </c>
      <c r="U591" s="222"/>
      <c r="V591" s="222">
        <v>14.378</v>
      </c>
      <c r="W591" s="11"/>
      <c r="Y591" s="224">
        <v>10133.44</v>
      </c>
      <c r="Z591" s="224">
        <v>6996.91</v>
      </c>
      <c r="AB591" s="11"/>
      <c r="AC591" s="11"/>
      <c r="AD591" s="11"/>
      <c r="AE591" s="4"/>
      <c r="AF591" s="4"/>
    </row>
    <row r="592" spans="1:32" x14ac:dyDescent="0.2">
      <c r="A592" s="55"/>
      <c r="B592" s="11"/>
      <c r="C592" s="237" t="s">
        <v>608</v>
      </c>
      <c r="D592" s="237"/>
      <c r="E592" s="298">
        <v>8302</v>
      </c>
      <c r="F592" s="11"/>
      <c r="G592" s="11"/>
      <c r="H592" s="11"/>
      <c r="I592" s="11"/>
      <c r="J592" s="11"/>
      <c r="K592" s="11"/>
      <c r="M592" s="191">
        <v>3</v>
      </c>
      <c r="N592" s="69"/>
      <c r="P592" s="224">
        <v>6.88</v>
      </c>
      <c r="Q592" s="224"/>
      <c r="R592" s="224">
        <v>6.879999999999999</v>
      </c>
      <c r="S592" s="222"/>
      <c r="T592" s="222">
        <v>1.0269999999999999</v>
      </c>
      <c r="U592" s="222"/>
      <c r="V592" s="222">
        <v>1.0269999999999999</v>
      </c>
      <c r="W592" s="11"/>
      <c r="Y592" s="224">
        <v>27.52</v>
      </c>
      <c r="Z592" s="224">
        <v>27.52</v>
      </c>
      <c r="AB592" s="11"/>
      <c r="AC592" s="11"/>
      <c r="AD592" s="11"/>
      <c r="AE592" s="4"/>
      <c r="AF592" s="4"/>
    </row>
    <row r="593" spans="1:32" x14ac:dyDescent="0.2">
      <c r="A593" s="55"/>
      <c r="B593" s="11"/>
      <c r="C593" s="237" t="s">
        <v>477</v>
      </c>
      <c r="D593" s="237"/>
      <c r="E593" s="298">
        <v>8344</v>
      </c>
      <c r="F593" s="11"/>
      <c r="G593" s="11"/>
      <c r="H593" s="11"/>
      <c r="I593" s="11"/>
      <c r="J593" s="11"/>
      <c r="K593" s="11"/>
      <c r="M593" s="191">
        <v>1</v>
      </c>
      <c r="N593" s="69"/>
      <c r="P593" s="224">
        <v>13.215</v>
      </c>
      <c r="Q593" s="224"/>
      <c r="R593" s="224">
        <v>13.215</v>
      </c>
      <c r="S593" s="222"/>
      <c r="T593" s="222">
        <v>8.2159999999999993</v>
      </c>
      <c r="U593" s="222"/>
      <c r="V593" s="222">
        <v>8.2159999999999993</v>
      </c>
      <c r="W593" s="11"/>
      <c r="Y593" s="224">
        <v>26.43</v>
      </c>
      <c r="Z593" s="224">
        <v>26.43</v>
      </c>
      <c r="AB593" s="11"/>
      <c r="AC593" s="11"/>
      <c r="AD593" s="11"/>
      <c r="AE593" s="4"/>
      <c r="AF593" s="4"/>
    </row>
    <row r="594" spans="1:32" x14ac:dyDescent="0.2">
      <c r="A594" s="55"/>
      <c r="B594" s="11"/>
      <c r="C594" s="237" t="s">
        <v>478</v>
      </c>
      <c r="D594" s="237"/>
      <c r="E594" s="298">
        <v>8318</v>
      </c>
      <c r="F594" s="11"/>
      <c r="G594" s="11"/>
      <c r="H594" s="11"/>
      <c r="I594" s="11"/>
      <c r="J594" s="11"/>
      <c r="K594" s="11"/>
      <c r="M594" s="191">
        <v>3</v>
      </c>
      <c r="N594" s="69"/>
      <c r="P594" s="224">
        <v>15.073333333333332</v>
      </c>
      <c r="Q594" s="224"/>
      <c r="R594" s="224">
        <v>14.879999999999999</v>
      </c>
      <c r="S594" s="222"/>
      <c r="T594" s="222">
        <v>10.270000000000001</v>
      </c>
      <c r="U594" s="222"/>
      <c r="V594" s="222">
        <v>9.2430000000000003</v>
      </c>
      <c r="W594" s="11"/>
      <c r="Y594" s="224">
        <v>90.44</v>
      </c>
      <c r="Z594" s="224">
        <v>90.44</v>
      </c>
      <c r="AB594" s="11"/>
      <c r="AC594" s="11"/>
      <c r="AD594" s="11"/>
      <c r="AE594" s="4"/>
      <c r="AF594" s="4"/>
    </row>
    <row r="595" spans="1:32" x14ac:dyDescent="0.2">
      <c r="A595" s="55"/>
      <c r="B595" s="11"/>
      <c r="C595" s="237" t="s">
        <v>478</v>
      </c>
      <c r="D595" s="237"/>
      <c r="E595" s="298">
        <v>8343</v>
      </c>
      <c r="F595" s="11"/>
      <c r="G595" s="11"/>
      <c r="H595" s="11"/>
      <c r="I595" s="11"/>
      <c r="J595" s="11"/>
      <c r="K595" s="11"/>
      <c r="M595" s="191">
        <v>41</v>
      </c>
      <c r="N595" s="69"/>
      <c r="P595" s="224">
        <v>36.40715909090909</v>
      </c>
      <c r="Q595" s="224"/>
      <c r="R595" s="224">
        <v>29.074999999999999</v>
      </c>
      <c r="S595" s="222"/>
      <c r="T595" s="222">
        <v>19.256250000000001</v>
      </c>
      <c r="U595" s="222"/>
      <c r="V595" s="222">
        <v>16.431999999999999</v>
      </c>
      <c r="W595" s="11"/>
      <c r="Y595" s="224">
        <v>3203.83</v>
      </c>
      <c r="Z595" s="224">
        <v>2090.9</v>
      </c>
      <c r="AB595" s="11"/>
      <c r="AC595" s="11"/>
      <c r="AD595" s="11"/>
      <c r="AE595" s="4"/>
      <c r="AF595" s="4"/>
    </row>
    <row r="596" spans="1:32" x14ac:dyDescent="0.2">
      <c r="A596" s="55"/>
      <c r="B596" s="11"/>
      <c r="C596" s="237" t="s">
        <v>609</v>
      </c>
      <c r="D596" s="237"/>
      <c r="E596" s="298">
        <v>8318</v>
      </c>
      <c r="F596" s="11"/>
      <c r="G596" s="11"/>
      <c r="H596" s="11"/>
      <c r="I596" s="11"/>
      <c r="J596" s="11"/>
      <c r="K596" s="11"/>
      <c r="M596" s="191">
        <v>1</v>
      </c>
      <c r="N596" s="69"/>
      <c r="P596" s="224">
        <v>17.285</v>
      </c>
      <c r="Q596" s="224"/>
      <c r="R596" s="224">
        <v>17.284999999999997</v>
      </c>
      <c r="S596" s="222"/>
      <c r="T596" s="222">
        <v>12.324</v>
      </c>
      <c r="U596" s="222"/>
      <c r="V596" s="222">
        <v>12.324</v>
      </c>
      <c r="W596" s="11"/>
      <c r="Y596" s="224">
        <v>34.57</v>
      </c>
      <c r="Z596" s="224">
        <v>34.57</v>
      </c>
      <c r="AB596" s="11"/>
      <c r="AC596" s="11"/>
      <c r="AD596" s="11"/>
      <c r="AE596" s="4"/>
      <c r="AF596" s="4"/>
    </row>
    <row r="597" spans="1:32" x14ac:dyDescent="0.2">
      <c r="A597" s="55"/>
      <c r="B597" s="11"/>
      <c r="C597" s="237" t="s">
        <v>501</v>
      </c>
      <c r="D597" s="237"/>
      <c r="E597" s="298">
        <v>8223</v>
      </c>
      <c r="F597" s="11"/>
      <c r="G597" s="11"/>
      <c r="H597" s="11"/>
      <c r="I597" s="11"/>
      <c r="J597" s="11"/>
      <c r="K597" s="11"/>
      <c r="M597" s="191">
        <v>2</v>
      </c>
      <c r="N597" s="69"/>
      <c r="P597" s="224">
        <v>19.467500000000001</v>
      </c>
      <c r="Q597" s="224"/>
      <c r="R597" s="224">
        <v>16.315000000000001</v>
      </c>
      <c r="S597" s="222"/>
      <c r="T597" s="222">
        <v>15.405000000000001</v>
      </c>
      <c r="U597" s="222"/>
      <c r="V597" s="222">
        <v>15.404999999999999</v>
      </c>
      <c r="W597" s="11"/>
      <c r="Y597" s="224">
        <v>77.87</v>
      </c>
      <c r="Z597" s="224">
        <v>77.87</v>
      </c>
      <c r="AB597" s="11"/>
      <c r="AC597" s="11"/>
      <c r="AD597" s="11"/>
      <c r="AE597" s="4"/>
      <c r="AF597" s="4"/>
    </row>
    <row r="598" spans="1:32" x14ac:dyDescent="0.2">
      <c r="A598" s="55"/>
      <c r="B598" s="11"/>
      <c r="C598" s="237" t="s">
        <v>501</v>
      </c>
      <c r="D598" s="237"/>
      <c r="E598" s="298">
        <v>8230</v>
      </c>
      <c r="F598" s="11"/>
      <c r="G598" s="11"/>
      <c r="H598" s="11"/>
      <c r="I598" s="11"/>
      <c r="J598" s="11"/>
      <c r="K598" s="11"/>
      <c r="M598" s="191">
        <v>3</v>
      </c>
      <c r="N598" s="69"/>
      <c r="P598" s="224">
        <v>17.763333333333332</v>
      </c>
      <c r="Q598" s="224"/>
      <c r="R598" s="224">
        <v>13.55</v>
      </c>
      <c r="S598" s="222"/>
      <c r="T598" s="222">
        <v>13.693333333333333</v>
      </c>
      <c r="U598" s="222"/>
      <c r="V598" s="222">
        <v>16.431999999999999</v>
      </c>
      <c r="W598" s="11"/>
      <c r="Y598" s="224">
        <v>106.58</v>
      </c>
      <c r="Z598" s="224">
        <v>106.58</v>
      </c>
      <c r="AB598" s="11"/>
      <c r="AC598" s="11"/>
      <c r="AD598" s="11"/>
      <c r="AE598" s="4"/>
      <c r="AF598" s="4"/>
    </row>
    <row r="599" spans="1:32" x14ac:dyDescent="0.2">
      <c r="A599" s="55"/>
      <c r="B599" s="11"/>
      <c r="C599" s="237" t="s">
        <v>610</v>
      </c>
      <c r="D599" s="237"/>
      <c r="E599" s="298">
        <v>8270</v>
      </c>
      <c r="F599" s="11"/>
      <c r="G599" s="11"/>
      <c r="H599" s="11"/>
      <c r="I599" s="11"/>
      <c r="J599" s="11"/>
      <c r="K599" s="11"/>
      <c r="M599" s="191">
        <v>2</v>
      </c>
      <c r="N599" s="69"/>
      <c r="P599" s="224">
        <v>9.2725000000000009</v>
      </c>
      <c r="Q599" s="224"/>
      <c r="R599" s="224">
        <v>10.5</v>
      </c>
      <c r="S599" s="222"/>
      <c r="T599" s="222">
        <v>1.5405</v>
      </c>
      <c r="U599" s="222"/>
      <c r="V599" s="222">
        <v>1.5405</v>
      </c>
      <c r="W599" s="11"/>
      <c r="Y599" s="224">
        <v>37.090000000000003</v>
      </c>
      <c r="Z599" s="224">
        <v>37.090000000000003</v>
      </c>
      <c r="AB599" s="11"/>
      <c r="AC599" s="11"/>
      <c r="AD599" s="11"/>
      <c r="AE599" s="4"/>
      <c r="AF599" s="4"/>
    </row>
    <row r="600" spans="1:32" x14ac:dyDescent="0.2">
      <c r="A600" s="55"/>
      <c r="B600" s="11"/>
      <c r="C600" s="237" t="s">
        <v>348</v>
      </c>
      <c r="D600" s="237"/>
      <c r="E600" s="298">
        <v>8223</v>
      </c>
      <c r="F600" s="11"/>
      <c r="G600" s="11"/>
      <c r="H600" s="11"/>
      <c r="I600" s="11"/>
      <c r="J600" s="11"/>
      <c r="K600" s="11"/>
      <c r="M600" s="191">
        <v>174</v>
      </c>
      <c r="N600" s="69"/>
      <c r="P600" s="224">
        <v>37.925129682997117</v>
      </c>
      <c r="Q600" s="224"/>
      <c r="R600" s="224">
        <v>22.51</v>
      </c>
      <c r="S600" s="222"/>
      <c r="T600" s="222">
        <v>21.339106628242082</v>
      </c>
      <c r="U600" s="222"/>
      <c r="V600" s="222">
        <v>14.378</v>
      </c>
      <c r="W600" s="11"/>
      <c r="Y600" s="224">
        <v>13160.02</v>
      </c>
      <c r="Z600" s="224">
        <v>8695.6</v>
      </c>
      <c r="AB600" s="11"/>
      <c r="AC600" s="11"/>
      <c r="AD600" s="11"/>
      <c r="AE600" s="4"/>
      <c r="AF600" s="4"/>
    </row>
    <row r="601" spans="1:32" x14ac:dyDescent="0.2">
      <c r="A601" s="55"/>
      <c r="B601" s="11"/>
      <c r="C601" s="237" t="s">
        <v>348</v>
      </c>
      <c r="D601" s="237"/>
      <c r="E601" s="298">
        <v>8250</v>
      </c>
      <c r="F601" s="11"/>
      <c r="G601" s="11"/>
      <c r="H601" s="11"/>
      <c r="I601" s="11"/>
      <c r="J601" s="11"/>
      <c r="K601" s="11"/>
      <c r="M601" s="191">
        <v>7</v>
      </c>
      <c r="N601" s="69"/>
      <c r="P601" s="224">
        <v>25.764999999999997</v>
      </c>
      <c r="Q601" s="224"/>
      <c r="R601" s="224">
        <v>20.305</v>
      </c>
      <c r="S601" s="222"/>
      <c r="T601" s="222">
        <v>22.30057142857143</v>
      </c>
      <c r="U601" s="222"/>
      <c r="V601" s="222">
        <v>25.675000000000001</v>
      </c>
      <c r="W601" s="11"/>
      <c r="Y601" s="224">
        <v>360.71</v>
      </c>
      <c r="Z601" s="224">
        <v>360.71000000000004</v>
      </c>
      <c r="AB601" s="11"/>
      <c r="AC601" s="11"/>
      <c r="AD601" s="11"/>
      <c r="AE601" s="4"/>
      <c r="AF601" s="4"/>
    </row>
    <row r="602" spans="1:32" x14ac:dyDescent="0.2">
      <c r="A602" s="55"/>
      <c r="B602" s="11"/>
      <c r="C602" s="237" t="s">
        <v>348</v>
      </c>
      <c r="D602" s="237"/>
      <c r="E602" s="298">
        <v>8270</v>
      </c>
      <c r="F602" s="11"/>
      <c r="G602" s="11"/>
      <c r="H602" s="11"/>
      <c r="I602" s="11"/>
      <c r="J602" s="11"/>
      <c r="K602" s="11"/>
      <c r="M602" s="191">
        <v>69</v>
      </c>
      <c r="N602" s="69"/>
      <c r="P602" s="224">
        <v>33.479370629370628</v>
      </c>
      <c r="Q602" s="224"/>
      <c r="R602" s="224">
        <v>22.56</v>
      </c>
      <c r="S602" s="222"/>
      <c r="T602" s="222">
        <v>22.929258741258742</v>
      </c>
      <c r="U602" s="222"/>
      <c r="V602" s="222">
        <v>17.459</v>
      </c>
      <c r="W602" s="11"/>
      <c r="Y602" s="224">
        <v>4787.55</v>
      </c>
      <c r="Z602" s="224">
        <v>3803.7900000000009</v>
      </c>
      <c r="AB602" s="11"/>
      <c r="AC602" s="11"/>
      <c r="AD602" s="11"/>
      <c r="AE602" s="4"/>
      <c r="AF602" s="4"/>
    </row>
    <row r="603" spans="1:32" x14ac:dyDescent="0.2">
      <c r="A603" s="55"/>
      <c r="B603" s="11"/>
      <c r="C603" s="237" t="s">
        <v>435</v>
      </c>
      <c r="D603" s="237"/>
      <c r="E603" s="298">
        <v>8046</v>
      </c>
      <c r="F603" s="11"/>
      <c r="G603" s="11"/>
      <c r="H603" s="11"/>
      <c r="I603" s="11"/>
      <c r="J603" s="11"/>
      <c r="K603" s="11"/>
      <c r="M603" s="191">
        <v>2</v>
      </c>
      <c r="N603" s="69"/>
      <c r="P603" s="224">
        <v>11.06</v>
      </c>
      <c r="Q603" s="224"/>
      <c r="R603" s="224">
        <v>10.919999999999998</v>
      </c>
      <c r="S603" s="222"/>
      <c r="T603" s="222">
        <v>5.6485000000000003</v>
      </c>
      <c r="U603" s="222"/>
      <c r="V603" s="222">
        <v>5.6485000000000003</v>
      </c>
      <c r="W603" s="11"/>
      <c r="Y603" s="224">
        <v>44.24</v>
      </c>
      <c r="Z603" s="224">
        <v>44.239999999999995</v>
      </c>
      <c r="AB603" s="11"/>
      <c r="AC603" s="11"/>
      <c r="AD603" s="11"/>
      <c r="AE603" s="4"/>
      <c r="AF603" s="4"/>
    </row>
    <row r="604" spans="1:32" x14ac:dyDescent="0.2">
      <c r="A604" s="55"/>
      <c r="B604" s="11"/>
      <c r="C604" s="237" t="s">
        <v>435</v>
      </c>
      <c r="D604" s="237"/>
      <c r="E604" s="298">
        <v>8401</v>
      </c>
      <c r="F604" s="11"/>
      <c r="G604" s="11"/>
      <c r="H604" s="11"/>
      <c r="I604" s="11"/>
      <c r="J604" s="11"/>
      <c r="K604" s="11"/>
      <c r="M604" s="191">
        <v>8</v>
      </c>
      <c r="N604" s="69"/>
      <c r="P604" s="224">
        <v>30.978888888888889</v>
      </c>
      <c r="Q604" s="224"/>
      <c r="R604" s="224">
        <v>24.844999999999999</v>
      </c>
      <c r="S604" s="222"/>
      <c r="T604" s="222">
        <v>26.587888888888887</v>
      </c>
      <c r="U604" s="222"/>
      <c r="V604" s="222">
        <v>23.620999999999999</v>
      </c>
      <c r="W604" s="11"/>
      <c r="Y604" s="224">
        <v>557.62</v>
      </c>
      <c r="Z604" s="224">
        <v>557.61999999999989</v>
      </c>
      <c r="AB604" s="11"/>
      <c r="AC604" s="11"/>
      <c r="AD604" s="11"/>
      <c r="AE604" s="4"/>
      <c r="AF604" s="4"/>
    </row>
    <row r="605" spans="1:32" x14ac:dyDescent="0.2">
      <c r="A605" s="55"/>
      <c r="B605" s="11"/>
      <c r="C605" s="237" t="s">
        <v>435</v>
      </c>
      <c r="D605" s="237"/>
      <c r="E605" s="298">
        <v>8406</v>
      </c>
      <c r="F605" s="11"/>
      <c r="G605" s="11"/>
      <c r="H605" s="11"/>
      <c r="I605" s="11"/>
      <c r="J605" s="11"/>
      <c r="K605" s="11"/>
      <c r="M605" s="191">
        <v>4852</v>
      </c>
      <c r="N605" s="69"/>
      <c r="P605" s="224">
        <v>20.716269619662437</v>
      </c>
      <c r="Q605" s="224"/>
      <c r="R605" s="224">
        <v>19.120384615384616</v>
      </c>
      <c r="S605" s="222"/>
      <c r="T605" s="222">
        <v>14.360495481060898</v>
      </c>
      <c r="U605" s="222"/>
      <c r="V605" s="222">
        <v>13.82753846153846</v>
      </c>
      <c r="W605" s="11"/>
      <c r="Y605" s="224">
        <v>322600.03999999998</v>
      </c>
      <c r="Z605" s="224">
        <v>274982.85000000009</v>
      </c>
      <c r="AB605" s="11"/>
      <c r="AC605" s="11"/>
      <c r="AD605" s="11"/>
      <c r="AE605" s="4"/>
      <c r="AF605" s="4"/>
    </row>
    <row r="606" spans="1:32" x14ac:dyDescent="0.2">
      <c r="A606" s="55"/>
      <c r="B606" s="11"/>
      <c r="C606" s="237" t="s">
        <v>611</v>
      </c>
      <c r="D606" s="237"/>
      <c r="E606" s="298">
        <v>8406</v>
      </c>
      <c r="F606" s="11"/>
      <c r="G606" s="11"/>
      <c r="H606" s="11"/>
      <c r="I606" s="11"/>
      <c r="J606" s="11"/>
      <c r="K606" s="11"/>
      <c r="M606" s="191">
        <v>1</v>
      </c>
      <c r="N606" s="69"/>
      <c r="P606" s="224">
        <v>22.68</v>
      </c>
      <c r="Q606" s="224"/>
      <c r="R606" s="224">
        <v>22.68</v>
      </c>
      <c r="S606" s="222"/>
      <c r="T606" s="222">
        <v>18.486000000000001</v>
      </c>
      <c r="U606" s="222"/>
      <c r="V606" s="222">
        <v>18.486000000000001</v>
      </c>
      <c r="W606" s="11"/>
      <c r="Y606" s="224">
        <v>45.36</v>
      </c>
      <c r="Z606" s="224">
        <v>45.36</v>
      </c>
      <c r="AB606" s="11"/>
      <c r="AC606" s="11"/>
      <c r="AD606" s="11"/>
      <c r="AE606" s="4"/>
      <c r="AF606" s="4"/>
    </row>
    <row r="607" spans="1:32" x14ac:dyDescent="0.2">
      <c r="A607" s="55"/>
      <c r="B607" s="11"/>
      <c r="C607" s="237" t="s">
        <v>349</v>
      </c>
      <c r="D607" s="237"/>
      <c r="E607" s="298">
        <v>8406</v>
      </c>
      <c r="F607" s="11"/>
      <c r="G607" s="11"/>
      <c r="H607" s="11"/>
      <c r="I607" s="11"/>
      <c r="J607" s="11"/>
      <c r="K607" s="11"/>
      <c r="M607" s="191">
        <v>423</v>
      </c>
      <c r="N607" s="69"/>
      <c r="P607" s="224">
        <v>34.265617715617715</v>
      </c>
      <c r="Q607" s="224"/>
      <c r="R607" s="224">
        <v>23.6</v>
      </c>
      <c r="S607" s="222"/>
      <c r="T607" s="222">
        <v>22.053116550116563</v>
      </c>
      <c r="U607" s="222"/>
      <c r="V607" s="222">
        <v>18.486000000000001</v>
      </c>
      <c r="W607" s="11"/>
      <c r="Y607" s="224">
        <v>29399.9</v>
      </c>
      <c r="Z607" s="224">
        <v>22333.370000000006</v>
      </c>
      <c r="AB607" s="11"/>
      <c r="AC607" s="11"/>
      <c r="AD607" s="11"/>
      <c r="AE607" s="4"/>
      <c r="AF607" s="4"/>
    </row>
    <row r="608" spans="1:32" x14ac:dyDescent="0.2">
      <c r="A608" s="55"/>
      <c r="B608" s="11"/>
      <c r="C608" s="237" t="s">
        <v>612</v>
      </c>
      <c r="D608" s="237"/>
      <c r="E608" s="298">
        <v>8406</v>
      </c>
      <c r="F608" s="11"/>
      <c r="G608" s="11"/>
      <c r="H608" s="11"/>
      <c r="I608" s="11"/>
      <c r="J608" s="11"/>
      <c r="K608" s="11"/>
      <c r="M608" s="191">
        <v>2</v>
      </c>
      <c r="N608" s="69"/>
      <c r="P608" s="224">
        <v>18.682500000000001</v>
      </c>
      <c r="Q608" s="224"/>
      <c r="R608" s="224">
        <v>16.585000000000001</v>
      </c>
      <c r="S608" s="222"/>
      <c r="T608" s="222">
        <v>13.864500000000001</v>
      </c>
      <c r="U608" s="222"/>
      <c r="V608" s="222">
        <v>13.8645</v>
      </c>
      <c r="W608" s="11"/>
      <c r="Y608" s="224">
        <v>74.73</v>
      </c>
      <c r="Z608" s="224">
        <v>74.72999999999999</v>
      </c>
      <c r="AB608" s="11"/>
      <c r="AC608" s="11"/>
      <c r="AD608" s="11"/>
      <c r="AE608" s="4"/>
      <c r="AF608" s="4"/>
    </row>
    <row r="609" spans="1:32" x14ac:dyDescent="0.2">
      <c r="A609" s="55"/>
      <c r="B609" s="11"/>
      <c r="C609" s="237" t="s">
        <v>479</v>
      </c>
      <c r="D609" s="237"/>
      <c r="E609" s="298">
        <v>8360</v>
      </c>
      <c r="F609" s="11"/>
      <c r="G609" s="11"/>
      <c r="H609" s="11"/>
      <c r="I609" s="11"/>
      <c r="J609" s="11"/>
      <c r="K609" s="11"/>
      <c r="M609" s="191">
        <v>2</v>
      </c>
      <c r="N609" s="69"/>
      <c r="P609" s="224">
        <v>8.2099999999999991</v>
      </c>
      <c r="Q609" s="224"/>
      <c r="R609" s="224">
        <v>11.56</v>
      </c>
      <c r="S609" s="222"/>
      <c r="T609" s="222">
        <v>0.68466666666666665</v>
      </c>
      <c r="U609" s="222"/>
      <c r="V609" s="222">
        <v>1.0269999999999999</v>
      </c>
      <c r="W609" s="11"/>
      <c r="Y609" s="224">
        <v>24.63</v>
      </c>
      <c r="Z609" s="224">
        <v>24.630000000000003</v>
      </c>
      <c r="AB609" s="11"/>
      <c r="AC609" s="11"/>
      <c r="AD609" s="11"/>
      <c r="AE609" s="4"/>
      <c r="AF609" s="4"/>
    </row>
    <row r="610" spans="1:32" x14ac:dyDescent="0.2">
      <c r="A610" s="55"/>
      <c r="B610" s="11"/>
      <c r="C610" s="237" t="s">
        <v>351</v>
      </c>
      <c r="D610" s="237"/>
      <c r="E610" s="298">
        <v>8051</v>
      </c>
      <c r="F610" s="11"/>
      <c r="G610" s="11"/>
      <c r="H610" s="11"/>
      <c r="I610" s="11"/>
      <c r="J610" s="11"/>
      <c r="K610" s="11"/>
      <c r="M610" s="191">
        <v>1</v>
      </c>
      <c r="N610" s="69"/>
      <c r="P610" s="224">
        <v>11.355</v>
      </c>
      <c r="Q610" s="224"/>
      <c r="R610" s="224">
        <v>11.355</v>
      </c>
      <c r="S610" s="222"/>
      <c r="T610" s="222">
        <v>6.1619999999999999</v>
      </c>
      <c r="U610" s="222"/>
      <c r="V610" s="222">
        <v>6.1619999999999999</v>
      </c>
      <c r="W610" s="11"/>
      <c r="Y610" s="224">
        <v>22.71</v>
      </c>
      <c r="Z610" s="224">
        <v>22.71</v>
      </c>
      <c r="AB610" s="11"/>
      <c r="AC610" s="11"/>
      <c r="AD610" s="11"/>
      <c r="AE610" s="4"/>
      <c r="AF610" s="4"/>
    </row>
    <row r="611" spans="1:32" x14ac:dyDescent="0.2">
      <c r="A611" s="55"/>
      <c r="B611" s="11"/>
      <c r="C611" s="237" t="s">
        <v>409</v>
      </c>
      <c r="D611" s="237"/>
      <c r="E611" s="298">
        <v>8204</v>
      </c>
      <c r="F611" s="11"/>
      <c r="G611" s="11"/>
      <c r="H611" s="11"/>
      <c r="I611" s="11"/>
      <c r="J611" s="11"/>
      <c r="K611" s="11"/>
      <c r="M611" s="191">
        <v>2</v>
      </c>
      <c r="N611" s="69"/>
      <c r="P611" s="224">
        <v>38.167499999999997</v>
      </c>
      <c r="Q611" s="224"/>
      <c r="R611" s="224">
        <v>30.234999999999999</v>
      </c>
      <c r="S611" s="222"/>
      <c r="T611" s="222">
        <v>36.458499999999994</v>
      </c>
      <c r="U611" s="222"/>
      <c r="V611" s="222">
        <v>36.458499999999994</v>
      </c>
      <c r="W611" s="11"/>
      <c r="Y611" s="224">
        <v>152.66999999999999</v>
      </c>
      <c r="Z611" s="224">
        <v>152.67000000000002</v>
      </c>
      <c r="AB611" s="11"/>
      <c r="AC611" s="11"/>
      <c r="AD611" s="11"/>
      <c r="AE611" s="4"/>
      <c r="AF611" s="4"/>
    </row>
    <row r="612" spans="1:32" x14ac:dyDescent="0.2">
      <c r="A612" s="55"/>
      <c r="B612" s="11"/>
      <c r="C612" s="237" t="s">
        <v>351</v>
      </c>
      <c r="D612" s="237"/>
      <c r="E612" s="298">
        <v>8215</v>
      </c>
      <c r="F612" s="11"/>
      <c r="G612" s="11"/>
      <c r="H612" s="11"/>
      <c r="I612" s="11"/>
      <c r="J612" s="11"/>
      <c r="K612" s="11"/>
      <c r="M612" s="191">
        <v>1</v>
      </c>
      <c r="N612" s="69"/>
      <c r="P612" s="224">
        <v>7.6349999999999998</v>
      </c>
      <c r="Q612" s="224"/>
      <c r="R612" s="224">
        <v>7.6350000000000007</v>
      </c>
      <c r="S612" s="222"/>
      <c r="T612" s="222">
        <v>2.0539999999999998</v>
      </c>
      <c r="U612" s="222"/>
      <c r="V612" s="222">
        <v>2.0539999999999998</v>
      </c>
      <c r="W612" s="11"/>
      <c r="Y612" s="224">
        <v>15.27</v>
      </c>
      <c r="Z612" s="224">
        <v>15.27</v>
      </c>
      <c r="AB612" s="11"/>
      <c r="AC612" s="11"/>
      <c r="AD612" s="11"/>
      <c r="AE612" s="4"/>
      <c r="AF612" s="4"/>
    </row>
    <row r="613" spans="1:32" x14ac:dyDescent="0.2">
      <c r="A613" s="55"/>
      <c r="B613" s="11"/>
      <c r="C613" s="237" t="s">
        <v>409</v>
      </c>
      <c r="D613" s="237"/>
      <c r="E613" s="298">
        <v>8251</v>
      </c>
      <c r="F613" s="11"/>
      <c r="G613" s="11"/>
      <c r="H613" s="11"/>
      <c r="I613" s="11"/>
      <c r="J613" s="11"/>
      <c r="K613" s="11"/>
      <c r="M613" s="191">
        <v>3109</v>
      </c>
      <c r="N613" s="69"/>
      <c r="P613" s="224">
        <v>11.475567960304801</v>
      </c>
      <c r="Q613" s="224"/>
      <c r="R613" s="224">
        <v>9.6433333333333326</v>
      </c>
      <c r="S613" s="222"/>
      <c r="T613" s="222">
        <v>3.7024283182703961</v>
      </c>
      <c r="U613" s="222"/>
      <c r="V613" s="222">
        <v>2.0539999999999998</v>
      </c>
      <c r="W613" s="11"/>
      <c r="Y613" s="224">
        <v>99152.48000000001</v>
      </c>
      <c r="Z613" s="224">
        <v>86310.619999999879</v>
      </c>
      <c r="AB613" s="11"/>
      <c r="AC613" s="11"/>
      <c r="AD613" s="11"/>
      <c r="AE613" s="4"/>
      <c r="AF613" s="4"/>
    </row>
    <row r="614" spans="1:32" x14ac:dyDescent="0.2">
      <c r="A614" s="55"/>
      <c r="B614" s="11"/>
      <c r="C614" s="237" t="s">
        <v>351</v>
      </c>
      <c r="D614" s="237"/>
      <c r="E614" s="298">
        <v>8252</v>
      </c>
      <c r="F614" s="11"/>
      <c r="G614" s="11"/>
      <c r="H614" s="11"/>
      <c r="I614" s="11"/>
      <c r="J614" s="11"/>
      <c r="K614" s="11"/>
      <c r="M614" s="191">
        <v>1</v>
      </c>
      <c r="N614" s="69"/>
      <c r="P614" s="224">
        <v>51.5</v>
      </c>
      <c r="Q614" s="224"/>
      <c r="R614" s="224">
        <v>51.5</v>
      </c>
      <c r="S614" s="222"/>
      <c r="T614" s="222">
        <v>3.081</v>
      </c>
      <c r="U614" s="222"/>
      <c r="V614" s="222">
        <v>3.081</v>
      </c>
      <c r="W614" s="11"/>
      <c r="Y614" s="224">
        <v>103</v>
      </c>
      <c r="Z614" s="224">
        <v>16.09</v>
      </c>
      <c r="AB614" s="11"/>
      <c r="AC614" s="11"/>
      <c r="AD614" s="11"/>
      <c r="AE614" s="4"/>
      <c r="AF614" s="4"/>
    </row>
    <row r="615" spans="1:32" x14ac:dyDescent="0.2">
      <c r="A615" s="55"/>
      <c r="B615" s="11"/>
      <c r="C615" s="237" t="s">
        <v>351</v>
      </c>
      <c r="D615" s="237"/>
      <c r="E615" s="298">
        <v>8256</v>
      </c>
      <c r="F615" s="11"/>
      <c r="G615" s="11"/>
      <c r="H615" s="11"/>
      <c r="I615" s="11"/>
      <c r="J615" s="11"/>
      <c r="K615" s="11"/>
      <c r="M615" s="191">
        <v>1</v>
      </c>
      <c r="N615" s="69"/>
      <c r="P615" s="224">
        <v>11.21</v>
      </c>
      <c r="Q615" s="224"/>
      <c r="R615" s="224">
        <v>11.21</v>
      </c>
      <c r="S615" s="222"/>
      <c r="T615" s="222">
        <v>0</v>
      </c>
      <c r="U615" s="222"/>
      <c r="V615" s="222">
        <v>0</v>
      </c>
      <c r="W615" s="11"/>
      <c r="Y615" s="224">
        <v>11.21</v>
      </c>
      <c r="Z615" s="224">
        <v>11.21</v>
      </c>
      <c r="AB615" s="11"/>
      <c r="AC615" s="11"/>
      <c r="AD615" s="11"/>
      <c r="AE615" s="4"/>
      <c r="AF615" s="4"/>
    </row>
    <row r="616" spans="1:32" x14ac:dyDescent="0.2">
      <c r="A616" s="55"/>
      <c r="B616" s="11"/>
      <c r="C616" s="237" t="s">
        <v>409</v>
      </c>
      <c r="D616" s="237"/>
      <c r="E616" s="298">
        <v>8521</v>
      </c>
      <c r="F616" s="11"/>
      <c r="G616" s="11"/>
      <c r="H616" s="11"/>
      <c r="I616" s="11"/>
      <c r="J616" s="11"/>
      <c r="K616" s="11"/>
      <c r="M616" s="191">
        <v>4</v>
      </c>
      <c r="N616" s="69"/>
      <c r="P616" s="224">
        <v>18.21857142857143</v>
      </c>
      <c r="Q616" s="224"/>
      <c r="R616" s="224">
        <v>14.03</v>
      </c>
      <c r="S616" s="222"/>
      <c r="T616" s="222">
        <v>5.2817142857142851</v>
      </c>
      <c r="U616" s="222"/>
      <c r="V616" s="222">
        <v>5.1349999999999998</v>
      </c>
      <c r="W616" s="11"/>
      <c r="Y616" s="224">
        <v>127.53</v>
      </c>
      <c r="Z616" s="224">
        <v>72.38000000000001</v>
      </c>
      <c r="AB616" s="11"/>
      <c r="AC616" s="11"/>
      <c r="AD616" s="11"/>
      <c r="AE616" s="4"/>
      <c r="AF616" s="4"/>
    </row>
    <row r="617" spans="1:32" x14ac:dyDescent="0.2">
      <c r="A617" s="55"/>
      <c r="B617" s="11"/>
      <c r="C617" s="237" t="s">
        <v>352</v>
      </c>
      <c r="D617" s="237"/>
      <c r="E617" s="298">
        <v>8088</v>
      </c>
      <c r="F617" s="11"/>
      <c r="G617" s="11"/>
      <c r="H617" s="11"/>
      <c r="I617" s="11"/>
      <c r="J617" s="11"/>
      <c r="K617" s="11"/>
      <c r="M617" s="191">
        <v>2045</v>
      </c>
      <c r="N617" s="69"/>
      <c r="P617" s="224">
        <v>37.245247306562192</v>
      </c>
      <c r="Q617" s="224"/>
      <c r="R617" s="224">
        <v>26.48</v>
      </c>
      <c r="S617" s="222"/>
      <c r="T617" s="222">
        <v>29.187024485798226</v>
      </c>
      <c r="U617" s="222"/>
      <c r="V617" s="222">
        <v>23.620999999999999</v>
      </c>
      <c r="W617" s="11"/>
      <c r="Y617" s="224">
        <v>152109.59</v>
      </c>
      <c r="Z617" s="224">
        <v>133755.51999999967</v>
      </c>
      <c r="AB617" s="11"/>
      <c r="AC617" s="11"/>
      <c r="AD617" s="11"/>
      <c r="AE617" s="4"/>
      <c r="AF617" s="4"/>
    </row>
    <row r="618" spans="1:32" x14ac:dyDescent="0.2">
      <c r="A618" s="55"/>
      <c r="B618" s="11"/>
      <c r="C618" s="237" t="s">
        <v>613</v>
      </c>
      <c r="D618" s="237"/>
      <c r="E618" s="298">
        <v>8360</v>
      </c>
      <c r="F618" s="11"/>
      <c r="G618" s="11"/>
      <c r="H618" s="11"/>
      <c r="I618" s="11"/>
      <c r="J618" s="11"/>
      <c r="K618" s="11"/>
      <c r="M618" s="191">
        <v>1</v>
      </c>
      <c r="N618" s="69"/>
      <c r="P618" s="224">
        <v>22.68</v>
      </c>
      <c r="Q618" s="224"/>
      <c r="R618" s="224">
        <v>22.68</v>
      </c>
      <c r="S618" s="222"/>
      <c r="T618" s="222">
        <v>18.486000000000001</v>
      </c>
      <c r="U618" s="222"/>
      <c r="V618" s="222">
        <v>18.486000000000001</v>
      </c>
      <c r="W618" s="11"/>
      <c r="Y618" s="224">
        <v>45.36</v>
      </c>
      <c r="Z618" s="224">
        <v>45.36</v>
      </c>
      <c r="AB618" s="11"/>
      <c r="AC618" s="11"/>
      <c r="AD618" s="11"/>
      <c r="AE618" s="4"/>
      <c r="AF618" s="4"/>
    </row>
    <row r="619" spans="1:32" x14ac:dyDescent="0.2">
      <c r="A619" s="55"/>
      <c r="B619" s="11"/>
      <c r="C619" s="237" t="s">
        <v>613</v>
      </c>
      <c r="D619" s="237"/>
      <c r="E619" s="298">
        <v>8361</v>
      </c>
      <c r="F619" s="11"/>
      <c r="G619" s="11"/>
      <c r="H619" s="11"/>
      <c r="I619" s="11"/>
      <c r="J619" s="11"/>
      <c r="K619" s="11"/>
      <c r="M619" s="191">
        <v>1</v>
      </c>
      <c r="N619" s="69"/>
      <c r="P619" s="224">
        <v>18.973333333333333</v>
      </c>
      <c r="Q619" s="224"/>
      <c r="R619" s="224">
        <v>11.6</v>
      </c>
      <c r="S619" s="222"/>
      <c r="T619" s="222">
        <v>12.324</v>
      </c>
      <c r="U619" s="222"/>
      <c r="V619" s="222">
        <v>18.486000000000001</v>
      </c>
      <c r="W619" s="11"/>
      <c r="Y619" s="224">
        <v>56.92</v>
      </c>
      <c r="Z619" s="224">
        <v>56.92</v>
      </c>
      <c r="AB619" s="11"/>
      <c r="AC619" s="11"/>
      <c r="AD619" s="11"/>
      <c r="AE619" s="4"/>
      <c r="AF619" s="4"/>
    </row>
    <row r="620" spans="1:32" x14ac:dyDescent="0.2">
      <c r="A620" s="55"/>
      <c r="B620" s="11"/>
      <c r="C620" s="237" t="s">
        <v>614</v>
      </c>
      <c r="D620" s="237"/>
      <c r="E620" s="298">
        <v>8360</v>
      </c>
      <c r="F620" s="11"/>
      <c r="G620" s="11"/>
      <c r="H620" s="11"/>
      <c r="I620" s="11"/>
      <c r="J620" s="11"/>
      <c r="K620" s="11"/>
      <c r="M620" s="191">
        <v>1</v>
      </c>
      <c r="N620" s="69"/>
      <c r="P620" s="224">
        <v>19.555</v>
      </c>
      <c r="Q620" s="224"/>
      <c r="R620" s="224">
        <v>19.555</v>
      </c>
      <c r="S620" s="222"/>
      <c r="T620" s="222">
        <v>15.404999999999999</v>
      </c>
      <c r="U620" s="222"/>
      <c r="V620" s="222">
        <v>15.404999999999999</v>
      </c>
      <c r="W620" s="11"/>
      <c r="Y620" s="224">
        <v>39.11</v>
      </c>
      <c r="Z620" s="224">
        <v>39.11</v>
      </c>
      <c r="AB620" s="11"/>
      <c r="AC620" s="11"/>
      <c r="AD620" s="11"/>
      <c r="AE620" s="4"/>
      <c r="AF620" s="4"/>
    </row>
    <row r="621" spans="1:32" x14ac:dyDescent="0.2">
      <c r="A621" s="55"/>
      <c r="B621" s="11"/>
      <c r="C621" s="237" t="s">
        <v>353</v>
      </c>
      <c r="D621" s="237"/>
      <c r="E621" s="298">
        <v>8036</v>
      </c>
      <c r="F621" s="11"/>
      <c r="G621" s="11"/>
      <c r="H621" s="11"/>
      <c r="I621" s="11"/>
      <c r="J621" s="11"/>
      <c r="K621" s="11"/>
      <c r="M621" s="191">
        <v>2</v>
      </c>
      <c r="N621" s="69"/>
      <c r="P621" s="224">
        <v>19.375</v>
      </c>
      <c r="Q621" s="224"/>
      <c r="R621" s="224">
        <v>19.375</v>
      </c>
      <c r="S621" s="222"/>
      <c r="T621" s="222">
        <v>15.404999999999999</v>
      </c>
      <c r="U621" s="222"/>
      <c r="V621" s="222">
        <v>15.404999999999999</v>
      </c>
      <c r="W621" s="11"/>
      <c r="Y621" s="224">
        <v>38.75</v>
      </c>
      <c r="Z621" s="224">
        <v>38.75</v>
      </c>
      <c r="AB621" s="11"/>
      <c r="AC621" s="11"/>
      <c r="AD621" s="11"/>
      <c r="AE621" s="4"/>
      <c r="AF621" s="4"/>
    </row>
    <row r="622" spans="1:32" x14ac:dyDescent="0.2">
      <c r="A622" s="55"/>
      <c r="B622" s="11"/>
      <c r="C622" s="237" t="s">
        <v>353</v>
      </c>
      <c r="D622" s="237"/>
      <c r="E622" s="298">
        <v>8310</v>
      </c>
      <c r="F622" s="11"/>
      <c r="G622" s="11"/>
      <c r="H622" s="11"/>
      <c r="I622" s="11"/>
      <c r="J622" s="11"/>
      <c r="K622" s="11"/>
      <c r="M622" s="191">
        <v>2</v>
      </c>
      <c r="N622" s="69"/>
      <c r="P622" s="224">
        <v>12.25</v>
      </c>
      <c r="Q622" s="224"/>
      <c r="R622" s="224">
        <v>12.25</v>
      </c>
      <c r="S622" s="222"/>
      <c r="T622" s="222">
        <v>0</v>
      </c>
      <c r="U622" s="222"/>
      <c r="V622" s="222">
        <v>0</v>
      </c>
      <c r="W622" s="11"/>
      <c r="Y622" s="224">
        <v>24.5</v>
      </c>
      <c r="Z622" s="224">
        <v>24.5</v>
      </c>
      <c r="AB622" s="11"/>
      <c r="AC622" s="11"/>
      <c r="AD622" s="11"/>
      <c r="AE622" s="4"/>
      <c r="AF622" s="4"/>
    </row>
    <row r="623" spans="1:32" x14ac:dyDescent="0.2">
      <c r="A623" s="55"/>
      <c r="B623" s="11"/>
      <c r="C623" s="237" t="s">
        <v>353</v>
      </c>
      <c r="D623" s="237"/>
      <c r="E623" s="298">
        <v>8332</v>
      </c>
      <c r="F623" s="11"/>
      <c r="G623" s="11"/>
      <c r="H623" s="11"/>
      <c r="I623" s="11"/>
      <c r="J623" s="11"/>
      <c r="K623" s="11"/>
      <c r="M623" s="191">
        <v>23</v>
      </c>
      <c r="N623" s="69"/>
      <c r="P623" s="224">
        <v>42.875</v>
      </c>
      <c r="Q623" s="224"/>
      <c r="R623" s="224">
        <v>35.914999999999999</v>
      </c>
      <c r="S623" s="222"/>
      <c r="T623" s="222">
        <v>24.134500000000003</v>
      </c>
      <c r="U623" s="222"/>
      <c r="V623" s="222">
        <v>20.54</v>
      </c>
      <c r="W623" s="11"/>
      <c r="Y623" s="224">
        <v>2058</v>
      </c>
      <c r="Z623" s="224">
        <v>1336.98</v>
      </c>
      <c r="AB623" s="11"/>
      <c r="AC623" s="11"/>
      <c r="AD623" s="11"/>
      <c r="AE623" s="4"/>
      <c r="AF623" s="4"/>
    </row>
    <row r="624" spans="1:32" x14ac:dyDescent="0.2">
      <c r="A624" s="55"/>
      <c r="B624" s="11"/>
      <c r="C624" s="237" t="s">
        <v>353</v>
      </c>
      <c r="D624" s="237"/>
      <c r="E624" s="298">
        <v>8344</v>
      </c>
      <c r="F624" s="11"/>
      <c r="G624" s="11"/>
      <c r="H624" s="11"/>
      <c r="I624" s="11"/>
      <c r="J624" s="11"/>
      <c r="K624" s="11"/>
      <c r="M624" s="191">
        <v>17</v>
      </c>
      <c r="N624" s="69"/>
      <c r="P624" s="224">
        <v>23.215833333333332</v>
      </c>
      <c r="Q624" s="224"/>
      <c r="R624" s="224">
        <v>15.454999999999998</v>
      </c>
      <c r="S624" s="222"/>
      <c r="T624" s="222">
        <v>15.690277777777778</v>
      </c>
      <c r="U624" s="222"/>
      <c r="V624" s="222">
        <v>12.8375</v>
      </c>
      <c r="W624" s="11"/>
      <c r="Y624" s="224">
        <v>835.77</v>
      </c>
      <c r="Z624" s="224">
        <v>711.37000000000012</v>
      </c>
      <c r="AB624" s="11"/>
      <c r="AC624" s="11"/>
      <c r="AD624" s="11"/>
      <c r="AE624" s="4"/>
      <c r="AF624" s="4"/>
    </row>
    <row r="625" spans="1:32" x14ac:dyDescent="0.2">
      <c r="A625" s="55"/>
      <c r="B625" s="11"/>
      <c r="C625" s="237" t="s">
        <v>615</v>
      </c>
      <c r="D625" s="237"/>
      <c r="E625" s="298">
        <v>8360</v>
      </c>
      <c r="F625" s="11"/>
      <c r="G625" s="11"/>
      <c r="H625" s="11"/>
      <c r="I625" s="11"/>
      <c r="J625" s="11"/>
      <c r="K625" s="11"/>
      <c r="M625" s="191">
        <v>11446</v>
      </c>
      <c r="N625" s="69"/>
      <c r="P625" s="224">
        <v>29.976234445387579</v>
      </c>
      <c r="Q625" s="224"/>
      <c r="R625" s="224">
        <v>29.134999999999994</v>
      </c>
      <c r="S625" s="222"/>
      <c r="T625" s="222">
        <v>21.441662687223783</v>
      </c>
      <c r="U625" s="222"/>
      <c r="V625" s="222">
        <v>21.102993975903612</v>
      </c>
      <c r="W625" s="11"/>
      <c r="Y625" s="224">
        <v>736344.2</v>
      </c>
      <c r="Z625" s="224">
        <v>620447.49999999732</v>
      </c>
      <c r="AB625" s="11"/>
      <c r="AC625" s="11"/>
      <c r="AD625" s="11"/>
      <c r="AE625" s="4"/>
      <c r="AF625" s="4"/>
    </row>
    <row r="626" spans="1:32" x14ac:dyDescent="0.2">
      <c r="A626" s="55"/>
      <c r="B626" s="11"/>
      <c r="C626" s="237" t="s">
        <v>353</v>
      </c>
      <c r="D626" s="237"/>
      <c r="E626" s="298">
        <v>8361</v>
      </c>
      <c r="F626" s="11"/>
      <c r="G626" s="11"/>
      <c r="H626" s="11"/>
      <c r="I626" s="11"/>
      <c r="J626" s="11"/>
      <c r="K626" s="11"/>
      <c r="M626" s="191">
        <v>5669</v>
      </c>
      <c r="N626" s="69"/>
      <c r="P626" s="224">
        <v>32.839841860207208</v>
      </c>
      <c r="Q626" s="224"/>
      <c r="R626" s="224">
        <v>31.992749999999994</v>
      </c>
      <c r="S626" s="222"/>
      <c r="T626" s="222">
        <v>23.788714904768039</v>
      </c>
      <c r="U626" s="222"/>
      <c r="V626" s="222">
        <v>23.877749999999999</v>
      </c>
      <c r="W626" s="11"/>
      <c r="Y626" s="224">
        <v>436247.62</v>
      </c>
      <c r="Z626" s="224">
        <v>354063.0200000006</v>
      </c>
      <c r="AB626" s="11"/>
      <c r="AC626" s="11"/>
      <c r="AD626" s="11"/>
      <c r="AE626" s="4"/>
      <c r="AF626" s="4"/>
    </row>
    <row r="627" spans="1:32" x14ac:dyDescent="0.2">
      <c r="A627" s="55"/>
      <c r="B627" s="11"/>
      <c r="C627" s="237" t="s">
        <v>353</v>
      </c>
      <c r="D627" s="237"/>
      <c r="E627" s="298">
        <v>8362</v>
      </c>
      <c r="F627" s="11"/>
      <c r="G627" s="11"/>
      <c r="H627" s="11"/>
      <c r="I627" s="11"/>
      <c r="J627" s="11"/>
      <c r="K627" s="11"/>
      <c r="M627" s="191">
        <v>1</v>
      </c>
      <c r="N627" s="69"/>
      <c r="P627" s="224">
        <v>7.46</v>
      </c>
      <c r="Q627" s="224"/>
      <c r="R627" s="224">
        <v>7.46</v>
      </c>
      <c r="S627" s="222"/>
      <c r="T627" s="222">
        <v>2.0539999999999998</v>
      </c>
      <c r="U627" s="222"/>
      <c r="V627" s="222">
        <v>2.0539999999999998</v>
      </c>
      <c r="W627" s="11"/>
      <c r="Y627" s="224">
        <v>14.92</v>
      </c>
      <c r="Z627" s="224">
        <v>14.920000000000002</v>
      </c>
      <c r="AB627" s="11"/>
      <c r="AC627" s="11"/>
      <c r="AD627" s="11"/>
      <c r="AE627" s="4"/>
      <c r="AF627" s="4"/>
    </row>
    <row r="628" spans="1:32" x14ac:dyDescent="0.2">
      <c r="A628" s="55"/>
      <c r="B628" s="11"/>
      <c r="C628" s="237" t="s">
        <v>616</v>
      </c>
      <c r="D628" s="237"/>
      <c r="E628" s="298">
        <v>8360</v>
      </c>
      <c r="F628" s="11"/>
      <c r="G628" s="11"/>
      <c r="H628" s="11"/>
      <c r="I628" s="11"/>
      <c r="J628" s="11"/>
      <c r="K628" s="11"/>
      <c r="M628" s="191">
        <v>1</v>
      </c>
      <c r="N628" s="69"/>
      <c r="P628" s="224">
        <v>16.765000000000001</v>
      </c>
      <c r="Q628" s="224"/>
      <c r="R628" s="224">
        <v>16.765000000000001</v>
      </c>
      <c r="S628" s="222"/>
      <c r="T628" s="222">
        <v>12.324</v>
      </c>
      <c r="U628" s="222"/>
      <c r="V628" s="222">
        <v>12.324</v>
      </c>
      <c r="W628" s="11"/>
      <c r="Y628" s="224">
        <v>33.53</v>
      </c>
      <c r="Z628" s="224">
        <v>33.53</v>
      </c>
      <c r="AB628" s="11"/>
      <c r="AC628" s="11"/>
      <c r="AD628" s="11"/>
      <c r="AE628" s="4"/>
      <c r="AF628" s="4"/>
    </row>
    <row r="629" spans="1:32" x14ac:dyDescent="0.2">
      <c r="A629" s="55"/>
      <c r="B629" s="11"/>
      <c r="C629" s="237" t="s">
        <v>617</v>
      </c>
      <c r="D629" s="237"/>
      <c r="E629" s="298">
        <v>8360</v>
      </c>
      <c r="F629" s="11"/>
      <c r="G629" s="11"/>
      <c r="H629" s="11"/>
      <c r="I629" s="11"/>
      <c r="J629" s="11"/>
      <c r="K629" s="11"/>
      <c r="M629" s="191">
        <v>1</v>
      </c>
      <c r="N629" s="69"/>
      <c r="P629" s="224">
        <v>59.354999999999997</v>
      </c>
      <c r="Q629" s="224"/>
      <c r="R629" s="224">
        <v>59.354999999999997</v>
      </c>
      <c r="S629" s="222"/>
      <c r="T629" s="222">
        <v>59.566000000000003</v>
      </c>
      <c r="U629" s="222"/>
      <c r="V629" s="222">
        <v>59.566000000000003</v>
      </c>
      <c r="W629" s="11"/>
      <c r="Y629" s="224">
        <v>118.71</v>
      </c>
      <c r="Z629" s="224">
        <v>118.71</v>
      </c>
      <c r="AB629" s="11"/>
      <c r="AC629" s="11"/>
      <c r="AD629" s="11"/>
      <c r="AE629" s="4"/>
      <c r="AF629" s="4"/>
    </row>
    <row r="630" spans="1:32" x14ac:dyDescent="0.2">
      <c r="A630" s="55"/>
      <c r="B630" s="11"/>
      <c r="C630" s="237" t="s">
        <v>436</v>
      </c>
      <c r="D630" s="237"/>
      <c r="E630" s="298">
        <v>8035</v>
      </c>
      <c r="F630" s="11"/>
      <c r="G630" s="11"/>
      <c r="H630" s="11"/>
      <c r="I630" s="11"/>
      <c r="J630" s="11"/>
      <c r="K630" s="11"/>
      <c r="M630" s="191">
        <v>1</v>
      </c>
      <c r="N630" s="69"/>
      <c r="P630" s="224">
        <v>32.164999999999999</v>
      </c>
      <c r="Q630" s="224"/>
      <c r="R630" s="224">
        <v>32.164999999999999</v>
      </c>
      <c r="S630" s="222"/>
      <c r="T630" s="222">
        <v>28.756</v>
      </c>
      <c r="U630" s="222"/>
      <c r="V630" s="222">
        <v>28.756</v>
      </c>
      <c r="W630" s="11"/>
      <c r="Y630" s="224">
        <v>64.33</v>
      </c>
      <c r="Z630" s="224">
        <v>64.33</v>
      </c>
      <c r="AB630" s="11"/>
      <c r="AC630" s="11"/>
      <c r="AD630" s="11"/>
      <c r="AE630" s="4"/>
      <c r="AF630" s="4"/>
    </row>
    <row r="631" spans="1:32" x14ac:dyDescent="0.2">
      <c r="A631" s="55"/>
      <c r="B631" s="11"/>
      <c r="C631" s="237" t="s">
        <v>436</v>
      </c>
      <c r="D631" s="237"/>
      <c r="E631" s="298">
        <v>8043</v>
      </c>
      <c r="F631" s="11"/>
      <c r="G631" s="11"/>
      <c r="H631" s="11"/>
      <c r="I631" s="11"/>
      <c r="J631" s="11"/>
      <c r="K631" s="11"/>
      <c r="M631" s="191">
        <v>10</v>
      </c>
      <c r="N631" s="69"/>
      <c r="P631" s="224">
        <v>162.11799999999999</v>
      </c>
      <c r="Q631" s="224"/>
      <c r="R631" s="224">
        <v>31.745000000000001</v>
      </c>
      <c r="S631" s="222"/>
      <c r="T631" s="222">
        <v>172.3306</v>
      </c>
      <c r="U631" s="222"/>
      <c r="V631" s="222">
        <v>29.783000000000001</v>
      </c>
      <c r="W631" s="11"/>
      <c r="Y631" s="224">
        <v>3242.36</v>
      </c>
      <c r="Z631" s="224">
        <v>3242.3599999999997</v>
      </c>
      <c r="AB631" s="11"/>
      <c r="AC631" s="11"/>
      <c r="AD631" s="11"/>
      <c r="AE631" s="4"/>
      <c r="AF631" s="4"/>
    </row>
    <row r="632" spans="1:32" x14ac:dyDescent="0.2">
      <c r="A632" s="55"/>
      <c r="B632" s="11"/>
      <c r="C632" s="237" t="s">
        <v>502</v>
      </c>
      <c r="D632" s="237"/>
      <c r="E632" s="298">
        <v>8043</v>
      </c>
      <c r="F632" s="11"/>
      <c r="G632" s="11"/>
      <c r="H632" s="11"/>
      <c r="I632" s="11"/>
      <c r="J632" s="11"/>
      <c r="K632" s="11"/>
      <c r="M632" s="191">
        <v>2</v>
      </c>
      <c r="N632" s="69"/>
      <c r="P632" s="224">
        <v>30.8475</v>
      </c>
      <c r="Q632" s="224"/>
      <c r="R632" s="224">
        <v>28.335000000000001</v>
      </c>
      <c r="S632" s="222"/>
      <c r="T632" s="222">
        <v>27.215499999999999</v>
      </c>
      <c r="U632" s="222"/>
      <c r="V632" s="222">
        <v>27.215499999999999</v>
      </c>
      <c r="W632" s="11"/>
      <c r="Y632" s="224">
        <v>123.39</v>
      </c>
      <c r="Z632" s="224">
        <v>123.38999999999999</v>
      </c>
      <c r="AB632" s="11"/>
      <c r="AC632" s="11"/>
      <c r="AD632" s="11"/>
      <c r="AE632" s="4"/>
      <c r="AF632" s="4"/>
    </row>
    <row r="633" spans="1:32" x14ac:dyDescent="0.2">
      <c r="A633" s="55"/>
      <c r="B633" s="11"/>
      <c r="C633" s="237" t="s">
        <v>354</v>
      </c>
      <c r="D633" s="237"/>
      <c r="E633" s="298">
        <v>8041</v>
      </c>
      <c r="F633" s="11"/>
      <c r="G633" s="11"/>
      <c r="H633" s="11"/>
      <c r="I633" s="11"/>
      <c r="J633" s="11"/>
      <c r="K633" s="11"/>
      <c r="M633" s="191">
        <v>1</v>
      </c>
      <c r="N633" s="69"/>
      <c r="P633" s="224">
        <v>35.875</v>
      </c>
      <c r="Q633" s="224"/>
      <c r="R633" s="224">
        <v>35.875</v>
      </c>
      <c r="S633" s="222"/>
      <c r="T633" s="222">
        <v>32.863999999999997</v>
      </c>
      <c r="U633" s="222"/>
      <c r="V633" s="222">
        <v>32.863999999999997</v>
      </c>
      <c r="W633" s="11"/>
      <c r="Y633" s="224">
        <v>71.75</v>
      </c>
      <c r="Z633" s="224">
        <v>71.75</v>
      </c>
      <c r="AB633" s="11"/>
      <c r="AC633" s="11"/>
      <c r="AD633" s="11"/>
      <c r="AE633" s="4"/>
      <c r="AF633" s="4"/>
    </row>
    <row r="634" spans="1:32" x14ac:dyDescent="0.2">
      <c r="A634" s="55"/>
      <c r="B634" s="11"/>
      <c r="C634" s="237" t="s">
        <v>354</v>
      </c>
      <c r="D634" s="237"/>
      <c r="E634" s="298">
        <v>8043</v>
      </c>
      <c r="F634" s="11"/>
      <c r="G634" s="11"/>
      <c r="H634" s="11"/>
      <c r="I634" s="11"/>
      <c r="J634" s="11"/>
      <c r="K634" s="11"/>
      <c r="M634" s="191">
        <v>8926</v>
      </c>
      <c r="N634" s="69"/>
      <c r="P634" s="224">
        <v>23.631524484120259</v>
      </c>
      <c r="Q634" s="224"/>
      <c r="R634" s="224">
        <v>21.884333333333334</v>
      </c>
      <c r="S634" s="222"/>
      <c r="T634" s="222">
        <v>18.565216928137804</v>
      </c>
      <c r="U634" s="222"/>
      <c r="V634" s="222">
        <v>17.561699999999998</v>
      </c>
      <c r="W634" s="11"/>
      <c r="Y634" s="224">
        <v>727037.05999999994</v>
      </c>
      <c r="Z634" s="224">
        <v>591687.67000000633</v>
      </c>
      <c r="AB634" s="11"/>
      <c r="AC634" s="11"/>
      <c r="AD634" s="11"/>
      <c r="AE634" s="4"/>
      <c r="AF634" s="4"/>
    </row>
    <row r="635" spans="1:32" x14ac:dyDescent="0.2">
      <c r="A635" s="55"/>
      <c r="B635" s="11"/>
      <c r="C635" s="237" t="s">
        <v>354</v>
      </c>
      <c r="D635" s="237"/>
      <c r="E635" s="298">
        <v>8053</v>
      </c>
      <c r="F635" s="11"/>
      <c r="G635" s="11"/>
      <c r="H635" s="11"/>
      <c r="I635" s="11"/>
      <c r="J635" s="11"/>
      <c r="K635" s="11"/>
      <c r="M635" s="191">
        <v>11</v>
      </c>
      <c r="N635" s="69"/>
      <c r="P635" s="224">
        <v>39.1325</v>
      </c>
      <c r="Q635" s="224"/>
      <c r="R635" s="224">
        <v>36.22</v>
      </c>
      <c r="S635" s="222"/>
      <c r="T635" s="222">
        <v>29.988400000000002</v>
      </c>
      <c r="U635" s="222"/>
      <c r="V635" s="222">
        <v>27.215499999999999</v>
      </c>
      <c r="W635" s="11"/>
      <c r="Y635" s="224">
        <v>782.65</v>
      </c>
      <c r="Z635" s="224">
        <v>663.69999999999993</v>
      </c>
      <c r="AB635" s="11"/>
      <c r="AC635" s="11"/>
      <c r="AD635" s="11"/>
      <c r="AE635" s="4"/>
      <c r="AF635" s="4"/>
    </row>
    <row r="636" spans="1:32" x14ac:dyDescent="0.2">
      <c r="A636" s="55"/>
      <c r="B636" s="11"/>
      <c r="C636" s="237" t="s">
        <v>354</v>
      </c>
      <c r="D636" s="237"/>
      <c r="E636" s="298">
        <v>8091</v>
      </c>
      <c r="F636" s="11"/>
      <c r="G636" s="11"/>
      <c r="H636" s="11"/>
      <c r="I636" s="11"/>
      <c r="J636" s="11"/>
      <c r="K636" s="11"/>
      <c r="M636" s="191">
        <v>6</v>
      </c>
      <c r="N636" s="69"/>
      <c r="P636" s="224">
        <v>50.69</v>
      </c>
      <c r="Q636" s="224"/>
      <c r="R636" s="224">
        <v>35.635000000000005</v>
      </c>
      <c r="S636" s="222"/>
      <c r="T636" s="222">
        <v>49.124833333333349</v>
      </c>
      <c r="U636" s="222"/>
      <c r="V636" s="222">
        <v>36.458500000000001</v>
      </c>
      <c r="W636" s="11"/>
      <c r="Y636" s="224">
        <v>608.28</v>
      </c>
      <c r="Z636" s="224">
        <v>608.28</v>
      </c>
      <c r="AB636" s="11"/>
      <c r="AC636" s="11"/>
      <c r="AD636" s="11"/>
      <c r="AE636" s="4"/>
      <c r="AF636" s="4"/>
    </row>
    <row r="637" spans="1:32" x14ac:dyDescent="0.2">
      <c r="A637" s="55"/>
      <c r="B637" s="11"/>
      <c r="C637" s="237" t="s">
        <v>503</v>
      </c>
      <c r="D637" s="237"/>
      <c r="E637" s="298">
        <v>8204</v>
      </c>
      <c r="F637" s="11"/>
      <c r="G637" s="11"/>
      <c r="H637" s="11"/>
      <c r="I637" s="11"/>
      <c r="J637" s="11"/>
      <c r="K637" s="11"/>
      <c r="M637" s="191">
        <v>4</v>
      </c>
      <c r="N637" s="69"/>
      <c r="P637" s="224">
        <v>13.358750000000001</v>
      </c>
      <c r="Q637" s="224"/>
      <c r="R637" s="224">
        <v>14.895</v>
      </c>
      <c r="S637" s="222"/>
      <c r="T637" s="222">
        <v>8.4727500000000013</v>
      </c>
      <c r="U637" s="222"/>
      <c r="V637" s="222">
        <v>3.5945</v>
      </c>
      <c r="W637" s="11"/>
      <c r="Y637" s="224">
        <v>106.87</v>
      </c>
      <c r="Z637" s="224">
        <v>106.87000000000002</v>
      </c>
      <c r="AB637" s="11"/>
      <c r="AC637" s="11"/>
      <c r="AD637" s="11"/>
      <c r="AE637" s="4"/>
      <c r="AF637" s="4"/>
    </row>
    <row r="638" spans="1:32" x14ac:dyDescent="0.2">
      <c r="A638" s="55"/>
      <c r="B638" s="11"/>
      <c r="C638" s="237" t="s">
        <v>413</v>
      </c>
      <c r="D638" s="237"/>
      <c r="E638" s="298">
        <v>8012</v>
      </c>
      <c r="F638" s="11"/>
      <c r="G638" s="11"/>
      <c r="H638" s="11"/>
      <c r="I638" s="11"/>
      <c r="J638" s="11"/>
      <c r="K638" s="11"/>
      <c r="M638" s="191">
        <v>3</v>
      </c>
      <c r="N638" s="69"/>
      <c r="P638" s="224">
        <v>40.114285714285714</v>
      </c>
      <c r="Q638" s="224"/>
      <c r="R638" s="224">
        <v>18.64</v>
      </c>
      <c r="S638" s="222"/>
      <c r="T638" s="222">
        <v>10.563428571428572</v>
      </c>
      <c r="U638" s="222"/>
      <c r="V638" s="222">
        <v>14.378</v>
      </c>
      <c r="W638" s="11"/>
      <c r="Y638" s="224">
        <v>280.8</v>
      </c>
      <c r="Z638" s="224">
        <v>111.03</v>
      </c>
      <c r="AB638" s="11"/>
      <c r="AC638" s="11"/>
      <c r="AD638" s="11"/>
      <c r="AE638" s="4"/>
      <c r="AF638" s="4"/>
    </row>
    <row r="639" spans="1:32" x14ac:dyDescent="0.2">
      <c r="A639" s="55"/>
      <c r="B639" s="11"/>
      <c r="C639" s="237" t="s">
        <v>618</v>
      </c>
      <c r="D639" s="237"/>
      <c r="E639" s="298">
        <v>8080</v>
      </c>
      <c r="F639" s="11"/>
      <c r="G639" s="11"/>
      <c r="H639" s="11"/>
      <c r="I639" s="11"/>
      <c r="J639" s="11"/>
      <c r="K639" s="11"/>
      <c r="M639" s="191">
        <v>2</v>
      </c>
      <c r="N639" s="69"/>
      <c r="P639" s="224">
        <v>24.33625</v>
      </c>
      <c r="Q639" s="224"/>
      <c r="R639" s="224">
        <v>20.64</v>
      </c>
      <c r="S639" s="222"/>
      <c r="T639" s="222">
        <v>20.796749999999999</v>
      </c>
      <c r="U639" s="222"/>
      <c r="V639" s="222">
        <v>21.0535</v>
      </c>
      <c r="W639" s="11"/>
      <c r="Y639" s="224">
        <v>194.69</v>
      </c>
      <c r="Z639" s="224">
        <v>194.69</v>
      </c>
      <c r="AB639" s="11"/>
      <c r="AC639" s="11"/>
      <c r="AD639" s="11"/>
      <c r="AE639" s="4"/>
      <c r="AF639" s="4"/>
    </row>
    <row r="640" spans="1:32" x14ac:dyDescent="0.2">
      <c r="A640" s="55"/>
      <c r="B640" s="11"/>
      <c r="C640" s="237" t="s">
        <v>355</v>
      </c>
      <c r="D640" s="237"/>
      <c r="E640" s="298">
        <v>8012</v>
      </c>
      <c r="F640" s="11"/>
      <c r="G640" s="11"/>
      <c r="H640" s="11"/>
      <c r="I640" s="11"/>
      <c r="J640" s="11"/>
      <c r="K640" s="11"/>
      <c r="M640" s="191">
        <v>1107</v>
      </c>
      <c r="N640" s="69"/>
      <c r="P640" s="224">
        <v>43.949973574933935</v>
      </c>
      <c r="Q640" s="224"/>
      <c r="R640" s="224">
        <v>34</v>
      </c>
      <c r="S640" s="222"/>
      <c r="T640" s="222">
        <v>23.12469611174032</v>
      </c>
      <c r="U640" s="222"/>
      <c r="V640" s="222">
        <v>18.486000000000001</v>
      </c>
      <c r="W640" s="11"/>
      <c r="Y640" s="224">
        <v>116423.48</v>
      </c>
      <c r="Z640" s="224">
        <v>71520.260000000009</v>
      </c>
      <c r="AB640" s="11"/>
      <c r="AC640" s="11"/>
      <c r="AD640" s="11"/>
      <c r="AE640" s="4"/>
      <c r="AF640" s="4"/>
    </row>
    <row r="641" spans="1:32" x14ac:dyDescent="0.2">
      <c r="A641" s="55"/>
      <c r="B641" s="11"/>
      <c r="C641" s="237" t="s">
        <v>355</v>
      </c>
      <c r="D641" s="237"/>
      <c r="E641" s="298">
        <v>8028</v>
      </c>
      <c r="F641" s="11"/>
      <c r="G641" s="11"/>
      <c r="H641" s="11"/>
      <c r="I641" s="11"/>
      <c r="J641" s="11"/>
      <c r="K641" s="11"/>
      <c r="M641" s="191">
        <v>16</v>
      </c>
      <c r="N641" s="69"/>
      <c r="P641" s="224">
        <v>42.819722222222225</v>
      </c>
      <c r="Q641" s="224"/>
      <c r="R641" s="224">
        <v>35.06</v>
      </c>
      <c r="S641" s="222"/>
      <c r="T641" s="222">
        <v>24.077444444444446</v>
      </c>
      <c r="U641" s="222"/>
      <c r="V641" s="222">
        <v>22.594000000000001</v>
      </c>
      <c r="W641" s="11"/>
      <c r="Y641" s="224">
        <v>1541.51</v>
      </c>
      <c r="Z641" s="224">
        <v>978.51</v>
      </c>
      <c r="AB641" s="11"/>
      <c r="AC641" s="11"/>
      <c r="AD641" s="11"/>
      <c r="AE641" s="4"/>
      <c r="AF641" s="4"/>
    </row>
    <row r="642" spans="1:32" x14ac:dyDescent="0.2">
      <c r="A642" s="55"/>
      <c r="B642" s="11"/>
      <c r="C642" s="237" t="s">
        <v>355</v>
      </c>
      <c r="D642" s="237"/>
      <c r="E642" s="298">
        <v>8032</v>
      </c>
      <c r="F642" s="11"/>
      <c r="G642" s="11"/>
      <c r="H642" s="11"/>
      <c r="I642" s="11"/>
      <c r="J642" s="11"/>
      <c r="K642" s="11"/>
      <c r="M642" s="191">
        <v>18</v>
      </c>
      <c r="N642" s="69"/>
      <c r="P642" s="224">
        <v>37.385789473684213</v>
      </c>
      <c r="Q642" s="224"/>
      <c r="R642" s="224">
        <v>34.034999999999997</v>
      </c>
      <c r="S642" s="222"/>
      <c r="T642" s="222">
        <v>21.458894736842101</v>
      </c>
      <c r="U642" s="222"/>
      <c r="V642" s="222">
        <v>20.54</v>
      </c>
      <c r="W642" s="11"/>
      <c r="Y642" s="224">
        <v>1420.66</v>
      </c>
      <c r="Z642" s="224">
        <v>973.64999999999986</v>
      </c>
      <c r="AB642" s="11"/>
      <c r="AC642" s="11"/>
      <c r="AD642" s="11"/>
      <c r="AE642" s="4"/>
      <c r="AF642" s="4"/>
    </row>
    <row r="643" spans="1:32" x14ac:dyDescent="0.2">
      <c r="A643" s="55"/>
      <c r="B643" s="11"/>
      <c r="C643" s="237" t="s">
        <v>355</v>
      </c>
      <c r="D643" s="237"/>
      <c r="E643" s="298">
        <v>8080</v>
      </c>
      <c r="F643" s="11"/>
      <c r="G643" s="11"/>
      <c r="H643" s="11"/>
      <c r="I643" s="11"/>
      <c r="J643" s="11"/>
      <c r="K643" s="11"/>
      <c r="M643" s="191">
        <v>1872</v>
      </c>
      <c r="N643" s="69"/>
      <c r="P643" s="224">
        <v>43.214746565608714</v>
      </c>
      <c r="Q643" s="224"/>
      <c r="R643" s="224">
        <v>30.78</v>
      </c>
      <c r="S643" s="222"/>
      <c r="T643" s="222">
        <v>23.765027948839407</v>
      </c>
      <c r="U643" s="222"/>
      <c r="V643" s="222">
        <v>17.459</v>
      </c>
      <c r="W643" s="11"/>
      <c r="Y643" s="224">
        <v>182452.66</v>
      </c>
      <c r="Z643" s="224">
        <v>114933.04999999986</v>
      </c>
      <c r="AB643" s="11"/>
      <c r="AC643" s="11"/>
      <c r="AD643" s="11"/>
      <c r="AE643" s="4"/>
      <c r="AF643" s="4"/>
    </row>
    <row r="644" spans="1:32" x14ac:dyDescent="0.2">
      <c r="A644" s="55"/>
      <c r="B644" s="11"/>
      <c r="C644" s="237" t="s">
        <v>355</v>
      </c>
      <c r="D644" s="237"/>
      <c r="E644" s="298">
        <v>8081</v>
      </c>
      <c r="F644" s="11"/>
      <c r="G644" s="11"/>
      <c r="H644" s="11"/>
      <c r="I644" s="11"/>
      <c r="J644" s="11"/>
      <c r="K644" s="11"/>
      <c r="M644" s="191">
        <v>125</v>
      </c>
      <c r="N644" s="69"/>
      <c r="P644" s="224">
        <v>45.412934362934365</v>
      </c>
      <c r="Q644" s="224"/>
      <c r="R644" s="224">
        <v>37.75</v>
      </c>
      <c r="S644" s="222"/>
      <c r="T644" s="222">
        <v>25.177999999999997</v>
      </c>
      <c r="U644" s="222"/>
      <c r="V644" s="222">
        <v>22.594000000000001</v>
      </c>
      <c r="W644" s="11"/>
      <c r="Y644" s="224">
        <v>11761.95</v>
      </c>
      <c r="Z644" s="224">
        <v>7389.1999999999989</v>
      </c>
      <c r="AB644" s="11"/>
      <c r="AC644" s="11"/>
      <c r="AD644" s="11"/>
      <c r="AE644" s="4"/>
      <c r="AF644" s="4"/>
    </row>
    <row r="645" spans="1:32" x14ac:dyDescent="0.2">
      <c r="A645" s="55"/>
      <c r="B645" s="11"/>
      <c r="C645" s="237" t="s">
        <v>355</v>
      </c>
      <c r="D645" s="237"/>
      <c r="E645" s="298">
        <v>8094</v>
      </c>
      <c r="F645" s="11"/>
      <c r="G645" s="11"/>
      <c r="H645" s="11"/>
      <c r="I645" s="11"/>
      <c r="J645" s="11"/>
      <c r="K645" s="11"/>
      <c r="M645" s="191">
        <v>1</v>
      </c>
      <c r="N645" s="69"/>
      <c r="P645" s="224">
        <v>105.5</v>
      </c>
      <c r="Q645" s="224"/>
      <c r="R645" s="224">
        <v>105.5</v>
      </c>
      <c r="S645" s="222"/>
      <c r="T645" s="222">
        <v>24.648</v>
      </c>
      <c r="U645" s="222"/>
      <c r="V645" s="222">
        <v>24.648</v>
      </c>
      <c r="W645" s="11"/>
      <c r="Y645" s="224">
        <v>211</v>
      </c>
      <c r="Z645" s="224">
        <v>56.87</v>
      </c>
      <c r="AB645" s="11"/>
      <c r="AC645" s="11"/>
      <c r="AD645" s="11"/>
      <c r="AE645" s="4"/>
      <c r="AF645" s="4"/>
    </row>
    <row r="646" spans="1:32" x14ac:dyDescent="0.2">
      <c r="A646" s="55"/>
      <c r="B646" s="11"/>
      <c r="C646" s="237" t="s">
        <v>504</v>
      </c>
      <c r="D646" s="237"/>
      <c r="E646" s="298">
        <v>8004</v>
      </c>
      <c r="F646" s="11"/>
      <c r="G646" s="11"/>
      <c r="H646" s="11"/>
      <c r="I646" s="11"/>
      <c r="J646" s="11"/>
      <c r="K646" s="11"/>
      <c r="M646" s="191">
        <v>3</v>
      </c>
      <c r="N646" s="69"/>
      <c r="P646" s="224">
        <v>7.335</v>
      </c>
      <c r="Q646" s="224"/>
      <c r="R646" s="224">
        <v>7.0349999999999993</v>
      </c>
      <c r="S646" s="222"/>
      <c r="T646" s="222">
        <v>1.7116666666666667</v>
      </c>
      <c r="U646" s="222"/>
      <c r="V646" s="222">
        <v>2.0539999999999998</v>
      </c>
      <c r="W646" s="11"/>
      <c r="Y646" s="224">
        <v>44.01</v>
      </c>
      <c r="Z646" s="224">
        <v>44.01</v>
      </c>
      <c r="AB646" s="11"/>
      <c r="AC646" s="11"/>
      <c r="AD646" s="11"/>
      <c r="AE646" s="4"/>
      <c r="AF646" s="4"/>
    </row>
    <row r="647" spans="1:32" x14ac:dyDescent="0.2">
      <c r="A647" s="55"/>
      <c r="B647" s="11"/>
      <c r="C647" s="237" t="s">
        <v>504</v>
      </c>
      <c r="D647" s="237"/>
      <c r="E647" s="298">
        <v>8089</v>
      </c>
      <c r="F647" s="11"/>
      <c r="G647" s="11"/>
      <c r="H647" s="11"/>
      <c r="I647" s="11"/>
      <c r="J647" s="11"/>
      <c r="K647" s="11"/>
      <c r="M647" s="191">
        <v>2</v>
      </c>
      <c r="N647" s="69"/>
      <c r="P647" s="224">
        <v>14.635</v>
      </c>
      <c r="Q647" s="224"/>
      <c r="R647" s="224">
        <v>12.74</v>
      </c>
      <c r="S647" s="222"/>
      <c r="T647" s="222">
        <v>9.7564999999999991</v>
      </c>
      <c r="U647" s="222"/>
      <c r="V647" s="222">
        <v>9.7564999999999991</v>
      </c>
      <c r="W647" s="11"/>
      <c r="Y647" s="224">
        <v>58.54</v>
      </c>
      <c r="Z647" s="224">
        <v>58.540000000000006</v>
      </c>
      <c r="AB647" s="11"/>
      <c r="AC647" s="11"/>
      <c r="AD647" s="11"/>
      <c r="AE647" s="4"/>
      <c r="AF647" s="4"/>
    </row>
    <row r="648" spans="1:32" x14ac:dyDescent="0.2">
      <c r="A648" s="55"/>
      <c r="B648" s="11"/>
      <c r="C648" s="237" t="s">
        <v>619</v>
      </c>
      <c r="D648" s="237"/>
      <c r="E648" s="298">
        <v>8089</v>
      </c>
      <c r="F648" s="11"/>
      <c r="G648" s="11"/>
      <c r="H648" s="11"/>
      <c r="I648" s="11"/>
      <c r="J648" s="11"/>
      <c r="K648" s="11"/>
      <c r="M648" s="191">
        <v>1</v>
      </c>
      <c r="N648" s="69"/>
      <c r="P648" s="224">
        <v>10.85</v>
      </c>
      <c r="Q648" s="224"/>
      <c r="R648" s="224">
        <v>10.85</v>
      </c>
      <c r="S648" s="222"/>
      <c r="T648" s="222">
        <v>0</v>
      </c>
      <c r="U648" s="222"/>
      <c r="V648" s="222">
        <v>0</v>
      </c>
      <c r="W648" s="11"/>
      <c r="Y648" s="224">
        <v>10.85</v>
      </c>
      <c r="Z648" s="224">
        <v>10.85</v>
      </c>
      <c r="AB648" s="11"/>
      <c r="AC648" s="11"/>
      <c r="AD648" s="11"/>
      <c r="AE648" s="4"/>
      <c r="AF648" s="4"/>
    </row>
    <row r="649" spans="1:32" x14ac:dyDescent="0.2">
      <c r="A649" s="55"/>
      <c r="B649" s="11"/>
      <c r="C649" s="237" t="s">
        <v>620</v>
      </c>
      <c r="D649" s="237"/>
      <c r="E649" s="298">
        <v>8080</v>
      </c>
      <c r="F649" s="11"/>
      <c r="G649" s="11"/>
      <c r="H649" s="11"/>
      <c r="I649" s="11"/>
      <c r="J649" s="11"/>
      <c r="K649" s="11"/>
      <c r="M649" s="191">
        <v>1</v>
      </c>
      <c r="N649" s="69"/>
      <c r="P649" s="224">
        <v>22.92</v>
      </c>
      <c r="Q649" s="224"/>
      <c r="R649" s="224">
        <v>22.92</v>
      </c>
      <c r="S649" s="222"/>
      <c r="T649" s="222">
        <v>19.513000000000002</v>
      </c>
      <c r="U649" s="222"/>
      <c r="V649" s="222">
        <v>19.513000000000002</v>
      </c>
      <c r="W649" s="11"/>
      <c r="Y649" s="224">
        <v>45.84</v>
      </c>
      <c r="Z649" s="224">
        <v>45.84</v>
      </c>
      <c r="AB649" s="11"/>
      <c r="AC649" s="11"/>
      <c r="AD649" s="11"/>
      <c r="AE649" s="4"/>
      <c r="AF649" s="4"/>
    </row>
    <row r="650" spans="1:32" x14ac:dyDescent="0.2">
      <c r="A650" s="55"/>
      <c r="B650" s="11"/>
      <c r="C650" s="237" t="s">
        <v>357</v>
      </c>
      <c r="D650" s="237"/>
      <c r="E650" s="298">
        <v>8089</v>
      </c>
      <c r="F650" s="11"/>
      <c r="G650" s="11"/>
      <c r="H650" s="11"/>
      <c r="I650" s="11"/>
      <c r="J650" s="11"/>
      <c r="K650" s="11"/>
      <c r="M650" s="191">
        <v>650</v>
      </c>
      <c r="N650" s="69"/>
      <c r="P650" s="224">
        <v>18.522290015847862</v>
      </c>
      <c r="Q650" s="224"/>
      <c r="R650" s="224">
        <v>15.524999999999999</v>
      </c>
      <c r="S650" s="222"/>
      <c r="T650" s="222">
        <v>12.43969889064978</v>
      </c>
      <c r="U650" s="222"/>
      <c r="V650" s="222">
        <v>11.296999999999999</v>
      </c>
      <c r="W650" s="11"/>
      <c r="Y650" s="224">
        <v>35809.29</v>
      </c>
      <c r="Z650" s="224">
        <v>28965.670000000002</v>
      </c>
      <c r="AB650" s="11"/>
      <c r="AC650" s="11"/>
      <c r="AD650" s="11"/>
      <c r="AE650" s="4"/>
      <c r="AF650" s="4"/>
    </row>
    <row r="651" spans="1:32" x14ac:dyDescent="0.2">
      <c r="A651" s="55"/>
      <c r="B651" s="11"/>
      <c r="C651" s="237" t="s">
        <v>356</v>
      </c>
      <c r="D651" s="237"/>
      <c r="E651" s="298">
        <v>8004</v>
      </c>
      <c r="F651" s="11"/>
      <c r="G651" s="11"/>
      <c r="H651" s="11"/>
      <c r="I651" s="11"/>
      <c r="J651" s="11"/>
      <c r="K651" s="11"/>
      <c r="M651" s="191">
        <v>755</v>
      </c>
      <c r="N651" s="69"/>
      <c r="P651" s="224">
        <v>37.704614902943014</v>
      </c>
      <c r="Q651" s="224"/>
      <c r="R651" s="224">
        <v>28.53</v>
      </c>
      <c r="S651" s="222"/>
      <c r="T651" s="222">
        <v>22.189512836568614</v>
      </c>
      <c r="U651" s="222"/>
      <c r="V651" s="222">
        <v>18.486000000000001</v>
      </c>
      <c r="W651" s="11"/>
      <c r="Y651" s="224">
        <v>60214.27</v>
      </c>
      <c r="Z651" s="224">
        <v>41641.42000000002</v>
      </c>
      <c r="AB651" s="11"/>
      <c r="AC651" s="11"/>
      <c r="AD651" s="11"/>
      <c r="AE651" s="4"/>
      <c r="AF651" s="4"/>
    </row>
    <row r="652" spans="1:32" x14ac:dyDescent="0.2">
      <c r="A652" s="55"/>
      <c r="B652" s="11"/>
      <c r="C652" s="237" t="s">
        <v>356</v>
      </c>
      <c r="D652" s="237"/>
      <c r="E652" s="298">
        <v>8009</v>
      </c>
      <c r="F652" s="11"/>
      <c r="G652" s="11"/>
      <c r="H652" s="11"/>
      <c r="I652" s="11"/>
      <c r="J652" s="11"/>
      <c r="K652" s="11"/>
      <c r="M652" s="191">
        <v>2</v>
      </c>
      <c r="N652" s="69"/>
      <c r="P652" s="224">
        <v>34.482500000000002</v>
      </c>
      <c r="Q652" s="224"/>
      <c r="R652" s="224">
        <v>30.914999999999999</v>
      </c>
      <c r="S652" s="222"/>
      <c r="T652" s="222">
        <v>31.323500000000003</v>
      </c>
      <c r="U652" s="222"/>
      <c r="V652" s="222">
        <v>31.323500000000003</v>
      </c>
      <c r="W652" s="11"/>
      <c r="Y652" s="224">
        <v>137.93</v>
      </c>
      <c r="Z652" s="224">
        <v>137.93</v>
      </c>
      <c r="AB652" s="11"/>
      <c r="AC652" s="11"/>
      <c r="AD652" s="11"/>
      <c r="AE652" s="4"/>
      <c r="AF652" s="4"/>
    </row>
    <row r="653" spans="1:32" x14ac:dyDescent="0.2">
      <c r="A653" s="55"/>
      <c r="B653" s="11"/>
      <c r="C653" s="237" t="s">
        <v>356</v>
      </c>
      <c r="D653" s="237"/>
      <c r="E653" s="298">
        <v>8089</v>
      </c>
      <c r="F653" s="11"/>
      <c r="G653" s="11"/>
      <c r="H653" s="11"/>
      <c r="I653" s="11"/>
      <c r="J653" s="11"/>
      <c r="K653" s="11"/>
      <c r="M653" s="191">
        <v>82</v>
      </c>
      <c r="N653" s="69"/>
      <c r="P653" s="224">
        <v>26.079251700680274</v>
      </c>
      <c r="Q653" s="224"/>
      <c r="R653" s="224">
        <v>19.34</v>
      </c>
      <c r="S653" s="222"/>
      <c r="T653" s="222">
        <v>16.812367346938775</v>
      </c>
      <c r="U653" s="222"/>
      <c r="V653" s="222">
        <v>13.351000000000001</v>
      </c>
      <c r="W653" s="11"/>
      <c r="Y653" s="224">
        <v>3833.65</v>
      </c>
      <c r="Z653" s="224">
        <v>3111.71</v>
      </c>
      <c r="AB653" s="11"/>
      <c r="AC653" s="11"/>
      <c r="AD653" s="11"/>
      <c r="AE653" s="4"/>
      <c r="AF653" s="4"/>
    </row>
    <row r="654" spans="1:32" x14ac:dyDescent="0.2">
      <c r="A654" s="55"/>
      <c r="B654" s="11"/>
      <c r="C654" s="237" t="s">
        <v>358</v>
      </c>
      <c r="D654" s="237"/>
      <c r="E654" s="298">
        <v>8090</v>
      </c>
      <c r="F654" s="11"/>
      <c r="G654" s="11"/>
      <c r="H654" s="11"/>
      <c r="I654" s="11"/>
      <c r="J654" s="11"/>
      <c r="K654" s="11"/>
      <c r="M654" s="191">
        <v>2500</v>
      </c>
      <c r="N654" s="69"/>
      <c r="P654" s="224">
        <v>37.552978927203064</v>
      </c>
      <c r="Q654" s="224"/>
      <c r="R654" s="224">
        <v>28.04</v>
      </c>
      <c r="S654" s="222"/>
      <c r="T654" s="222">
        <v>26.354006130268136</v>
      </c>
      <c r="U654" s="222"/>
      <c r="V654" s="222">
        <v>19.513000000000002</v>
      </c>
      <c r="W654" s="11"/>
      <c r="Y654" s="224">
        <v>196026.55</v>
      </c>
      <c r="Z654" s="224">
        <v>156760.01999999979</v>
      </c>
      <c r="AB654" s="11"/>
      <c r="AC654" s="11"/>
      <c r="AD654" s="11"/>
      <c r="AE654" s="4"/>
      <c r="AF654" s="4"/>
    </row>
    <row r="655" spans="1:32" x14ac:dyDescent="0.2">
      <c r="A655" s="55"/>
      <c r="B655" s="11"/>
      <c r="C655" s="237" t="s">
        <v>358</v>
      </c>
      <c r="D655" s="237"/>
      <c r="E655" s="298">
        <v>8096</v>
      </c>
      <c r="F655" s="11"/>
      <c r="G655" s="11"/>
      <c r="H655" s="11"/>
      <c r="I655" s="11"/>
      <c r="J655" s="11"/>
      <c r="K655" s="11"/>
      <c r="M655" s="191">
        <v>1</v>
      </c>
      <c r="N655" s="69"/>
      <c r="P655" s="224">
        <v>5.6</v>
      </c>
      <c r="Q655" s="224"/>
      <c r="R655" s="224">
        <v>5.6</v>
      </c>
      <c r="S655" s="222"/>
      <c r="T655" s="222">
        <v>0</v>
      </c>
      <c r="U655" s="222"/>
      <c r="V655" s="222">
        <v>0</v>
      </c>
      <c r="W655" s="11"/>
      <c r="Y655" s="224">
        <v>5.6</v>
      </c>
      <c r="Z655" s="224">
        <v>5.6</v>
      </c>
      <c r="AB655" s="11"/>
      <c r="AC655" s="11"/>
      <c r="AD655" s="11"/>
      <c r="AE655" s="4"/>
      <c r="AF655" s="4"/>
    </row>
    <row r="656" spans="1:32" x14ac:dyDescent="0.2">
      <c r="A656" s="55"/>
      <c r="B656" s="11"/>
      <c r="C656" s="237" t="s">
        <v>358</v>
      </c>
      <c r="D656" s="237"/>
      <c r="E656" s="298">
        <v>8312</v>
      </c>
      <c r="F656" s="11"/>
      <c r="G656" s="11"/>
      <c r="H656" s="11"/>
      <c r="I656" s="11"/>
      <c r="J656" s="11"/>
      <c r="K656" s="11"/>
      <c r="M656" s="191">
        <v>1</v>
      </c>
      <c r="N656" s="69"/>
      <c r="P656" s="224">
        <v>17.11</v>
      </c>
      <c r="Q656" s="224"/>
      <c r="R656" s="224">
        <v>17.11</v>
      </c>
      <c r="S656" s="222"/>
      <c r="T656" s="222">
        <v>12.324</v>
      </c>
      <c r="U656" s="222"/>
      <c r="V656" s="222">
        <v>12.324</v>
      </c>
      <c r="W656" s="11"/>
      <c r="Y656" s="224">
        <v>34.22</v>
      </c>
      <c r="Z656" s="224">
        <v>34.22</v>
      </c>
      <c r="AB656" s="11"/>
      <c r="AC656" s="11"/>
      <c r="AD656" s="11"/>
      <c r="AE656" s="4"/>
      <c r="AF656" s="4"/>
    </row>
    <row r="657" spans="1:32" x14ac:dyDescent="0.2">
      <c r="A657" s="55"/>
      <c r="B657" s="11"/>
      <c r="C657" s="237" t="s">
        <v>621</v>
      </c>
      <c r="D657" s="237"/>
      <c r="E657" s="298">
        <v>8204</v>
      </c>
      <c r="F657" s="11"/>
      <c r="G657" s="11"/>
      <c r="H657" s="11"/>
      <c r="I657" s="11"/>
      <c r="J657" s="11"/>
      <c r="K657" s="11"/>
      <c r="M657" s="191">
        <v>1</v>
      </c>
      <c r="N657" s="69"/>
      <c r="P657" s="224">
        <v>14.425000000000001</v>
      </c>
      <c r="Q657" s="224"/>
      <c r="R657" s="224">
        <v>14.425000000000001</v>
      </c>
      <c r="S657" s="222"/>
      <c r="T657" s="222">
        <v>9.2430000000000003</v>
      </c>
      <c r="U657" s="222"/>
      <c r="V657" s="222">
        <v>9.2430000000000003</v>
      </c>
      <c r="W657" s="11"/>
      <c r="Y657" s="224">
        <v>28.85</v>
      </c>
      <c r="Z657" s="224">
        <v>28.85</v>
      </c>
      <c r="AB657" s="11"/>
      <c r="AC657" s="11"/>
      <c r="AD657" s="11"/>
      <c r="AE657" s="4"/>
      <c r="AF657" s="4"/>
    </row>
    <row r="658" spans="1:32" x14ac:dyDescent="0.2">
      <c r="A658" s="55"/>
      <c r="B658" s="11"/>
      <c r="C658" s="237" t="s">
        <v>480</v>
      </c>
      <c r="D658" s="237"/>
      <c r="E658" s="298">
        <v>8004</v>
      </c>
      <c r="F658" s="11"/>
      <c r="G658" s="11"/>
      <c r="H658" s="11"/>
      <c r="I658" s="11"/>
      <c r="J658" s="11"/>
      <c r="K658" s="11"/>
      <c r="M658" s="191">
        <v>1</v>
      </c>
      <c r="N658" s="69"/>
      <c r="P658" s="224">
        <v>11.56</v>
      </c>
      <c r="Q658" s="224"/>
      <c r="R658" s="224">
        <v>11.56</v>
      </c>
      <c r="S658" s="222"/>
      <c r="T658" s="222">
        <v>0</v>
      </c>
      <c r="U658" s="222"/>
      <c r="V658" s="222">
        <v>0</v>
      </c>
      <c r="W658" s="11"/>
      <c r="Y658" s="224">
        <v>11.56</v>
      </c>
      <c r="Z658" s="224">
        <v>11.56</v>
      </c>
      <c r="AB658" s="11"/>
      <c r="AC658" s="11"/>
      <c r="AD658" s="11"/>
      <c r="AE658" s="4"/>
      <c r="AF658" s="4"/>
    </row>
    <row r="659" spans="1:32" x14ac:dyDescent="0.2">
      <c r="A659" s="55"/>
      <c r="B659" s="11"/>
      <c r="C659" s="237" t="s">
        <v>359</v>
      </c>
      <c r="D659" s="237"/>
      <c r="E659" s="298">
        <v>8009</v>
      </c>
      <c r="F659" s="11"/>
      <c r="G659" s="11"/>
      <c r="H659" s="11"/>
      <c r="I659" s="11"/>
      <c r="J659" s="11"/>
      <c r="K659" s="11"/>
      <c r="M659" s="191">
        <v>3</v>
      </c>
      <c r="N659" s="69"/>
      <c r="P659" s="224">
        <v>14.034999999999998</v>
      </c>
      <c r="Q659" s="224"/>
      <c r="R659" s="224">
        <v>14.055</v>
      </c>
      <c r="S659" s="222"/>
      <c r="T659" s="222">
        <v>9.2430000000000003</v>
      </c>
      <c r="U659" s="222"/>
      <c r="V659" s="222">
        <v>4.1079999999999997</v>
      </c>
      <c r="W659" s="11"/>
      <c r="Y659" s="224">
        <v>84.21</v>
      </c>
      <c r="Z659" s="224">
        <v>84.21</v>
      </c>
      <c r="AB659" s="11"/>
      <c r="AC659" s="11"/>
      <c r="AD659" s="11"/>
      <c r="AE659" s="4"/>
      <c r="AF659" s="4"/>
    </row>
    <row r="660" spans="1:32" x14ac:dyDescent="0.2">
      <c r="A660" s="55"/>
      <c r="B660" s="11"/>
      <c r="C660" s="237" t="s">
        <v>410</v>
      </c>
      <c r="D660" s="237"/>
      <c r="E660" s="298">
        <v>8091</v>
      </c>
      <c r="F660" s="11"/>
      <c r="G660" s="11"/>
      <c r="H660" s="11"/>
      <c r="I660" s="11"/>
      <c r="J660" s="11"/>
      <c r="K660" s="11"/>
      <c r="M660" s="191">
        <v>1646</v>
      </c>
      <c r="N660" s="69"/>
      <c r="P660" s="224">
        <v>17.502262149141181</v>
      </c>
      <c r="Q660" s="224"/>
      <c r="R660" s="224">
        <v>16.96</v>
      </c>
      <c r="S660" s="222"/>
      <c r="T660" s="222">
        <v>10.48128847926267</v>
      </c>
      <c r="U660" s="222"/>
      <c r="V660" s="222">
        <v>9.336363636363636</v>
      </c>
      <c r="W660" s="11"/>
      <c r="Y660" s="224">
        <v>95253.22</v>
      </c>
      <c r="Z660" s="224">
        <v>78791.510000000038</v>
      </c>
      <c r="AB660" s="11"/>
      <c r="AC660" s="11"/>
      <c r="AD660" s="11"/>
      <c r="AE660" s="4"/>
      <c r="AF660" s="4"/>
    </row>
    <row r="661" spans="1:32" x14ac:dyDescent="0.2">
      <c r="A661" s="55"/>
      <c r="B661" s="11"/>
      <c r="C661" s="237" t="s">
        <v>410</v>
      </c>
      <c r="D661" s="237"/>
      <c r="E661" s="298">
        <v>80921</v>
      </c>
      <c r="F661" s="11"/>
      <c r="G661" s="11"/>
      <c r="H661" s="11"/>
      <c r="I661" s="11"/>
      <c r="J661" s="11"/>
      <c r="K661" s="11"/>
      <c r="M661" s="191">
        <v>2</v>
      </c>
      <c r="N661" s="69"/>
      <c r="P661" s="224">
        <v>0</v>
      </c>
      <c r="Q661" s="224"/>
      <c r="R661" s="224">
        <v>0</v>
      </c>
      <c r="S661" s="222"/>
      <c r="T661" s="222">
        <v>0</v>
      </c>
      <c r="U661" s="222"/>
      <c r="V661" s="222">
        <v>0</v>
      </c>
      <c r="W661" s="11"/>
      <c r="Y661" s="224">
        <v>0</v>
      </c>
      <c r="Z661" s="224">
        <v>0</v>
      </c>
      <c r="AB661" s="11"/>
      <c r="AC661" s="11"/>
      <c r="AD661" s="11"/>
      <c r="AE661" s="4"/>
      <c r="AF661" s="4"/>
    </row>
    <row r="662" spans="1:32" x14ac:dyDescent="0.2">
      <c r="A662" s="55"/>
      <c r="B662" s="11"/>
      <c r="C662" s="237" t="s">
        <v>360</v>
      </c>
      <c r="D662" s="237"/>
      <c r="E662" s="298">
        <v>8204</v>
      </c>
      <c r="F662" s="11"/>
      <c r="G662" s="11"/>
      <c r="H662" s="11"/>
      <c r="I662" s="11"/>
      <c r="J662" s="11"/>
      <c r="K662" s="11"/>
      <c r="M662" s="191">
        <v>434</v>
      </c>
      <c r="N662" s="69"/>
      <c r="P662" s="224">
        <v>30.532692750287687</v>
      </c>
      <c r="Q662" s="224"/>
      <c r="R662" s="224">
        <v>19.34</v>
      </c>
      <c r="S662" s="222"/>
      <c r="T662" s="222">
        <v>20.983242807825125</v>
      </c>
      <c r="U662" s="222"/>
      <c r="V662" s="222">
        <v>13.351000000000001</v>
      </c>
      <c r="W662" s="11"/>
      <c r="Y662" s="224">
        <v>26532.91</v>
      </c>
      <c r="Z662" s="224">
        <v>21813.480000000018</v>
      </c>
      <c r="AB662" s="11"/>
      <c r="AC662" s="11"/>
      <c r="AD662" s="11"/>
      <c r="AE662" s="4"/>
      <c r="AF662" s="4"/>
    </row>
    <row r="663" spans="1:32" x14ac:dyDescent="0.2">
      <c r="A663" s="55"/>
      <c r="B663" s="11"/>
      <c r="C663" s="237" t="s">
        <v>362</v>
      </c>
      <c r="D663" s="237"/>
      <c r="E663" s="298">
        <v>8051</v>
      </c>
      <c r="F663" s="11"/>
      <c r="G663" s="11"/>
      <c r="H663" s="11"/>
      <c r="I663" s="11"/>
      <c r="J663" s="11"/>
      <c r="K663" s="11"/>
      <c r="M663" s="191">
        <v>80</v>
      </c>
      <c r="N663" s="69"/>
      <c r="P663" s="224">
        <v>37.541647058823528</v>
      </c>
      <c r="Q663" s="224"/>
      <c r="R663" s="224">
        <v>30.655000000000001</v>
      </c>
      <c r="S663" s="222"/>
      <c r="T663" s="222">
        <v>21.506588235294117</v>
      </c>
      <c r="U663" s="222"/>
      <c r="V663" s="222">
        <v>18.486000000000001</v>
      </c>
      <c r="W663" s="11"/>
      <c r="Y663" s="224">
        <v>6382.08</v>
      </c>
      <c r="Z663" s="224">
        <v>4341.6100000000015</v>
      </c>
      <c r="AB663" s="11"/>
      <c r="AC663" s="11"/>
      <c r="AD663" s="11"/>
      <c r="AE663" s="4"/>
      <c r="AF663" s="4"/>
    </row>
    <row r="664" spans="1:32" x14ac:dyDescent="0.2">
      <c r="A664" s="55"/>
      <c r="B664" s="11"/>
      <c r="C664" s="237" t="s">
        <v>362</v>
      </c>
      <c r="D664" s="237"/>
      <c r="E664" s="298">
        <v>8066</v>
      </c>
      <c r="F664" s="11"/>
      <c r="G664" s="11"/>
      <c r="H664" s="11"/>
      <c r="I664" s="11"/>
      <c r="J664" s="11"/>
      <c r="K664" s="11"/>
      <c r="M664" s="191">
        <v>2</v>
      </c>
      <c r="N664" s="69"/>
      <c r="P664" s="224">
        <v>10.94</v>
      </c>
      <c r="Q664" s="224"/>
      <c r="R664" s="224">
        <v>10.515000000000001</v>
      </c>
      <c r="S664" s="222"/>
      <c r="T664" s="222">
        <v>6.6754999999999995</v>
      </c>
      <c r="U664" s="222"/>
      <c r="V664" s="222">
        <v>6.6754999999999995</v>
      </c>
      <c r="W664" s="11"/>
      <c r="Y664" s="224">
        <v>43.76</v>
      </c>
      <c r="Z664" s="224">
        <v>43.760000000000005</v>
      </c>
      <c r="AB664" s="11"/>
      <c r="AC664" s="11"/>
      <c r="AD664" s="11"/>
      <c r="AE664" s="4"/>
      <c r="AF664" s="4"/>
    </row>
    <row r="665" spans="1:32" x14ac:dyDescent="0.2">
      <c r="A665" s="55"/>
      <c r="B665" s="11"/>
      <c r="C665" s="237" t="s">
        <v>362</v>
      </c>
      <c r="D665" s="237"/>
      <c r="E665" s="298">
        <v>8086</v>
      </c>
      <c r="F665" s="11"/>
      <c r="G665" s="11"/>
      <c r="H665" s="11"/>
      <c r="I665" s="11"/>
      <c r="J665" s="11"/>
      <c r="K665" s="11"/>
      <c r="M665" s="191">
        <v>36</v>
      </c>
      <c r="N665" s="69"/>
      <c r="P665" s="224">
        <v>45.061587301587302</v>
      </c>
      <c r="Q665" s="224"/>
      <c r="R665" s="224">
        <v>26.14</v>
      </c>
      <c r="S665" s="222"/>
      <c r="T665" s="222">
        <v>23.050444444444445</v>
      </c>
      <c r="U665" s="222"/>
      <c r="V665" s="222">
        <v>21.567</v>
      </c>
      <c r="W665" s="11"/>
      <c r="Y665" s="224">
        <v>2838.88</v>
      </c>
      <c r="Z665" s="224">
        <v>1703.06</v>
      </c>
      <c r="AB665" s="11"/>
      <c r="AC665" s="11"/>
      <c r="AD665" s="11"/>
      <c r="AE665" s="4"/>
      <c r="AF665" s="4"/>
    </row>
    <row r="666" spans="1:32" x14ac:dyDescent="0.2">
      <c r="A666" s="55"/>
      <c r="B666" s="11"/>
      <c r="C666" s="237" t="s">
        <v>362</v>
      </c>
      <c r="D666" s="237"/>
      <c r="E666" s="298">
        <v>8096</v>
      </c>
      <c r="F666" s="11"/>
      <c r="G666" s="11"/>
      <c r="H666" s="11"/>
      <c r="I666" s="11"/>
      <c r="J666" s="11"/>
      <c r="K666" s="11"/>
      <c r="M666" s="191">
        <v>147</v>
      </c>
      <c r="N666" s="69"/>
      <c r="P666" s="224">
        <v>45.593311688311687</v>
      </c>
      <c r="Q666" s="224"/>
      <c r="R666" s="224">
        <v>34.230000000000004</v>
      </c>
      <c r="S666" s="222"/>
      <c r="T666" s="222">
        <v>17.993402597402607</v>
      </c>
      <c r="U666" s="222"/>
      <c r="V666" s="222">
        <v>14.378</v>
      </c>
      <c r="W666" s="11"/>
      <c r="Y666" s="224">
        <v>14042.74</v>
      </c>
      <c r="Z666" s="224">
        <v>6788.0400000000009</v>
      </c>
      <c r="AB666" s="11"/>
      <c r="AC666" s="11"/>
      <c r="AD666" s="11"/>
      <c r="AE666" s="4"/>
      <c r="AF666" s="4"/>
    </row>
    <row r="667" spans="1:32" x14ac:dyDescent="0.2">
      <c r="A667" s="55"/>
      <c r="B667" s="11"/>
      <c r="C667" s="237" t="s">
        <v>362</v>
      </c>
      <c r="D667" s="237"/>
      <c r="E667" s="298">
        <v>8097</v>
      </c>
      <c r="F667" s="11"/>
      <c r="G667" s="11"/>
      <c r="H667" s="11"/>
      <c r="I667" s="11"/>
      <c r="J667" s="11"/>
      <c r="K667" s="11"/>
      <c r="M667" s="191">
        <v>17</v>
      </c>
      <c r="N667" s="69"/>
      <c r="P667" s="224">
        <v>41.0625</v>
      </c>
      <c r="Q667" s="224"/>
      <c r="R667" s="224">
        <v>30.47</v>
      </c>
      <c r="S667" s="222"/>
      <c r="T667" s="222">
        <v>17.915444444444443</v>
      </c>
      <c r="U667" s="222"/>
      <c r="V667" s="222">
        <v>16.945499999999999</v>
      </c>
      <c r="W667" s="11"/>
      <c r="Y667" s="224">
        <v>1478.25</v>
      </c>
      <c r="Z667" s="224">
        <v>791.29</v>
      </c>
      <c r="AB667" s="11"/>
      <c r="AC667" s="11"/>
      <c r="AD667" s="11"/>
      <c r="AE667" s="4"/>
      <c r="AF667" s="4"/>
    </row>
    <row r="668" spans="1:32" x14ac:dyDescent="0.2">
      <c r="A668" s="55"/>
      <c r="B668" s="11"/>
      <c r="C668" s="237" t="s">
        <v>361</v>
      </c>
      <c r="D668" s="237"/>
      <c r="E668" s="298">
        <v>8051</v>
      </c>
      <c r="F668" s="11"/>
      <c r="G668" s="11"/>
      <c r="H668" s="11"/>
      <c r="I668" s="11"/>
      <c r="J668" s="11"/>
      <c r="K668" s="11"/>
      <c r="M668" s="191">
        <v>479</v>
      </c>
      <c r="N668" s="69"/>
      <c r="P668" s="224">
        <v>26.247855711422847</v>
      </c>
      <c r="Q668" s="224"/>
      <c r="R668" s="224">
        <v>21.94</v>
      </c>
      <c r="S668" s="222"/>
      <c r="T668" s="222">
        <v>18.140849699398835</v>
      </c>
      <c r="U668" s="222"/>
      <c r="V668" s="222">
        <v>15.404999999999999</v>
      </c>
      <c r="W668" s="11"/>
      <c r="Y668" s="224">
        <v>26195.360000000001</v>
      </c>
      <c r="Z668" s="224">
        <v>22570.490000000027</v>
      </c>
      <c r="AB668" s="11"/>
      <c r="AC668" s="11"/>
      <c r="AD668" s="11"/>
      <c r="AE668" s="4"/>
      <c r="AF668" s="4"/>
    </row>
    <row r="669" spans="1:32" x14ac:dyDescent="0.2">
      <c r="A669" s="55"/>
      <c r="B669" s="11"/>
      <c r="C669" s="237" t="s">
        <v>361</v>
      </c>
      <c r="D669" s="237"/>
      <c r="E669" s="298">
        <v>8066</v>
      </c>
      <c r="F669" s="11"/>
      <c r="G669" s="11"/>
      <c r="H669" s="11"/>
      <c r="I669" s="11"/>
      <c r="J669" s="11"/>
      <c r="K669" s="11"/>
      <c r="M669" s="191">
        <v>13</v>
      </c>
      <c r="N669" s="69"/>
      <c r="P669" s="224">
        <v>22.516399999999997</v>
      </c>
      <c r="Q669" s="224"/>
      <c r="R669" s="224">
        <v>16.43</v>
      </c>
      <c r="S669" s="222"/>
      <c r="T669" s="222">
        <v>11.00944</v>
      </c>
      <c r="U669" s="222"/>
      <c r="V669" s="222">
        <v>6.1619999999999999</v>
      </c>
      <c r="W669" s="11"/>
      <c r="Y669" s="224">
        <v>562.91</v>
      </c>
      <c r="Z669" s="224">
        <v>392.36</v>
      </c>
      <c r="AB669" s="11"/>
      <c r="AC669" s="11"/>
      <c r="AD669" s="11"/>
      <c r="AE669" s="4"/>
      <c r="AF669" s="4"/>
    </row>
    <row r="670" spans="1:32" x14ac:dyDescent="0.2">
      <c r="A670" s="55"/>
      <c r="B670" s="11"/>
      <c r="C670" s="237" t="s">
        <v>361</v>
      </c>
      <c r="D670" s="237"/>
      <c r="E670" s="298">
        <v>8086</v>
      </c>
      <c r="F670" s="11"/>
      <c r="G670" s="11"/>
      <c r="H670" s="11"/>
      <c r="I670" s="11"/>
      <c r="J670" s="11"/>
      <c r="K670" s="11"/>
      <c r="M670" s="191">
        <v>233</v>
      </c>
      <c r="N670" s="69"/>
      <c r="P670" s="224">
        <v>25.33140589569161</v>
      </c>
      <c r="Q670" s="224"/>
      <c r="R670" s="224">
        <v>14.83</v>
      </c>
      <c r="S670" s="222"/>
      <c r="T670" s="222">
        <v>14.867891156462589</v>
      </c>
      <c r="U670" s="222"/>
      <c r="V670" s="222">
        <v>9.2430000000000003</v>
      </c>
      <c r="W670" s="11"/>
      <c r="Y670" s="224">
        <v>11171.15</v>
      </c>
      <c r="Z670" s="224">
        <v>8817.3699999999953</v>
      </c>
      <c r="AB670" s="11"/>
      <c r="AC670" s="11"/>
      <c r="AD670" s="11"/>
      <c r="AE670" s="4"/>
      <c r="AF670" s="4"/>
    </row>
    <row r="671" spans="1:32" x14ac:dyDescent="0.2">
      <c r="A671" s="55"/>
      <c r="B671" s="11"/>
      <c r="C671" s="237" t="s">
        <v>361</v>
      </c>
      <c r="D671" s="237"/>
      <c r="E671" s="298">
        <v>8096</v>
      </c>
      <c r="F671" s="11"/>
      <c r="G671" s="11"/>
      <c r="H671" s="11"/>
      <c r="I671" s="11"/>
      <c r="J671" s="11"/>
      <c r="K671" s="11"/>
      <c r="M671" s="191">
        <v>577</v>
      </c>
      <c r="N671" s="69"/>
      <c r="P671" s="224">
        <v>35.393302286198136</v>
      </c>
      <c r="Q671" s="224"/>
      <c r="R671" s="224">
        <v>26</v>
      </c>
      <c r="S671" s="222"/>
      <c r="T671" s="222">
        <v>19.305464860287941</v>
      </c>
      <c r="U671" s="222"/>
      <c r="V671" s="222">
        <v>15.404999999999999</v>
      </c>
      <c r="W671" s="11"/>
      <c r="Y671" s="224">
        <v>41799.49</v>
      </c>
      <c r="Z671" s="224">
        <v>27394.510000000009</v>
      </c>
      <c r="AB671" s="11"/>
      <c r="AC671" s="11"/>
      <c r="AD671" s="11"/>
      <c r="AE671" s="4"/>
      <c r="AF671" s="4"/>
    </row>
    <row r="672" spans="1:32" x14ac:dyDescent="0.2">
      <c r="A672" s="55"/>
      <c r="B672" s="11"/>
      <c r="C672" s="237" t="s">
        <v>363</v>
      </c>
      <c r="D672" s="237"/>
      <c r="E672" s="298">
        <v>8260</v>
      </c>
      <c r="F672" s="11"/>
      <c r="G672" s="11"/>
      <c r="H672" s="11"/>
      <c r="I672" s="11"/>
      <c r="J672" s="11"/>
      <c r="K672" s="11"/>
      <c r="M672" s="191">
        <v>215</v>
      </c>
      <c r="N672" s="69"/>
      <c r="P672" s="224">
        <v>21.708574879227054</v>
      </c>
      <c r="Q672" s="224"/>
      <c r="R672" s="224">
        <v>15.56</v>
      </c>
      <c r="S672" s="222"/>
      <c r="T672" s="222">
        <v>11.455792270531402</v>
      </c>
      <c r="U672" s="222"/>
      <c r="V672" s="222">
        <v>9.2430000000000003</v>
      </c>
      <c r="W672" s="11"/>
      <c r="Y672" s="224">
        <v>8987.35</v>
      </c>
      <c r="Z672" s="224">
        <v>6893.5199999999977</v>
      </c>
      <c r="AB672" s="11"/>
      <c r="AC672" s="11"/>
      <c r="AD672" s="11"/>
      <c r="AE672" s="4"/>
      <c r="AF672" s="4"/>
    </row>
    <row r="673" spans="1:32" x14ac:dyDescent="0.2">
      <c r="A673" s="55"/>
      <c r="B673" s="11"/>
      <c r="C673" s="237" t="s">
        <v>364</v>
      </c>
      <c r="D673" s="237"/>
      <c r="E673" s="298">
        <v>8330</v>
      </c>
      <c r="F673" s="11"/>
      <c r="G673" s="11"/>
      <c r="H673" s="11"/>
      <c r="I673" s="11"/>
      <c r="J673" s="11"/>
      <c r="K673" s="11"/>
      <c r="M673" s="191">
        <v>15</v>
      </c>
      <c r="N673" s="69"/>
      <c r="P673" s="224">
        <v>33.495757575757573</v>
      </c>
      <c r="Q673" s="224"/>
      <c r="R673" s="224">
        <v>31</v>
      </c>
      <c r="S673" s="222"/>
      <c r="T673" s="222">
        <v>25.526484848484849</v>
      </c>
      <c r="U673" s="222"/>
      <c r="V673" s="222">
        <v>26.702000000000002</v>
      </c>
      <c r="W673" s="11"/>
      <c r="Y673" s="224">
        <v>1105.3599999999999</v>
      </c>
      <c r="Z673" s="224">
        <v>1000.18</v>
      </c>
      <c r="AB673" s="11"/>
      <c r="AC673" s="11"/>
      <c r="AD673" s="11"/>
      <c r="AE673" s="4"/>
      <c r="AF673" s="4"/>
    </row>
    <row r="674" spans="1:32" x14ac:dyDescent="0.2">
      <c r="A674" s="55"/>
      <c r="B674" s="11"/>
      <c r="C674" s="237" t="s">
        <v>365</v>
      </c>
      <c r="D674" s="237"/>
      <c r="E674" s="298">
        <v>8210</v>
      </c>
      <c r="F674" s="11"/>
      <c r="G674" s="11"/>
      <c r="H674" s="11"/>
      <c r="I674" s="11"/>
      <c r="J674" s="11"/>
      <c r="K674" s="11"/>
      <c r="M674" s="191">
        <v>1</v>
      </c>
      <c r="N674" s="69"/>
      <c r="P674" s="224">
        <v>24.59</v>
      </c>
      <c r="Q674" s="224"/>
      <c r="R674" s="224">
        <v>24.59</v>
      </c>
      <c r="S674" s="222"/>
      <c r="T674" s="222">
        <v>21.567</v>
      </c>
      <c r="U674" s="222"/>
      <c r="V674" s="222">
        <v>21.567</v>
      </c>
      <c r="W674" s="11"/>
      <c r="Y674" s="224">
        <v>49.18</v>
      </c>
      <c r="Z674" s="224">
        <v>49.18</v>
      </c>
      <c r="AB674" s="11"/>
      <c r="AC674" s="11"/>
      <c r="AD674" s="11"/>
      <c r="AE674" s="4"/>
      <c r="AF674" s="4"/>
    </row>
    <row r="675" spans="1:32" x14ac:dyDescent="0.2">
      <c r="A675" s="55"/>
      <c r="B675" s="11"/>
      <c r="C675" s="237" t="s">
        <v>365</v>
      </c>
      <c r="D675" s="237"/>
      <c r="E675" s="298">
        <v>8252</v>
      </c>
      <c r="F675" s="11"/>
      <c r="G675" s="11"/>
      <c r="H675" s="11"/>
      <c r="I675" s="11"/>
      <c r="J675" s="11"/>
      <c r="K675" s="11"/>
      <c r="M675" s="191">
        <v>63</v>
      </c>
      <c r="N675" s="69"/>
      <c r="P675" s="224">
        <v>25.013688524590165</v>
      </c>
      <c r="Q675" s="224"/>
      <c r="R675" s="224">
        <v>18.09</v>
      </c>
      <c r="S675" s="222"/>
      <c r="T675" s="222">
        <v>18.587016393442628</v>
      </c>
      <c r="U675" s="222"/>
      <c r="V675" s="222">
        <v>12.324</v>
      </c>
      <c r="W675" s="11"/>
      <c r="Y675" s="224">
        <v>3051.67</v>
      </c>
      <c r="Z675" s="224">
        <v>2740.16</v>
      </c>
      <c r="AB675" s="11"/>
      <c r="AC675" s="11"/>
      <c r="AD675" s="11"/>
      <c r="AE675" s="4"/>
      <c r="AF675" s="4"/>
    </row>
    <row r="676" spans="1:32" x14ac:dyDescent="0.2">
      <c r="A676" s="55"/>
      <c r="B676" s="11"/>
      <c r="C676" s="237" t="s">
        <v>622</v>
      </c>
      <c r="D676" s="237"/>
      <c r="E676" s="298">
        <v>8260</v>
      </c>
      <c r="F676" s="11"/>
      <c r="G676" s="11"/>
      <c r="H676" s="11"/>
      <c r="I676" s="11"/>
      <c r="J676" s="11"/>
      <c r="K676" s="11"/>
      <c r="M676" s="191">
        <v>7</v>
      </c>
      <c r="N676" s="69"/>
      <c r="P676" s="224">
        <v>20.89</v>
      </c>
      <c r="Q676" s="224"/>
      <c r="R676" s="224">
        <v>19.05</v>
      </c>
      <c r="S676" s="222"/>
      <c r="T676" s="222">
        <v>16.688749999999999</v>
      </c>
      <c r="U676" s="222"/>
      <c r="V676" s="222">
        <v>15.404999999999999</v>
      </c>
      <c r="W676" s="11"/>
      <c r="Y676" s="224">
        <v>167.12</v>
      </c>
      <c r="Z676" s="224">
        <v>167.12</v>
      </c>
      <c r="AB676" s="11"/>
      <c r="AC676" s="11"/>
      <c r="AD676" s="11"/>
      <c r="AE676" s="4"/>
      <c r="AF676" s="4"/>
    </row>
    <row r="677" spans="1:32" x14ac:dyDescent="0.2">
      <c r="A677" s="55"/>
      <c r="B677" s="11"/>
      <c r="C677" s="237" t="s">
        <v>367</v>
      </c>
      <c r="D677" s="237"/>
      <c r="E677" s="298">
        <v>8204</v>
      </c>
      <c r="F677" s="11"/>
      <c r="G677" s="11"/>
      <c r="H677" s="11"/>
      <c r="I677" s="11"/>
      <c r="J677" s="11"/>
      <c r="K677" s="11"/>
      <c r="M677" s="191">
        <v>1</v>
      </c>
      <c r="N677" s="69"/>
      <c r="P677" s="224">
        <v>11.56</v>
      </c>
      <c r="Q677" s="224"/>
      <c r="R677" s="224">
        <v>11.56</v>
      </c>
      <c r="S677" s="222"/>
      <c r="T677" s="222">
        <v>0</v>
      </c>
      <c r="U677" s="222"/>
      <c r="V677" s="222">
        <v>0</v>
      </c>
      <c r="W677" s="11"/>
      <c r="Y677" s="224">
        <v>11.56</v>
      </c>
      <c r="Z677" s="224">
        <v>11.56</v>
      </c>
      <c r="AB677" s="11"/>
      <c r="AC677" s="11"/>
      <c r="AD677" s="11"/>
      <c r="AE677" s="4"/>
      <c r="AF677" s="4"/>
    </row>
    <row r="678" spans="1:32" x14ac:dyDescent="0.2">
      <c r="A678" s="55"/>
      <c r="B678" s="11"/>
      <c r="C678" s="237" t="s">
        <v>367</v>
      </c>
      <c r="D678" s="237"/>
      <c r="E678" s="298">
        <v>8206</v>
      </c>
      <c r="F678" s="11"/>
      <c r="G678" s="11"/>
      <c r="H678" s="11"/>
      <c r="I678" s="11"/>
      <c r="J678" s="11"/>
      <c r="K678" s="11"/>
      <c r="M678" s="191">
        <v>1</v>
      </c>
      <c r="N678" s="69"/>
      <c r="P678" s="224">
        <v>10.425000000000001</v>
      </c>
      <c r="Q678" s="224"/>
      <c r="R678" s="224">
        <v>10.424999999999999</v>
      </c>
      <c r="S678" s="222"/>
      <c r="T678" s="222">
        <v>5.1349999999999998</v>
      </c>
      <c r="U678" s="222"/>
      <c r="V678" s="222">
        <v>5.1349999999999998</v>
      </c>
      <c r="W678" s="11"/>
      <c r="Y678" s="224">
        <v>20.85</v>
      </c>
      <c r="Z678" s="224">
        <v>20.849999999999998</v>
      </c>
      <c r="AB678" s="11"/>
      <c r="AC678" s="11"/>
      <c r="AD678" s="11"/>
      <c r="AE678" s="4"/>
      <c r="AF678" s="4"/>
    </row>
    <row r="679" spans="1:32" x14ac:dyDescent="0.2">
      <c r="A679" s="55"/>
      <c r="B679" s="11"/>
      <c r="C679" s="237" t="s">
        <v>367</v>
      </c>
      <c r="D679" s="237"/>
      <c r="E679" s="298">
        <v>8260</v>
      </c>
      <c r="F679" s="11"/>
      <c r="G679" s="11"/>
      <c r="H679" s="11"/>
      <c r="I679" s="11"/>
      <c r="J679" s="11"/>
      <c r="K679" s="11"/>
      <c r="M679" s="191">
        <v>1069</v>
      </c>
      <c r="N679" s="69"/>
      <c r="P679" s="224">
        <v>22.854228903976722</v>
      </c>
      <c r="Q679" s="224"/>
      <c r="R679" s="224">
        <v>15.37</v>
      </c>
      <c r="S679" s="222"/>
      <c r="T679" s="222">
        <v>14.063744907856524</v>
      </c>
      <c r="U679" s="222"/>
      <c r="V679" s="222">
        <v>8.2159999999999993</v>
      </c>
      <c r="W679" s="11"/>
      <c r="Y679" s="224">
        <v>47125.42</v>
      </c>
      <c r="Z679" s="224">
        <v>38528.600000000035</v>
      </c>
      <c r="AB679" s="11"/>
      <c r="AC679" s="11"/>
      <c r="AD679" s="11"/>
      <c r="AE679" s="4"/>
      <c r="AF679" s="4"/>
    </row>
    <row r="680" spans="1:32" x14ac:dyDescent="0.2">
      <c r="A680" s="55"/>
      <c r="B680" s="11"/>
      <c r="C680" s="237" t="s">
        <v>366</v>
      </c>
      <c r="D680" s="237"/>
      <c r="E680" s="298">
        <v>8026</v>
      </c>
      <c r="F680" s="11"/>
      <c r="G680" s="11"/>
      <c r="H680" s="11"/>
      <c r="I680" s="11"/>
      <c r="J680" s="11"/>
      <c r="K680" s="11"/>
      <c r="M680" s="191">
        <v>1</v>
      </c>
      <c r="N680" s="69"/>
      <c r="P680" s="224">
        <v>17.89</v>
      </c>
      <c r="Q680" s="224"/>
      <c r="R680" s="224">
        <v>17.89</v>
      </c>
      <c r="S680" s="222"/>
      <c r="T680" s="222">
        <v>13.39</v>
      </c>
      <c r="U680" s="222"/>
      <c r="V680" s="222">
        <v>13.39</v>
      </c>
      <c r="W680" s="11"/>
      <c r="Y680" s="224">
        <v>35.78</v>
      </c>
      <c r="Z680" s="224">
        <v>35.78</v>
      </c>
      <c r="AB680" s="11"/>
      <c r="AC680" s="11"/>
      <c r="AD680" s="11"/>
      <c r="AE680" s="4"/>
      <c r="AF680" s="4"/>
    </row>
    <row r="681" spans="1:32" x14ac:dyDescent="0.2">
      <c r="A681" s="55"/>
      <c r="B681" s="11"/>
      <c r="C681" s="237" t="s">
        <v>366</v>
      </c>
      <c r="D681" s="237"/>
      <c r="E681" s="298">
        <v>8060</v>
      </c>
      <c r="F681" s="11"/>
      <c r="G681" s="11"/>
      <c r="H681" s="11"/>
      <c r="I681" s="11"/>
      <c r="J681" s="11"/>
      <c r="K681" s="11"/>
      <c r="M681" s="191">
        <v>1</v>
      </c>
      <c r="N681" s="69"/>
      <c r="P681" s="224">
        <v>10.595000000000001</v>
      </c>
      <c r="Q681" s="224"/>
      <c r="R681" s="224">
        <v>10.594999999999999</v>
      </c>
      <c r="S681" s="222"/>
      <c r="T681" s="222">
        <v>5.1349999999999998</v>
      </c>
      <c r="U681" s="222"/>
      <c r="V681" s="222">
        <v>5.1349999999999998</v>
      </c>
      <c r="W681" s="11"/>
      <c r="Y681" s="224">
        <v>21.19</v>
      </c>
      <c r="Z681" s="224">
        <v>21.189999999999998</v>
      </c>
      <c r="AB681" s="11"/>
      <c r="AC681" s="11"/>
      <c r="AD681" s="11"/>
      <c r="AE681" s="4"/>
      <c r="AF681" s="4"/>
    </row>
    <row r="682" spans="1:32" x14ac:dyDescent="0.2">
      <c r="A682" s="55"/>
      <c r="B682" s="11"/>
      <c r="C682" s="237" t="s">
        <v>366</v>
      </c>
      <c r="D682" s="237"/>
      <c r="E682" s="298">
        <v>8260</v>
      </c>
      <c r="F682" s="11"/>
      <c r="G682" s="11"/>
      <c r="H682" s="11"/>
      <c r="I682" s="11"/>
      <c r="J682" s="11"/>
      <c r="K682" s="11"/>
      <c r="M682" s="191">
        <v>12533</v>
      </c>
      <c r="N682" s="69"/>
      <c r="P682" s="224">
        <v>22.028136705791344</v>
      </c>
      <c r="Q682" s="224"/>
      <c r="R682" s="224">
        <v>21.426363636363636</v>
      </c>
      <c r="S682" s="222"/>
      <c r="T682" s="222">
        <v>17.727958971154845</v>
      </c>
      <c r="U682" s="222"/>
      <c r="V682" s="222">
        <v>17.193636363636362</v>
      </c>
      <c r="W682" s="11"/>
      <c r="Y682" s="224">
        <v>528908.53</v>
      </c>
      <c r="Z682" s="224">
        <v>461244.85000000283</v>
      </c>
      <c r="AB682" s="11"/>
      <c r="AC682" s="11"/>
      <c r="AD682" s="11"/>
      <c r="AE682" s="4"/>
      <c r="AF682" s="4"/>
    </row>
    <row r="683" spans="1:32" x14ac:dyDescent="0.2">
      <c r="A683" s="55"/>
      <c r="B683" s="11"/>
      <c r="C683" s="237" t="s">
        <v>366</v>
      </c>
      <c r="D683" s="237"/>
      <c r="E683" s="298">
        <v>8261</v>
      </c>
      <c r="F683" s="11"/>
      <c r="G683" s="11"/>
      <c r="H683" s="11"/>
      <c r="I683" s="11"/>
      <c r="J683" s="11"/>
      <c r="K683" s="11"/>
      <c r="M683" s="191">
        <v>1</v>
      </c>
      <c r="N683" s="69"/>
      <c r="P683" s="224">
        <v>14.154999999999999</v>
      </c>
      <c r="Q683" s="224"/>
      <c r="R683" s="224">
        <v>14.155000000000001</v>
      </c>
      <c r="S683" s="222"/>
      <c r="T683" s="222">
        <v>9.2430000000000003</v>
      </c>
      <c r="U683" s="222"/>
      <c r="V683" s="222">
        <v>9.2430000000000003</v>
      </c>
      <c r="W683" s="11"/>
      <c r="Y683" s="224">
        <v>28.31</v>
      </c>
      <c r="Z683" s="224">
        <v>28.310000000000002</v>
      </c>
      <c r="AB683" s="11"/>
      <c r="AC683" s="11"/>
      <c r="AD683" s="11"/>
      <c r="AE683" s="4"/>
      <c r="AF683" s="4"/>
    </row>
    <row r="684" spans="1:32" x14ac:dyDescent="0.2">
      <c r="A684" s="55"/>
      <c r="B684" s="11"/>
      <c r="C684" s="237" t="s">
        <v>366</v>
      </c>
      <c r="D684" s="237"/>
      <c r="E684" s="298">
        <v>83260</v>
      </c>
      <c r="F684" s="11"/>
      <c r="G684" s="11"/>
      <c r="H684" s="11"/>
      <c r="I684" s="11"/>
      <c r="J684" s="11"/>
      <c r="K684" s="11"/>
      <c r="M684" s="191">
        <v>1</v>
      </c>
      <c r="N684" s="69"/>
      <c r="P684" s="224">
        <v>0</v>
      </c>
      <c r="Q684" s="224"/>
      <c r="R684" s="224">
        <v>0</v>
      </c>
      <c r="S684" s="222"/>
      <c r="T684" s="222">
        <v>0</v>
      </c>
      <c r="U684" s="222"/>
      <c r="V684" s="222">
        <v>0</v>
      </c>
      <c r="W684" s="11"/>
      <c r="Y684" s="224">
        <v>0</v>
      </c>
      <c r="Z684" s="224">
        <v>0</v>
      </c>
      <c r="AB684" s="11"/>
      <c r="AC684" s="11"/>
      <c r="AD684" s="11"/>
      <c r="AE684" s="4"/>
      <c r="AF684" s="4"/>
    </row>
    <row r="685" spans="1:32" x14ac:dyDescent="0.2">
      <c r="A685" s="55"/>
      <c r="B685" s="11"/>
      <c r="C685" s="237" t="s">
        <v>623</v>
      </c>
      <c r="D685" s="237"/>
      <c r="E685" s="298">
        <v>8094</v>
      </c>
      <c r="F685" s="11"/>
      <c r="G685" s="11"/>
      <c r="H685" s="11"/>
      <c r="I685" s="11"/>
      <c r="J685" s="11"/>
      <c r="K685" s="11"/>
      <c r="M685" s="191">
        <v>1</v>
      </c>
      <c r="N685" s="69"/>
      <c r="P685" s="224">
        <v>7.0549999999999997</v>
      </c>
      <c r="Q685" s="224"/>
      <c r="R685" s="224">
        <v>7.0549999999999997</v>
      </c>
      <c r="S685" s="222"/>
      <c r="T685" s="222">
        <v>1.0269999999999999</v>
      </c>
      <c r="U685" s="222"/>
      <c r="V685" s="222">
        <v>1.0269999999999999</v>
      </c>
      <c r="W685" s="11"/>
      <c r="Y685" s="224">
        <v>14.11</v>
      </c>
      <c r="Z685" s="224">
        <v>14.110000000000001</v>
      </c>
      <c r="AB685" s="11"/>
      <c r="AC685" s="11"/>
      <c r="AD685" s="11"/>
      <c r="AE685" s="4"/>
      <c r="AF685" s="4"/>
    </row>
    <row r="686" spans="1:32" x14ac:dyDescent="0.2">
      <c r="A686" s="55"/>
      <c r="B686" s="11"/>
      <c r="C686" s="237" t="s">
        <v>368</v>
      </c>
      <c r="D686" s="237"/>
      <c r="E686" s="298">
        <v>8049</v>
      </c>
      <c r="F686" s="11"/>
      <c r="G686" s="11"/>
      <c r="H686" s="11"/>
      <c r="I686" s="11"/>
      <c r="J686" s="11"/>
      <c r="K686" s="11"/>
      <c r="M686" s="191">
        <v>1</v>
      </c>
      <c r="N686" s="69"/>
      <c r="P686" s="224">
        <v>6.53</v>
      </c>
      <c r="Q686" s="224"/>
      <c r="R686" s="224">
        <v>6.004999999999999</v>
      </c>
      <c r="S686" s="222"/>
      <c r="T686" s="222">
        <v>1.0269999999999999</v>
      </c>
      <c r="U686" s="222"/>
      <c r="V686" s="222">
        <v>1.0269999999999999</v>
      </c>
      <c r="W686" s="11"/>
      <c r="Y686" s="224">
        <v>26.12</v>
      </c>
      <c r="Z686" s="224">
        <v>26.12</v>
      </c>
      <c r="AB686" s="11"/>
      <c r="AC686" s="11"/>
      <c r="AD686" s="11"/>
      <c r="AE686" s="4"/>
      <c r="AF686" s="4"/>
    </row>
    <row r="687" spans="1:32" x14ac:dyDescent="0.2">
      <c r="A687" s="55"/>
      <c r="B687" s="11"/>
      <c r="C687" s="237" t="s">
        <v>368</v>
      </c>
      <c r="D687" s="237"/>
      <c r="E687" s="298">
        <v>8089</v>
      </c>
      <c r="F687" s="11"/>
      <c r="G687" s="11"/>
      <c r="H687" s="11"/>
      <c r="I687" s="11"/>
      <c r="J687" s="11"/>
      <c r="K687" s="11"/>
      <c r="M687" s="191">
        <v>1</v>
      </c>
      <c r="N687" s="69"/>
      <c r="P687" s="224">
        <v>6.71</v>
      </c>
      <c r="Q687" s="224"/>
      <c r="R687" s="224">
        <v>6.7099999999999991</v>
      </c>
      <c r="S687" s="222"/>
      <c r="T687" s="222">
        <v>1.0269999999999999</v>
      </c>
      <c r="U687" s="222"/>
      <c r="V687" s="222">
        <v>1.0269999999999999</v>
      </c>
      <c r="W687" s="11"/>
      <c r="Y687" s="224">
        <v>13.42</v>
      </c>
      <c r="Z687" s="224">
        <v>13.42</v>
      </c>
      <c r="AB687" s="11"/>
      <c r="AC687" s="11"/>
      <c r="AD687" s="11"/>
      <c r="AE687" s="4"/>
      <c r="AF687" s="4"/>
    </row>
    <row r="688" spans="1:32" x14ac:dyDescent="0.2">
      <c r="A688" s="55"/>
      <c r="B688" s="11"/>
      <c r="C688" s="237" t="s">
        <v>368</v>
      </c>
      <c r="D688" s="237"/>
      <c r="E688" s="298">
        <v>8094</v>
      </c>
      <c r="F688" s="11"/>
      <c r="G688" s="11"/>
      <c r="H688" s="11"/>
      <c r="I688" s="11"/>
      <c r="J688" s="11"/>
      <c r="K688" s="11"/>
      <c r="M688" s="191">
        <v>11769</v>
      </c>
      <c r="N688" s="69"/>
      <c r="P688" s="224">
        <v>21.289217616975893</v>
      </c>
      <c r="Q688" s="224"/>
      <c r="R688" s="224">
        <v>19.672702702702701</v>
      </c>
      <c r="S688" s="222"/>
      <c r="T688" s="222">
        <v>12.529303065197876</v>
      </c>
      <c r="U688" s="222"/>
      <c r="V688" s="222">
        <v>11.283405405405404</v>
      </c>
      <c r="W688" s="11"/>
      <c r="Y688" s="224">
        <v>786902.8600000001</v>
      </c>
      <c r="Z688" s="224">
        <v>615245.70999999973</v>
      </c>
      <c r="AB688" s="11"/>
      <c r="AC688" s="11"/>
      <c r="AD688" s="11"/>
      <c r="AE688" s="4"/>
      <c r="AF688" s="4"/>
    </row>
    <row r="689" spans="1:32" x14ac:dyDescent="0.2">
      <c r="A689" s="55"/>
      <c r="B689" s="11"/>
      <c r="C689" s="237" t="s">
        <v>506</v>
      </c>
      <c r="D689" s="237"/>
      <c r="E689" s="298">
        <v>8096</v>
      </c>
      <c r="F689" s="11"/>
      <c r="G689" s="11"/>
      <c r="H689" s="11"/>
      <c r="I689" s="11"/>
      <c r="J689" s="11"/>
      <c r="K689" s="11"/>
      <c r="M689" s="191">
        <v>1</v>
      </c>
      <c r="N689" s="69"/>
      <c r="P689" s="224">
        <v>0</v>
      </c>
      <c r="Q689" s="224"/>
      <c r="R689" s="224">
        <v>0</v>
      </c>
      <c r="S689" s="222"/>
      <c r="T689" s="222">
        <v>0</v>
      </c>
      <c r="U689" s="222"/>
      <c r="V689" s="222">
        <v>0</v>
      </c>
      <c r="W689" s="11"/>
      <c r="Y689" s="224">
        <v>0</v>
      </c>
      <c r="Z689" s="224">
        <v>0</v>
      </c>
      <c r="AB689" s="11"/>
      <c r="AC689" s="11"/>
      <c r="AD689" s="11"/>
      <c r="AE689" s="4"/>
      <c r="AF689" s="4"/>
    </row>
    <row r="690" spans="1:32" x14ac:dyDescent="0.2">
      <c r="A690" s="55"/>
      <c r="B690" s="11"/>
      <c r="C690" s="237" t="s">
        <v>368</v>
      </c>
      <c r="D690" s="237"/>
      <c r="E690" s="298">
        <v>8322</v>
      </c>
      <c r="F690" s="11"/>
      <c r="G690" s="11"/>
      <c r="H690" s="11"/>
      <c r="I690" s="11"/>
      <c r="J690" s="11"/>
      <c r="K690" s="11"/>
      <c r="M690" s="191">
        <v>1</v>
      </c>
      <c r="N690" s="69"/>
      <c r="P690" s="224">
        <v>69.5</v>
      </c>
      <c r="Q690" s="224"/>
      <c r="R690" s="224">
        <v>69.5</v>
      </c>
      <c r="S690" s="222"/>
      <c r="T690" s="222">
        <v>47.241999999999997</v>
      </c>
      <c r="U690" s="222"/>
      <c r="V690" s="222">
        <v>47.241999999999997</v>
      </c>
      <c r="W690" s="11"/>
      <c r="Y690" s="224">
        <v>139</v>
      </c>
      <c r="Z690" s="224">
        <v>97.800000000000011</v>
      </c>
      <c r="AB690" s="11"/>
      <c r="AC690" s="11"/>
      <c r="AD690" s="11"/>
      <c r="AE690" s="4"/>
      <c r="AF690" s="4"/>
    </row>
    <row r="691" spans="1:32" x14ac:dyDescent="0.2">
      <c r="A691" s="55"/>
      <c r="B691" s="11"/>
      <c r="C691" s="237" t="s">
        <v>368</v>
      </c>
      <c r="D691" s="237"/>
      <c r="E691" s="298">
        <v>8346</v>
      </c>
      <c r="F691" s="11"/>
      <c r="G691" s="11"/>
      <c r="H691" s="11"/>
      <c r="I691" s="11"/>
      <c r="J691" s="11"/>
      <c r="K691" s="11"/>
      <c r="M691" s="191">
        <v>1</v>
      </c>
      <c r="N691" s="69"/>
      <c r="P691" s="224">
        <v>11.56</v>
      </c>
      <c r="Q691" s="224"/>
      <c r="R691" s="224">
        <v>11.56</v>
      </c>
      <c r="S691" s="222"/>
      <c r="T691" s="222">
        <v>0</v>
      </c>
      <c r="U691" s="222"/>
      <c r="V691" s="222">
        <v>0</v>
      </c>
      <c r="W691" s="11"/>
      <c r="Y691" s="224">
        <v>11.56</v>
      </c>
      <c r="Z691" s="224">
        <v>11.56</v>
      </c>
      <c r="AB691" s="11"/>
      <c r="AC691" s="11"/>
      <c r="AD691" s="11"/>
      <c r="AE691" s="4"/>
      <c r="AF691" s="4"/>
    </row>
    <row r="692" spans="1:32" x14ac:dyDescent="0.2">
      <c r="A692" s="55"/>
      <c r="B692" s="11"/>
      <c r="C692" s="237" t="s">
        <v>507</v>
      </c>
      <c r="D692" s="237"/>
      <c r="E692" s="298">
        <v>8094</v>
      </c>
      <c r="F692" s="11"/>
      <c r="G692" s="11"/>
      <c r="H692" s="11"/>
      <c r="I692" s="11"/>
      <c r="J692" s="11"/>
      <c r="K692" s="11"/>
      <c r="M692" s="191">
        <v>1</v>
      </c>
      <c r="N692" s="69"/>
      <c r="P692" s="224">
        <v>13.56</v>
      </c>
      <c r="Q692" s="224"/>
      <c r="R692" s="224">
        <v>13.56</v>
      </c>
      <c r="S692" s="222"/>
      <c r="T692" s="222">
        <v>8.2159999999999993</v>
      </c>
      <c r="U692" s="222"/>
      <c r="V692" s="222">
        <v>8.2159999999999993</v>
      </c>
      <c r="W692" s="11"/>
      <c r="Y692" s="224">
        <v>27.12</v>
      </c>
      <c r="Z692" s="224">
        <v>27.12</v>
      </c>
      <c r="AB692" s="11"/>
      <c r="AC692" s="11"/>
      <c r="AD692" s="11"/>
      <c r="AE692" s="4"/>
      <c r="AF692" s="4"/>
    </row>
    <row r="693" spans="1:32" x14ac:dyDescent="0.2">
      <c r="A693" s="55"/>
      <c r="B693" s="11"/>
      <c r="C693" s="237" t="s">
        <v>438</v>
      </c>
      <c r="D693" s="237"/>
      <c r="E693" s="298">
        <v>8037</v>
      </c>
      <c r="F693" s="11"/>
      <c r="G693" s="11"/>
      <c r="H693" s="11"/>
      <c r="I693" s="11"/>
      <c r="J693" s="11"/>
      <c r="K693" s="11"/>
      <c r="M693" s="191">
        <v>4</v>
      </c>
      <c r="N693" s="69"/>
      <c r="P693" s="224">
        <v>27.521428571428572</v>
      </c>
      <c r="Q693" s="224"/>
      <c r="R693" s="224">
        <v>19.98</v>
      </c>
      <c r="S693" s="222"/>
      <c r="T693" s="222">
        <v>22.887428571428568</v>
      </c>
      <c r="U693" s="222"/>
      <c r="V693" s="222">
        <v>27.728999999999999</v>
      </c>
      <c r="W693" s="11"/>
      <c r="Y693" s="224">
        <v>192.65</v>
      </c>
      <c r="Z693" s="224">
        <v>192.65000000000003</v>
      </c>
      <c r="AB693" s="11"/>
      <c r="AC693" s="11"/>
      <c r="AD693" s="11"/>
      <c r="AE693" s="4"/>
      <c r="AF693" s="4"/>
    </row>
    <row r="694" spans="1:32" x14ac:dyDescent="0.2">
      <c r="A694" s="55"/>
      <c r="B694" s="11"/>
      <c r="C694" s="237" t="s">
        <v>370</v>
      </c>
      <c r="D694" s="237"/>
      <c r="E694" s="298">
        <v>8004</v>
      </c>
      <c r="F694" s="11"/>
      <c r="G694" s="11"/>
      <c r="H694" s="11"/>
      <c r="I694" s="11"/>
      <c r="J694" s="11"/>
      <c r="K694" s="11"/>
      <c r="M694" s="191">
        <v>43</v>
      </c>
      <c r="N694" s="69"/>
      <c r="P694" s="224">
        <v>37.403870967741938</v>
      </c>
      <c r="Q694" s="224"/>
      <c r="R694" s="224">
        <v>26</v>
      </c>
      <c r="S694" s="222"/>
      <c r="T694" s="222">
        <v>17.205010752688171</v>
      </c>
      <c r="U694" s="222"/>
      <c r="V694" s="222">
        <v>15.404999999999999</v>
      </c>
      <c r="W694" s="11"/>
      <c r="Y694" s="224">
        <v>3478.56</v>
      </c>
      <c r="Z694" s="224">
        <v>1993.6</v>
      </c>
      <c r="AB694" s="11"/>
      <c r="AC694" s="11"/>
      <c r="AD694" s="11"/>
      <c r="AE694" s="4"/>
      <c r="AF694" s="4"/>
    </row>
    <row r="695" spans="1:32" x14ac:dyDescent="0.2">
      <c r="A695" s="55"/>
      <c r="B695" s="11"/>
      <c r="C695" s="237" t="s">
        <v>370</v>
      </c>
      <c r="D695" s="237"/>
      <c r="E695" s="298">
        <v>8009</v>
      </c>
      <c r="F695" s="11"/>
      <c r="G695" s="11"/>
      <c r="H695" s="11"/>
      <c r="I695" s="11"/>
      <c r="J695" s="11"/>
      <c r="K695" s="11"/>
      <c r="M695" s="191">
        <v>184</v>
      </c>
      <c r="N695" s="69"/>
      <c r="P695" s="224">
        <v>38.474909090909094</v>
      </c>
      <c r="Q695" s="224"/>
      <c r="R695" s="224">
        <v>30.13</v>
      </c>
      <c r="S695" s="222"/>
      <c r="T695" s="222">
        <v>24.447745454545455</v>
      </c>
      <c r="U695" s="222"/>
      <c r="V695" s="222">
        <v>20.54</v>
      </c>
      <c r="W695" s="11"/>
      <c r="Y695" s="224">
        <v>14812.84</v>
      </c>
      <c r="Z695" s="224">
        <v>10740.870000000008</v>
      </c>
      <c r="AB695" s="11"/>
      <c r="AC695" s="11"/>
      <c r="AD695" s="11"/>
      <c r="AE695" s="4"/>
      <c r="AF695" s="4"/>
    </row>
    <row r="696" spans="1:32" x14ac:dyDescent="0.2">
      <c r="A696" s="55"/>
      <c r="B696" s="11"/>
      <c r="C696" s="237" t="s">
        <v>370</v>
      </c>
      <c r="D696" s="237"/>
      <c r="E696" s="298">
        <v>8018</v>
      </c>
      <c r="F696" s="11"/>
      <c r="G696" s="11"/>
      <c r="H696" s="11"/>
      <c r="I696" s="11"/>
      <c r="J696" s="11"/>
      <c r="K696" s="11"/>
      <c r="M696" s="191">
        <v>15</v>
      </c>
      <c r="N696" s="69"/>
      <c r="P696" s="224">
        <v>37.088333333333338</v>
      </c>
      <c r="Q696" s="224"/>
      <c r="R696" s="224">
        <v>28.5</v>
      </c>
      <c r="S696" s="222"/>
      <c r="T696" s="222">
        <v>22.183199999999999</v>
      </c>
      <c r="U696" s="222"/>
      <c r="V696" s="222">
        <v>20.54</v>
      </c>
      <c r="W696" s="11"/>
      <c r="Y696" s="224">
        <v>1112.6500000000001</v>
      </c>
      <c r="Z696" s="224">
        <v>765.97</v>
      </c>
      <c r="AB696" s="11"/>
      <c r="AC696" s="11"/>
      <c r="AD696" s="11"/>
      <c r="AE696" s="4"/>
      <c r="AF696" s="4"/>
    </row>
    <row r="697" spans="1:32" x14ac:dyDescent="0.2">
      <c r="A697" s="55"/>
      <c r="B697" s="11"/>
      <c r="C697" s="237" t="s">
        <v>370</v>
      </c>
      <c r="D697" s="237"/>
      <c r="E697" s="298">
        <v>8037</v>
      </c>
      <c r="F697" s="11"/>
      <c r="G697" s="11"/>
      <c r="H697" s="11"/>
      <c r="I697" s="11"/>
      <c r="J697" s="11"/>
      <c r="K697" s="11"/>
      <c r="M697" s="191">
        <v>194</v>
      </c>
      <c r="N697" s="69"/>
      <c r="P697" s="224">
        <v>38.609846153846156</v>
      </c>
      <c r="Q697" s="224"/>
      <c r="R697" s="224">
        <v>27.844999999999999</v>
      </c>
      <c r="S697" s="222"/>
      <c r="T697" s="222">
        <v>20.367615384615384</v>
      </c>
      <c r="U697" s="222"/>
      <c r="V697" s="222">
        <v>17.459</v>
      </c>
      <c r="W697" s="11"/>
      <c r="Y697" s="224">
        <v>15057.84</v>
      </c>
      <c r="Z697" s="224">
        <v>9488.0600000000031</v>
      </c>
      <c r="AB697" s="11"/>
      <c r="AC697" s="11"/>
      <c r="AD697" s="11"/>
      <c r="AE697" s="4"/>
      <c r="AF697" s="4"/>
    </row>
    <row r="698" spans="1:32" x14ac:dyDescent="0.2">
      <c r="A698" s="55"/>
      <c r="B698" s="11"/>
      <c r="C698" s="237" t="s">
        <v>370</v>
      </c>
      <c r="D698" s="237"/>
      <c r="E698" s="298">
        <v>8081</v>
      </c>
      <c r="F698" s="11"/>
      <c r="G698" s="11"/>
      <c r="H698" s="11"/>
      <c r="I698" s="11"/>
      <c r="J698" s="11"/>
      <c r="K698" s="11"/>
      <c r="M698" s="191">
        <v>1372</v>
      </c>
      <c r="N698" s="69"/>
      <c r="P698" s="224">
        <v>37.943624784853696</v>
      </c>
      <c r="Q698" s="224"/>
      <c r="R698" s="224">
        <v>28</v>
      </c>
      <c r="S698" s="222"/>
      <c r="T698" s="222">
        <v>21.586661617900155</v>
      </c>
      <c r="U698" s="222"/>
      <c r="V698" s="222">
        <v>17.459</v>
      </c>
      <c r="W698" s="11"/>
      <c r="Y698" s="224">
        <v>110226.23</v>
      </c>
      <c r="Z698" s="224">
        <v>73457.39999999998</v>
      </c>
      <c r="AB698" s="11"/>
      <c r="AC698" s="11"/>
      <c r="AD698" s="11"/>
      <c r="AE698" s="4"/>
      <c r="AF698" s="4"/>
    </row>
    <row r="699" spans="1:32" x14ac:dyDescent="0.2">
      <c r="A699" s="55"/>
      <c r="B699" s="11"/>
      <c r="C699" s="237" t="s">
        <v>370</v>
      </c>
      <c r="D699" s="237"/>
      <c r="E699" s="298">
        <v>8085</v>
      </c>
      <c r="F699" s="11"/>
      <c r="G699" s="11"/>
      <c r="H699" s="11"/>
      <c r="I699" s="11"/>
      <c r="J699" s="11"/>
      <c r="K699" s="11"/>
      <c r="M699" s="191">
        <v>1</v>
      </c>
      <c r="N699" s="69"/>
      <c r="P699" s="224">
        <v>14.72</v>
      </c>
      <c r="Q699" s="224"/>
      <c r="R699" s="224">
        <v>14.719999999999999</v>
      </c>
      <c r="S699" s="222"/>
      <c r="T699" s="222">
        <v>10.27</v>
      </c>
      <c r="U699" s="222"/>
      <c r="V699" s="222">
        <v>10.27</v>
      </c>
      <c r="W699" s="11"/>
      <c r="Y699" s="224">
        <v>29.44</v>
      </c>
      <c r="Z699" s="224">
        <v>29.439999999999998</v>
      </c>
      <c r="AB699" s="11"/>
      <c r="AC699" s="11"/>
      <c r="AD699" s="11"/>
      <c r="AE699" s="4"/>
      <c r="AF699" s="4"/>
    </row>
    <row r="700" spans="1:32" x14ac:dyDescent="0.2">
      <c r="A700" s="55"/>
      <c r="B700" s="11"/>
      <c r="C700" s="237" t="s">
        <v>370</v>
      </c>
      <c r="D700" s="237"/>
      <c r="E700" s="298">
        <v>8089</v>
      </c>
      <c r="F700" s="11"/>
      <c r="G700" s="11"/>
      <c r="H700" s="11"/>
      <c r="I700" s="11"/>
      <c r="J700" s="11"/>
      <c r="K700" s="11"/>
      <c r="M700" s="191">
        <v>96</v>
      </c>
      <c r="N700" s="69"/>
      <c r="P700" s="224">
        <v>36.658000000000001</v>
      </c>
      <c r="Q700" s="224"/>
      <c r="R700" s="224">
        <v>29.01</v>
      </c>
      <c r="S700" s="222"/>
      <c r="T700" s="222">
        <v>19.828614634146355</v>
      </c>
      <c r="U700" s="222"/>
      <c r="V700" s="222">
        <v>16.431999999999999</v>
      </c>
      <c r="W700" s="11"/>
      <c r="Y700" s="224">
        <v>7514.89</v>
      </c>
      <c r="Z700" s="224">
        <v>4852.91</v>
      </c>
      <c r="AB700" s="11"/>
      <c r="AC700" s="11"/>
      <c r="AD700" s="11"/>
      <c r="AE700" s="4"/>
      <c r="AF700" s="4"/>
    </row>
    <row r="701" spans="1:32" x14ac:dyDescent="0.2">
      <c r="A701" s="55"/>
      <c r="B701" s="11"/>
      <c r="C701" s="237" t="s">
        <v>370</v>
      </c>
      <c r="D701" s="237"/>
      <c r="E701" s="298">
        <v>8095</v>
      </c>
      <c r="F701" s="11"/>
      <c r="G701" s="11"/>
      <c r="H701" s="11"/>
      <c r="I701" s="11"/>
      <c r="J701" s="11"/>
      <c r="K701" s="11"/>
      <c r="M701" s="191">
        <v>40</v>
      </c>
      <c r="N701" s="69"/>
      <c r="P701" s="224">
        <v>42.272195121951221</v>
      </c>
      <c r="Q701" s="224"/>
      <c r="R701" s="224">
        <v>29.689999999999998</v>
      </c>
      <c r="S701" s="222"/>
      <c r="T701" s="222">
        <v>26.80687804878049</v>
      </c>
      <c r="U701" s="222"/>
      <c r="V701" s="222">
        <v>22.594000000000001</v>
      </c>
      <c r="W701" s="11"/>
      <c r="Y701" s="224">
        <v>3466.32</v>
      </c>
      <c r="Z701" s="224">
        <v>2469.7600000000002</v>
      </c>
      <c r="AB701" s="11"/>
      <c r="AC701" s="11"/>
      <c r="AD701" s="11"/>
      <c r="AE701" s="4"/>
      <c r="AF701" s="4"/>
    </row>
    <row r="702" spans="1:32" x14ac:dyDescent="0.2">
      <c r="A702" s="55"/>
      <c r="B702" s="11"/>
      <c r="C702" s="237" t="s">
        <v>369</v>
      </c>
      <c r="D702" s="237"/>
      <c r="E702" s="298">
        <v>8009</v>
      </c>
      <c r="F702" s="11"/>
      <c r="G702" s="11"/>
      <c r="H702" s="11"/>
      <c r="I702" s="11"/>
      <c r="J702" s="11"/>
      <c r="K702" s="11"/>
      <c r="M702" s="191">
        <v>4</v>
      </c>
      <c r="N702" s="69"/>
      <c r="P702" s="224">
        <v>18.69125</v>
      </c>
      <c r="Q702" s="224"/>
      <c r="R702" s="224">
        <v>18.295000000000002</v>
      </c>
      <c r="S702" s="222"/>
      <c r="T702" s="222">
        <v>14.12125</v>
      </c>
      <c r="U702" s="222"/>
      <c r="V702" s="222">
        <v>11.297000000000001</v>
      </c>
      <c r="W702" s="11"/>
      <c r="Y702" s="224">
        <v>149.53</v>
      </c>
      <c r="Z702" s="224">
        <v>149.53</v>
      </c>
      <c r="AB702" s="11"/>
      <c r="AC702" s="11"/>
      <c r="AD702" s="11"/>
      <c r="AE702" s="4"/>
      <c r="AF702" s="4"/>
    </row>
    <row r="703" spans="1:32" x14ac:dyDescent="0.2">
      <c r="A703" s="55"/>
      <c r="B703" s="11"/>
      <c r="C703" s="237" t="s">
        <v>369</v>
      </c>
      <c r="D703" s="237"/>
      <c r="E703" s="298">
        <v>8037</v>
      </c>
      <c r="F703" s="11"/>
      <c r="G703" s="11"/>
      <c r="H703" s="11"/>
      <c r="I703" s="11"/>
      <c r="J703" s="11"/>
      <c r="K703" s="11"/>
      <c r="M703" s="191">
        <v>1</v>
      </c>
      <c r="N703" s="69"/>
      <c r="P703" s="224">
        <v>14.5</v>
      </c>
      <c r="Q703" s="224"/>
      <c r="R703" s="224">
        <v>14.5</v>
      </c>
      <c r="S703" s="222"/>
      <c r="T703" s="222">
        <v>9.2430000000000003</v>
      </c>
      <c r="U703" s="222"/>
      <c r="V703" s="222">
        <v>9.2430000000000003</v>
      </c>
      <c r="W703" s="11"/>
      <c r="Y703" s="224">
        <v>29</v>
      </c>
      <c r="Z703" s="224">
        <v>29</v>
      </c>
      <c r="AB703" s="11"/>
      <c r="AC703" s="11"/>
      <c r="AD703" s="11"/>
      <c r="AE703" s="4"/>
      <c r="AF703" s="4"/>
    </row>
    <row r="704" spans="1:32" x14ac:dyDescent="0.2">
      <c r="A704" s="55"/>
      <c r="B704" s="11"/>
      <c r="C704" s="237" t="s">
        <v>369</v>
      </c>
      <c r="D704" s="237"/>
      <c r="E704" s="298">
        <v>8081</v>
      </c>
      <c r="F704" s="11"/>
      <c r="G704" s="11"/>
      <c r="H704" s="11"/>
      <c r="I704" s="11"/>
      <c r="J704" s="11"/>
      <c r="K704" s="11"/>
      <c r="M704" s="191">
        <v>42</v>
      </c>
      <c r="N704" s="69"/>
      <c r="P704" s="224">
        <v>22.642317073170734</v>
      </c>
      <c r="Q704" s="224"/>
      <c r="R704" s="224">
        <v>21.27</v>
      </c>
      <c r="S704" s="222"/>
      <c r="T704" s="222">
        <v>18.86173170731707</v>
      </c>
      <c r="U704" s="222"/>
      <c r="V704" s="222">
        <v>15.404999999999999</v>
      </c>
      <c r="W704" s="11"/>
      <c r="Y704" s="224">
        <v>1856.67</v>
      </c>
      <c r="Z704" s="224">
        <v>1856.6700000000003</v>
      </c>
      <c r="AB704" s="11"/>
      <c r="AC704" s="11"/>
      <c r="AD704" s="11"/>
      <c r="AE704" s="4"/>
      <c r="AF704" s="4"/>
    </row>
    <row r="705" spans="1:37" x14ac:dyDescent="0.2">
      <c r="A705" s="55"/>
      <c r="B705" s="11"/>
      <c r="C705" s="237" t="s">
        <v>369</v>
      </c>
      <c r="D705" s="237"/>
      <c r="E705" s="298">
        <v>8095</v>
      </c>
      <c r="F705" s="11"/>
      <c r="G705" s="11"/>
      <c r="H705" s="11"/>
      <c r="I705" s="11"/>
      <c r="J705" s="11"/>
      <c r="K705" s="11"/>
      <c r="M705" s="191">
        <v>150</v>
      </c>
      <c r="N705" s="69"/>
      <c r="P705" s="224">
        <v>30.425427631578948</v>
      </c>
      <c r="Q705" s="224"/>
      <c r="R705" s="224">
        <v>21.98</v>
      </c>
      <c r="S705" s="222"/>
      <c r="T705" s="222">
        <v>19.716328947368424</v>
      </c>
      <c r="U705" s="222"/>
      <c r="V705" s="222">
        <v>17.459</v>
      </c>
      <c r="W705" s="11"/>
      <c r="Y705" s="224">
        <v>9249.33</v>
      </c>
      <c r="Z705" s="224">
        <v>7241.32</v>
      </c>
      <c r="AB705" s="11"/>
      <c r="AC705" s="11"/>
      <c r="AD705" s="11"/>
      <c r="AE705" s="4"/>
      <c r="AF705" s="4"/>
    </row>
    <row r="706" spans="1:37" x14ac:dyDescent="0.2">
      <c r="A706" s="55"/>
      <c r="B706" s="11"/>
      <c r="C706" s="237" t="s">
        <v>624</v>
      </c>
      <c r="D706" s="237"/>
      <c r="E706" s="298">
        <v>8270</v>
      </c>
      <c r="F706" s="11"/>
      <c r="G706" s="11"/>
      <c r="H706" s="11"/>
      <c r="I706" s="11"/>
      <c r="J706" s="11"/>
      <c r="K706" s="11"/>
      <c r="M706" s="191">
        <v>1</v>
      </c>
      <c r="N706" s="69"/>
      <c r="P706" s="224">
        <v>35.53</v>
      </c>
      <c r="Q706" s="224"/>
      <c r="R706" s="224">
        <v>35.53</v>
      </c>
      <c r="S706" s="222"/>
      <c r="T706" s="222">
        <v>32.863999999999997</v>
      </c>
      <c r="U706" s="222"/>
      <c r="V706" s="222">
        <v>32.863999999999997</v>
      </c>
      <c r="W706" s="11"/>
      <c r="Y706" s="224">
        <v>71.06</v>
      </c>
      <c r="Z706" s="224">
        <v>71.06</v>
      </c>
      <c r="AB706" s="11"/>
      <c r="AC706" s="11"/>
      <c r="AD706" s="11"/>
      <c r="AE706" s="4"/>
      <c r="AF706" s="4"/>
    </row>
    <row r="707" spans="1:37" x14ac:dyDescent="0.2">
      <c r="A707" s="55"/>
      <c r="B707" s="11"/>
      <c r="C707" s="237" t="s">
        <v>371</v>
      </c>
      <c r="D707" s="237"/>
      <c r="E707" s="298">
        <v>8250</v>
      </c>
      <c r="F707" s="11"/>
      <c r="G707" s="11"/>
      <c r="H707" s="11"/>
      <c r="I707" s="11"/>
      <c r="J707" s="11"/>
      <c r="K707" s="11"/>
      <c r="M707" s="191">
        <v>2</v>
      </c>
      <c r="N707" s="69"/>
      <c r="P707" s="224">
        <v>42.652500000000003</v>
      </c>
      <c r="Q707" s="224"/>
      <c r="R707" s="224">
        <v>39.159999999999997</v>
      </c>
      <c r="S707" s="222"/>
      <c r="T707" s="222">
        <v>10.783500000000002</v>
      </c>
      <c r="U707" s="222"/>
      <c r="V707" s="222">
        <v>10.783500000000002</v>
      </c>
      <c r="W707" s="11"/>
      <c r="Y707" s="224">
        <v>170.61</v>
      </c>
      <c r="Z707" s="224">
        <v>61.45</v>
      </c>
      <c r="AB707" s="11"/>
      <c r="AC707" s="11"/>
      <c r="AD707" s="11"/>
      <c r="AE707" s="4"/>
      <c r="AF707" s="4"/>
    </row>
    <row r="708" spans="1:37" x14ac:dyDescent="0.2">
      <c r="A708" s="55"/>
      <c r="B708" s="11"/>
      <c r="C708" s="237" t="s">
        <v>371</v>
      </c>
      <c r="D708" s="237"/>
      <c r="E708" s="298">
        <v>8270</v>
      </c>
      <c r="F708" s="11"/>
      <c r="G708" s="11"/>
      <c r="H708" s="11"/>
      <c r="I708" s="11"/>
      <c r="J708" s="11"/>
      <c r="K708" s="11"/>
      <c r="M708" s="191">
        <v>931</v>
      </c>
      <c r="N708" s="69"/>
      <c r="P708" s="224">
        <v>45.137842612419703</v>
      </c>
      <c r="Q708" s="224"/>
      <c r="R708" s="224">
        <v>39.582499999999996</v>
      </c>
      <c r="S708" s="222"/>
      <c r="T708" s="222">
        <v>15.248730192719488</v>
      </c>
      <c r="U708" s="222"/>
      <c r="V708" s="222">
        <v>11.810499999999999</v>
      </c>
      <c r="W708" s="11"/>
      <c r="Y708" s="224">
        <v>55741.98</v>
      </c>
      <c r="Z708" s="224">
        <v>48964.75</v>
      </c>
      <c r="AB708" s="11"/>
      <c r="AC708" s="11"/>
      <c r="AD708" s="11"/>
      <c r="AE708" s="4"/>
      <c r="AF708" s="4"/>
    </row>
    <row r="709" spans="1:37" x14ac:dyDescent="0.2">
      <c r="A709" s="55"/>
      <c r="B709" s="11"/>
      <c r="C709" s="237" t="s">
        <v>481</v>
      </c>
      <c r="D709" s="237"/>
      <c r="E709" s="298">
        <v>8434</v>
      </c>
      <c r="F709" s="11"/>
      <c r="G709" s="11"/>
      <c r="H709" s="11"/>
      <c r="I709" s="11"/>
      <c r="J709" s="11"/>
      <c r="K709" s="11"/>
      <c r="M709" s="191">
        <v>1</v>
      </c>
      <c r="N709" s="69"/>
      <c r="P709" s="224">
        <v>28.675000000000001</v>
      </c>
      <c r="Q709" s="224"/>
      <c r="R709" s="224">
        <v>28.674999999999997</v>
      </c>
      <c r="S709" s="222"/>
      <c r="T709" s="222">
        <v>25.675000000000001</v>
      </c>
      <c r="U709" s="222"/>
      <c r="V709" s="222">
        <v>25.675000000000001</v>
      </c>
      <c r="W709" s="11"/>
      <c r="Y709" s="224">
        <v>57.35</v>
      </c>
      <c r="Z709" s="224">
        <v>57.349999999999994</v>
      </c>
      <c r="AB709" s="11"/>
      <c r="AC709" s="11"/>
      <c r="AD709" s="11"/>
      <c r="AE709" s="4"/>
      <c r="AF709" s="4"/>
    </row>
    <row r="710" spans="1:37" x14ac:dyDescent="0.2">
      <c r="A710" s="55"/>
      <c r="B710" s="11"/>
      <c r="C710" s="237" t="s">
        <v>373</v>
      </c>
      <c r="D710" s="237"/>
      <c r="E710" s="298">
        <v>8096</v>
      </c>
      <c r="F710" s="11"/>
      <c r="G710" s="11"/>
      <c r="H710" s="11"/>
      <c r="I710" s="11"/>
      <c r="J710" s="11"/>
      <c r="K710" s="11"/>
      <c r="M710" s="191">
        <v>1</v>
      </c>
      <c r="N710" s="69"/>
      <c r="P710" s="224">
        <v>11.56</v>
      </c>
      <c r="Q710" s="224"/>
      <c r="R710" s="224">
        <v>11.56</v>
      </c>
      <c r="S710" s="222"/>
      <c r="T710" s="222">
        <v>0</v>
      </c>
      <c r="U710" s="222"/>
      <c r="V710" s="222">
        <v>0</v>
      </c>
      <c r="W710" s="11"/>
      <c r="Y710" s="224">
        <v>11.56</v>
      </c>
      <c r="Z710" s="224">
        <v>11.56</v>
      </c>
      <c r="AB710" s="11"/>
      <c r="AC710" s="11"/>
      <c r="AD710" s="11"/>
      <c r="AE710" s="4"/>
      <c r="AF710" s="4"/>
    </row>
    <row r="711" spans="1:37" x14ac:dyDescent="0.2">
      <c r="A711" s="55"/>
      <c r="B711" s="11"/>
      <c r="C711" s="237" t="s">
        <v>373</v>
      </c>
      <c r="D711" s="237"/>
      <c r="E711" s="298">
        <v>8097</v>
      </c>
      <c r="F711" s="11"/>
      <c r="G711" s="11"/>
      <c r="H711" s="11"/>
      <c r="I711" s="11"/>
      <c r="J711" s="11"/>
      <c r="K711" s="11"/>
      <c r="M711" s="191">
        <v>1076</v>
      </c>
      <c r="N711" s="69"/>
      <c r="P711" s="224">
        <v>25.431163984674328</v>
      </c>
      <c r="Q711" s="224"/>
      <c r="R711" s="224">
        <v>21.941666666666666</v>
      </c>
      <c r="S711" s="222"/>
      <c r="T711" s="222">
        <v>17.420105593869739</v>
      </c>
      <c r="U711" s="222"/>
      <c r="V711" s="222">
        <v>16.089666666666663</v>
      </c>
      <c r="W711" s="11"/>
      <c r="Y711" s="224">
        <v>79702.84</v>
      </c>
      <c r="Z711" s="224">
        <v>53205.029999999941</v>
      </c>
      <c r="AB711" s="11"/>
      <c r="AC711" s="11"/>
      <c r="AD711" s="11"/>
      <c r="AE711" s="4"/>
      <c r="AF711" s="4"/>
    </row>
    <row r="712" spans="1:37" x14ac:dyDescent="0.2">
      <c r="A712" s="55"/>
      <c r="B712" s="11"/>
      <c r="C712" s="237" t="s">
        <v>372</v>
      </c>
      <c r="D712" s="237"/>
      <c r="E712" s="298">
        <v>8096</v>
      </c>
      <c r="F712" s="11"/>
      <c r="G712" s="11"/>
      <c r="H712" s="11"/>
      <c r="I712" s="11"/>
      <c r="J712" s="11"/>
      <c r="K712" s="11"/>
      <c r="M712" s="191">
        <v>111</v>
      </c>
      <c r="N712" s="69"/>
      <c r="P712" s="224">
        <v>20.482742424242424</v>
      </c>
      <c r="Q712" s="224"/>
      <c r="R712" s="224">
        <v>16.333333333333332</v>
      </c>
      <c r="S712" s="222"/>
      <c r="T712" s="222">
        <v>15.669242424242427</v>
      </c>
      <c r="U712" s="222"/>
      <c r="V712" s="222">
        <v>12.8375</v>
      </c>
      <c r="W712" s="11"/>
      <c r="Y712" s="224">
        <v>5929.1100000000006</v>
      </c>
      <c r="Z712" s="224">
        <v>5609.8900000000012</v>
      </c>
      <c r="AB712" s="11"/>
      <c r="AC712" s="11"/>
      <c r="AD712" s="11"/>
      <c r="AE712" s="4"/>
      <c r="AF712" s="4"/>
    </row>
    <row r="713" spans="1:37" x14ac:dyDescent="0.2">
      <c r="A713" s="55"/>
      <c r="B713" s="11"/>
      <c r="C713" s="237" t="s">
        <v>374</v>
      </c>
      <c r="D713" s="237"/>
      <c r="E713" s="298">
        <v>8098</v>
      </c>
      <c r="F713" s="11"/>
      <c r="G713" s="11"/>
      <c r="H713" s="11"/>
      <c r="I713" s="11"/>
      <c r="J713" s="11"/>
      <c r="K713" s="11"/>
      <c r="M713" s="191">
        <v>1555</v>
      </c>
      <c r="N713" s="69"/>
      <c r="P713" s="224">
        <v>19.597919902912622</v>
      </c>
      <c r="Q713" s="224"/>
      <c r="R713" s="224">
        <v>14.265000000000001</v>
      </c>
      <c r="S713" s="222"/>
      <c r="T713" s="222">
        <v>11.700700161812291</v>
      </c>
      <c r="U713" s="222"/>
      <c r="V713" s="222">
        <v>10.013249999999999</v>
      </c>
      <c r="W713" s="11"/>
      <c r="Y713" s="224">
        <v>84430.32</v>
      </c>
      <c r="Z713" s="224">
        <v>65377.439999999835</v>
      </c>
      <c r="AB713" s="11"/>
      <c r="AC713" s="11"/>
      <c r="AD713" s="11"/>
      <c r="AE713" s="4"/>
      <c r="AF713" s="4"/>
    </row>
    <row r="714" spans="1:37" x14ac:dyDescent="0.2">
      <c r="A714" s="55"/>
      <c r="B714" s="11"/>
      <c r="C714" s="237" t="s">
        <v>376</v>
      </c>
      <c r="D714" s="237"/>
      <c r="E714" s="298">
        <v>8085</v>
      </c>
      <c r="F714" s="11"/>
      <c r="G714" s="11"/>
      <c r="H714" s="11"/>
      <c r="I714" s="11"/>
      <c r="J714" s="11"/>
      <c r="K714" s="11"/>
      <c r="M714" s="191">
        <v>27</v>
      </c>
      <c r="N714" s="69"/>
      <c r="P714" s="224">
        <v>47.432075471698113</v>
      </c>
      <c r="Q714" s="224"/>
      <c r="R714" s="224">
        <v>35.15</v>
      </c>
      <c r="S714" s="222"/>
      <c r="T714" s="222">
        <v>42.591433962264141</v>
      </c>
      <c r="U714" s="222"/>
      <c r="V714" s="222">
        <v>25.675000000000001</v>
      </c>
      <c r="W714" s="11"/>
      <c r="Y714" s="224">
        <v>2513.9</v>
      </c>
      <c r="Z714" s="224">
        <v>2349.7800000000002</v>
      </c>
      <c r="AB714" s="11"/>
      <c r="AC714" s="11"/>
      <c r="AD714" s="11"/>
      <c r="AE714" s="4"/>
      <c r="AF714" s="4"/>
    </row>
    <row r="715" spans="1:37" x14ac:dyDescent="0.2">
      <c r="A715" s="55"/>
      <c r="B715" s="11"/>
      <c r="C715" s="237" t="s">
        <v>377</v>
      </c>
      <c r="D715" s="237"/>
      <c r="E715" s="298">
        <v>8085</v>
      </c>
      <c r="F715" s="11"/>
      <c r="G715" s="11"/>
      <c r="H715" s="11"/>
      <c r="I715" s="11"/>
      <c r="J715" s="11"/>
      <c r="K715" s="11"/>
      <c r="M715" s="191">
        <v>838</v>
      </c>
      <c r="N715" s="69"/>
      <c r="P715" s="224">
        <v>41.001831480397897</v>
      </c>
      <c r="Q715" s="224"/>
      <c r="R715" s="224">
        <v>31.59</v>
      </c>
      <c r="S715" s="222"/>
      <c r="T715" s="222">
        <v>29.080765359859519</v>
      </c>
      <c r="U715" s="222"/>
      <c r="V715" s="222">
        <v>24.648</v>
      </c>
      <c r="W715" s="11"/>
      <c r="Y715" s="224">
        <v>70072.13</v>
      </c>
      <c r="Z715" s="224">
        <v>54812.739999999903</v>
      </c>
      <c r="AB715" s="11"/>
      <c r="AC715" s="11"/>
      <c r="AD715" s="11"/>
      <c r="AE715" s="4"/>
      <c r="AF715" s="4"/>
    </row>
    <row r="716" spans="1:37" x14ac:dyDescent="0.2">
      <c r="A716" s="55"/>
      <c r="B716" s="11"/>
      <c r="C716" s="237" t="s">
        <v>375</v>
      </c>
      <c r="D716" s="237"/>
      <c r="E716" s="298">
        <v>8085</v>
      </c>
      <c r="F716" s="11"/>
      <c r="G716" s="11"/>
      <c r="H716" s="11"/>
      <c r="I716" s="11"/>
      <c r="J716" s="11"/>
      <c r="K716" s="11"/>
      <c r="M716" s="191">
        <v>277</v>
      </c>
      <c r="N716" s="69"/>
      <c r="P716" s="224">
        <v>20.140348432055749</v>
      </c>
      <c r="Q716" s="224"/>
      <c r="R716" s="224">
        <v>17.344999999999999</v>
      </c>
      <c r="S716" s="222"/>
      <c r="T716" s="222">
        <v>15.702017421602791</v>
      </c>
      <c r="U716" s="222"/>
      <c r="V716" s="222">
        <v>12.324</v>
      </c>
      <c r="W716" s="11"/>
      <c r="Y716" s="224">
        <v>11560.56</v>
      </c>
      <c r="Z716" s="224">
        <v>11481.030000000006</v>
      </c>
      <c r="AB716" s="11"/>
      <c r="AC716" s="11"/>
      <c r="AD716" s="11"/>
      <c r="AE716" s="4"/>
      <c r="AF716" s="4"/>
    </row>
    <row r="717" spans="1:37" x14ac:dyDescent="0.2">
      <c r="A717" s="55"/>
      <c r="B717" s="11"/>
      <c r="C717" s="237" t="s">
        <v>482</v>
      </c>
      <c r="D717" s="237"/>
      <c r="E717" s="298">
        <v>8085</v>
      </c>
      <c r="F717" s="11"/>
      <c r="G717" s="11"/>
      <c r="H717" s="11"/>
      <c r="I717" s="11"/>
      <c r="J717" s="11"/>
      <c r="K717" s="11"/>
      <c r="M717" s="191">
        <v>18</v>
      </c>
      <c r="N717" s="69"/>
      <c r="P717" s="224">
        <v>16.837435897435896</v>
      </c>
      <c r="Q717" s="224"/>
      <c r="R717" s="224">
        <v>14.83</v>
      </c>
      <c r="S717" s="222"/>
      <c r="T717" s="222">
        <v>12.745487179487178</v>
      </c>
      <c r="U717" s="222"/>
      <c r="V717" s="222">
        <v>11.297000000000001</v>
      </c>
      <c r="W717" s="11"/>
      <c r="Y717" s="224">
        <v>656.66</v>
      </c>
      <c r="Z717" s="224">
        <v>656.66000000000008</v>
      </c>
      <c r="AB717" s="11"/>
      <c r="AC717" s="11"/>
      <c r="AD717" s="11"/>
      <c r="AE717" s="4"/>
      <c r="AF717" s="4"/>
    </row>
    <row r="718" spans="1:37" ht="13.5" thickBot="1" x14ac:dyDescent="0.25">
      <c r="A718" s="55"/>
      <c r="B718" s="11"/>
      <c r="C718" s="237" t="s">
        <v>411</v>
      </c>
      <c r="D718" s="237"/>
      <c r="E718" s="298">
        <v>8230</v>
      </c>
      <c r="F718" s="11"/>
      <c r="G718" s="11"/>
      <c r="H718" s="11"/>
      <c r="I718" s="11"/>
      <c r="J718" s="11"/>
      <c r="K718" s="11"/>
      <c r="M718" s="191">
        <v>2</v>
      </c>
      <c r="N718" s="69"/>
      <c r="P718" s="224">
        <v>31</v>
      </c>
      <c r="Q718" s="224"/>
      <c r="R718" s="224">
        <v>31</v>
      </c>
      <c r="S718" s="222"/>
      <c r="T718" s="222">
        <v>1.0269999999999999</v>
      </c>
      <c r="U718" s="222"/>
      <c r="V718" s="222">
        <v>1.0269999999999999</v>
      </c>
      <c r="W718" s="11"/>
      <c r="Y718" s="224">
        <v>62</v>
      </c>
      <c r="Z718" s="224">
        <v>12.360000000000001</v>
      </c>
      <c r="AB718" s="11"/>
      <c r="AC718" s="11"/>
      <c r="AD718" s="11"/>
      <c r="AE718" s="4"/>
      <c r="AF718" s="4"/>
    </row>
    <row r="719" spans="1:37" ht="13.5" thickBot="1" x14ac:dyDescent="0.25">
      <c r="A719" s="55"/>
      <c r="B719" s="91" t="s">
        <v>51</v>
      </c>
      <c r="C719" s="91"/>
      <c r="D719" s="91"/>
      <c r="E719" s="91"/>
      <c r="F719" s="333">
        <f>SUM(F20:F718)</f>
        <v>0</v>
      </c>
      <c r="G719" s="333">
        <f t="shared" ref="G719:K719" si="0">SUM(G20:G718)</f>
        <v>0</v>
      </c>
      <c r="H719" s="333">
        <f t="shared" si="0"/>
        <v>0</v>
      </c>
      <c r="I719" s="333">
        <f t="shared" si="0"/>
        <v>0</v>
      </c>
      <c r="J719" s="333">
        <f t="shared" si="0"/>
        <v>0</v>
      </c>
      <c r="K719" s="333">
        <f t="shared" si="0"/>
        <v>0</v>
      </c>
      <c r="M719" s="311">
        <f>SUM(M20:M718)</f>
        <v>377675</v>
      </c>
      <c r="N719" s="94"/>
      <c r="P719" s="224">
        <v>25.408844556697922</v>
      </c>
      <c r="Q719" s="224"/>
      <c r="R719" s="224">
        <v>23.051849662162144</v>
      </c>
      <c r="S719" s="222"/>
      <c r="T719" s="222">
        <v>17.45839752255193</v>
      </c>
      <c r="U719" s="222"/>
      <c r="V719" s="222">
        <v>16.323356056337957</v>
      </c>
      <c r="W719" s="11"/>
      <c r="Y719" s="224">
        <f>SUM(Y20:Y718)</f>
        <v>25369673.759999976</v>
      </c>
      <c r="Z719" s="224">
        <f>SUM(Z20:Z718)</f>
        <v>20571853.180000033</v>
      </c>
      <c r="AB719" s="333">
        <f>J719</f>
        <v>0</v>
      </c>
      <c r="AC719" s="333">
        <f>AB719</f>
        <v>0</v>
      </c>
      <c r="AD719" s="334">
        <f>AC719</f>
        <v>0</v>
      </c>
      <c r="AE719" s="4"/>
      <c r="AF719" s="4"/>
    </row>
    <row r="720" spans="1:37" s="4" customFormat="1" x14ac:dyDescent="0.2">
      <c r="A720" s="55"/>
      <c r="M720" s="50"/>
      <c r="P720" s="50"/>
      <c r="Y720" s="50"/>
      <c r="AB720" s="50"/>
      <c r="AH720" s="74"/>
      <c r="AI720" s="74"/>
      <c r="AJ720" s="74"/>
      <c r="AK720" s="74"/>
    </row>
    <row r="721" spans="1:38" ht="64.5" thickBot="1" x14ac:dyDescent="0.25">
      <c r="A721" s="175">
        <v>44713</v>
      </c>
      <c r="B721" s="77" t="s">
        <v>33</v>
      </c>
      <c r="C721" s="77" t="s">
        <v>34</v>
      </c>
      <c r="D721" s="77" t="s">
        <v>35</v>
      </c>
      <c r="E721" s="77" t="s">
        <v>36</v>
      </c>
      <c r="F721" s="161" t="s">
        <v>37</v>
      </c>
      <c r="G721" s="161" t="s">
        <v>37</v>
      </c>
      <c r="H721" s="161" t="s">
        <v>38</v>
      </c>
      <c r="I721" s="161" t="s">
        <v>38</v>
      </c>
      <c r="J721" s="161" t="s">
        <v>39</v>
      </c>
      <c r="K721" s="161" t="s">
        <v>40</v>
      </c>
      <c r="L721" s="60"/>
      <c r="M721" s="245" t="s">
        <v>41</v>
      </c>
      <c r="N721" s="67" t="s">
        <v>41</v>
      </c>
      <c r="O721" s="70"/>
      <c r="P721" s="67" t="s">
        <v>42</v>
      </c>
      <c r="Q721" s="67" t="s">
        <v>42</v>
      </c>
      <c r="R721" s="67" t="s">
        <v>43</v>
      </c>
      <c r="S721" s="67" t="s">
        <v>43</v>
      </c>
      <c r="T721" s="67" t="s">
        <v>44</v>
      </c>
      <c r="U721" s="67" t="s">
        <v>44</v>
      </c>
      <c r="V721" s="67" t="s">
        <v>45</v>
      </c>
      <c r="W721" s="67" t="s">
        <v>45</v>
      </c>
      <c r="X721" s="70"/>
      <c r="Y721" s="49" t="s">
        <v>46</v>
      </c>
      <c r="Z721" s="49" t="s">
        <v>47</v>
      </c>
      <c r="AB721" s="162" t="s">
        <v>48</v>
      </c>
      <c r="AC721" s="162" t="s">
        <v>49</v>
      </c>
      <c r="AD721" s="162" t="s">
        <v>50</v>
      </c>
      <c r="AE721" s="4"/>
      <c r="AF721" s="4"/>
    </row>
    <row r="722" spans="1:38" ht="15.75" thickBot="1" x14ac:dyDescent="0.3">
      <c r="A722" s="175"/>
      <c r="B722" s="238"/>
      <c r="C722" s="306" t="s">
        <v>439</v>
      </c>
      <c r="D722" s="23"/>
      <c r="E722" s="305">
        <v>8201</v>
      </c>
      <c r="F722" s="330">
        <v>733574</v>
      </c>
      <c r="G722" s="330"/>
      <c r="H722" s="330">
        <v>513964</v>
      </c>
      <c r="I722" s="330"/>
      <c r="J722" s="331">
        <v>11258310</v>
      </c>
      <c r="K722" s="331">
        <v>13330535</v>
      </c>
      <c r="L722" s="239"/>
      <c r="M722" s="244"/>
      <c r="N722" s="242"/>
      <c r="O722" s="241"/>
      <c r="P722" s="247">
        <v>11.6205</v>
      </c>
      <c r="Q722" s="247"/>
      <c r="R722" s="247">
        <v>10.425000000000001</v>
      </c>
      <c r="S722" s="242"/>
      <c r="T722" s="246">
        <v>7.9311499999999997</v>
      </c>
      <c r="U722" s="246"/>
      <c r="V722" s="246">
        <v>7.21</v>
      </c>
      <c r="W722" s="242"/>
      <c r="X722" s="241"/>
      <c r="Y722" s="247">
        <v>1859.28</v>
      </c>
      <c r="Z722" s="247">
        <v>1849.7099999999996</v>
      </c>
      <c r="AA722" s="5"/>
      <c r="AB722" s="335">
        <f>J722</f>
        <v>11258310</v>
      </c>
      <c r="AC722" s="335">
        <f>AB722</f>
        <v>11258310</v>
      </c>
      <c r="AD722" s="335">
        <f>AC722</f>
        <v>11258310</v>
      </c>
      <c r="AG722" s="5"/>
      <c r="AH722" s="243"/>
      <c r="AI722" s="243"/>
      <c r="AJ722" s="243"/>
      <c r="AK722" s="243"/>
      <c r="AL722" s="5"/>
    </row>
    <row r="723" spans="1:38" x14ac:dyDescent="0.2">
      <c r="A723" s="175"/>
      <c r="B723" s="238"/>
      <c r="C723" s="306" t="s">
        <v>205</v>
      </c>
      <c r="D723" s="23"/>
      <c r="E723" s="305">
        <v>8201</v>
      </c>
      <c r="F723" s="238"/>
      <c r="G723" s="238"/>
      <c r="H723" s="238"/>
      <c r="I723" s="238"/>
      <c r="J723" s="238"/>
      <c r="K723" s="238"/>
      <c r="L723" s="239"/>
      <c r="M723" s="244"/>
      <c r="N723" s="242"/>
      <c r="O723" s="241"/>
      <c r="P723" s="247">
        <v>18.9286248115883</v>
      </c>
      <c r="Q723" s="247"/>
      <c r="R723" s="247">
        <v>16.880775862068965</v>
      </c>
      <c r="S723" s="242"/>
      <c r="T723" s="246">
        <v>14.339750072509913</v>
      </c>
      <c r="U723" s="246"/>
      <c r="V723" s="246">
        <v>13.984948275862068</v>
      </c>
      <c r="W723" s="242"/>
      <c r="X723" s="241"/>
      <c r="Y723" s="247">
        <v>212058.54</v>
      </c>
      <c r="Z723" s="247">
        <v>159525.29000000085</v>
      </c>
      <c r="AA723" s="5"/>
      <c r="AB723" s="240"/>
      <c r="AC723" s="240"/>
      <c r="AD723" s="240"/>
      <c r="AG723" s="5"/>
      <c r="AH723" s="243"/>
      <c r="AI723" s="243"/>
      <c r="AJ723" s="243"/>
      <c r="AK723" s="243"/>
      <c r="AL723" s="5"/>
    </row>
    <row r="724" spans="1:38" x14ac:dyDescent="0.2">
      <c r="A724" s="175"/>
      <c r="B724" s="238"/>
      <c r="C724" s="306" t="s">
        <v>205</v>
      </c>
      <c r="D724" s="23"/>
      <c r="E724" s="305">
        <v>8205</v>
      </c>
      <c r="F724" s="238"/>
      <c r="G724" s="238"/>
      <c r="H724" s="238"/>
      <c r="I724" s="238"/>
      <c r="J724" s="238"/>
      <c r="K724" s="238"/>
      <c r="L724" s="239"/>
      <c r="M724" s="244"/>
      <c r="N724" s="242"/>
      <c r="O724" s="241"/>
      <c r="P724" s="247">
        <v>33.737777777777779</v>
      </c>
      <c r="Q724" s="247"/>
      <c r="R724" s="247">
        <v>19.670000000000002</v>
      </c>
      <c r="S724" s="242"/>
      <c r="T724" s="246">
        <v>18.654666666666667</v>
      </c>
      <c r="U724" s="246"/>
      <c r="V724" s="246">
        <v>16.48</v>
      </c>
      <c r="W724" s="242"/>
      <c r="X724" s="241"/>
      <c r="Y724" s="247">
        <v>1821.84</v>
      </c>
      <c r="Z724" s="247">
        <v>1091.2399999999998</v>
      </c>
      <c r="AA724" s="5"/>
      <c r="AB724" s="240"/>
      <c r="AC724" s="240"/>
      <c r="AD724" s="240"/>
      <c r="AG724" s="5"/>
      <c r="AH724" s="243"/>
      <c r="AI724" s="243"/>
      <c r="AJ724" s="243"/>
      <c r="AK724" s="243"/>
      <c r="AL724" s="5"/>
    </row>
    <row r="725" spans="1:38" x14ac:dyDescent="0.2">
      <c r="A725" s="175"/>
      <c r="B725" s="238"/>
      <c r="C725" s="306" t="s">
        <v>205</v>
      </c>
      <c r="D725" s="23"/>
      <c r="E725" s="305">
        <v>8210</v>
      </c>
      <c r="F725" s="238"/>
      <c r="G725" s="238"/>
      <c r="H725" s="238"/>
      <c r="I725" s="238"/>
      <c r="J725" s="238"/>
      <c r="K725" s="238"/>
      <c r="L725" s="239"/>
      <c r="M725" s="244"/>
      <c r="N725" s="242"/>
      <c r="O725" s="241"/>
      <c r="P725" s="247">
        <v>11.62</v>
      </c>
      <c r="Q725" s="247"/>
      <c r="R725" s="247">
        <v>11.620000000000001</v>
      </c>
      <c r="S725" s="242"/>
      <c r="T725" s="246">
        <v>8.24</v>
      </c>
      <c r="U725" s="246"/>
      <c r="V725" s="246">
        <v>8.24</v>
      </c>
      <c r="W725" s="242"/>
      <c r="X725" s="241"/>
      <c r="Y725" s="247">
        <v>23.24</v>
      </c>
      <c r="Z725" s="247">
        <v>23.240000000000002</v>
      </c>
      <c r="AA725" s="5"/>
      <c r="AB725" s="240"/>
      <c r="AC725" s="240"/>
      <c r="AD725" s="240"/>
      <c r="AG725" s="5"/>
      <c r="AH725" s="243"/>
      <c r="AI725" s="243"/>
      <c r="AJ725" s="243"/>
      <c r="AK725" s="243"/>
      <c r="AL725" s="5"/>
    </row>
    <row r="726" spans="1:38" x14ac:dyDescent="0.2">
      <c r="A726" s="175"/>
      <c r="B726" s="238"/>
      <c r="C726" s="306" t="s">
        <v>205</v>
      </c>
      <c r="D726" s="23"/>
      <c r="E726" s="305">
        <v>8232</v>
      </c>
      <c r="F726" s="238"/>
      <c r="G726" s="238"/>
      <c r="H726" s="238"/>
      <c r="I726" s="238"/>
      <c r="J726" s="238"/>
      <c r="K726" s="238"/>
      <c r="L726" s="239"/>
      <c r="M726" s="244"/>
      <c r="N726" s="242"/>
      <c r="O726" s="241"/>
      <c r="P726" s="247">
        <v>21.145</v>
      </c>
      <c r="Q726" s="247"/>
      <c r="R726" s="247">
        <v>21.145000000000003</v>
      </c>
      <c r="S726" s="242"/>
      <c r="T726" s="246">
        <v>19.57</v>
      </c>
      <c r="U726" s="246"/>
      <c r="V726" s="246">
        <v>19.57</v>
      </c>
      <c r="W726" s="242"/>
      <c r="X726" s="241"/>
      <c r="Y726" s="247">
        <v>42.29</v>
      </c>
      <c r="Z726" s="247">
        <v>42.29</v>
      </c>
      <c r="AA726" s="5"/>
      <c r="AB726" s="240"/>
      <c r="AC726" s="240"/>
      <c r="AD726" s="240"/>
      <c r="AG726" s="5"/>
      <c r="AH726" s="243"/>
      <c r="AI726" s="243"/>
      <c r="AJ726" s="243"/>
      <c r="AK726" s="243"/>
      <c r="AL726" s="5"/>
    </row>
    <row r="727" spans="1:38" x14ac:dyDescent="0.2">
      <c r="A727" s="175"/>
      <c r="B727" s="238"/>
      <c r="C727" s="306" t="s">
        <v>515</v>
      </c>
      <c r="D727" s="23"/>
      <c r="E727" s="305">
        <v>8098</v>
      </c>
      <c r="F727" s="238"/>
      <c r="G727" s="238"/>
      <c r="H727" s="238"/>
      <c r="I727" s="238"/>
      <c r="J727" s="238"/>
      <c r="K727" s="238"/>
      <c r="L727" s="239"/>
      <c r="M727" s="244"/>
      <c r="N727" s="242"/>
      <c r="O727" s="241"/>
      <c r="P727" s="247">
        <v>11.387499999999999</v>
      </c>
      <c r="Q727" s="247"/>
      <c r="R727" s="247">
        <v>9.4400000000000013</v>
      </c>
      <c r="S727" s="242"/>
      <c r="T727" s="246">
        <v>7.7249999999999996</v>
      </c>
      <c r="U727" s="246"/>
      <c r="V727" s="246">
        <v>7.7250000000000005</v>
      </c>
      <c r="W727" s="242"/>
      <c r="X727" s="241"/>
      <c r="Y727" s="247">
        <v>45.55</v>
      </c>
      <c r="Z727" s="247">
        <v>45.55</v>
      </c>
      <c r="AA727" s="5"/>
      <c r="AB727" s="240"/>
      <c r="AC727" s="240"/>
      <c r="AD727" s="240"/>
      <c r="AG727" s="5"/>
      <c r="AH727" s="243"/>
      <c r="AI727" s="243"/>
      <c r="AJ727" s="243"/>
      <c r="AK727" s="243"/>
      <c r="AL727" s="5"/>
    </row>
    <row r="728" spans="1:38" x14ac:dyDescent="0.2">
      <c r="A728" s="175"/>
      <c r="B728" s="238"/>
      <c r="C728" s="306" t="s">
        <v>516</v>
      </c>
      <c r="D728" s="23"/>
      <c r="E728" s="305">
        <v>8204</v>
      </c>
      <c r="F728" s="238"/>
      <c r="G728" s="238"/>
      <c r="H728" s="238"/>
      <c r="I728" s="238"/>
      <c r="J728" s="238"/>
      <c r="K728" s="238"/>
      <c r="L728" s="239"/>
      <c r="M728" s="244"/>
      <c r="N728" s="242"/>
      <c r="O728" s="241"/>
      <c r="P728" s="247">
        <v>19.515000000000001</v>
      </c>
      <c r="Q728" s="247"/>
      <c r="R728" s="247">
        <v>19.515000000000001</v>
      </c>
      <c r="S728" s="242"/>
      <c r="T728" s="246">
        <v>17.510000000000002</v>
      </c>
      <c r="U728" s="246"/>
      <c r="V728" s="246">
        <v>17.510000000000002</v>
      </c>
      <c r="W728" s="242"/>
      <c r="X728" s="241"/>
      <c r="Y728" s="247">
        <v>39.03</v>
      </c>
      <c r="Z728" s="247">
        <v>39.03</v>
      </c>
      <c r="AA728" s="5"/>
      <c r="AB728" s="240"/>
      <c r="AC728" s="240"/>
      <c r="AD728" s="240"/>
      <c r="AG728" s="5"/>
      <c r="AH728" s="243"/>
      <c r="AI728" s="243"/>
      <c r="AJ728" s="243"/>
      <c r="AK728" s="243"/>
      <c r="AL728" s="5"/>
    </row>
    <row r="729" spans="1:38" x14ac:dyDescent="0.2">
      <c r="A729" s="175"/>
      <c r="B729" s="238"/>
      <c r="C729" s="306" t="s">
        <v>517</v>
      </c>
      <c r="D729" s="23"/>
      <c r="E729" s="305">
        <v>8401</v>
      </c>
      <c r="F729" s="238"/>
      <c r="G729" s="238"/>
      <c r="H729" s="238"/>
      <c r="I729" s="238"/>
      <c r="J729" s="238"/>
      <c r="K729" s="238"/>
      <c r="L729" s="239"/>
      <c r="M729" s="244"/>
      <c r="N729" s="242"/>
      <c r="O729" s="241"/>
      <c r="P729" s="247">
        <v>28.155000000000001</v>
      </c>
      <c r="Q729" s="247"/>
      <c r="R729" s="247">
        <v>28.155000000000001</v>
      </c>
      <c r="S729" s="242"/>
      <c r="T729" s="246">
        <v>28.84</v>
      </c>
      <c r="U729" s="246"/>
      <c r="V729" s="246">
        <v>28.84</v>
      </c>
      <c r="W729" s="242"/>
      <c r="X729" s="241"/>
      <c r="Y729" s="247">
        <v>56.31</v>
      </c>
      <c r="Z729" s="247">
        <v>56.31</v>
      </c>
      <c r="AA729" s="5"/>
      <c r="AB729" s="240"/>
      <c r="AC729" s="240"/>
      <c r="AD729" s="240"/>
      <c r="AG729" s="5"/>
      <c r="AH729" s="243"/>
      <c r="AI729" s="243"/>
      <c r="AJ729" s="243"/>
      <c r="AK729" s="243"/>
      <c r="AL729" s="5"/>
    </row>
    <row r="730" spans="1:38" x14ac:dyDescent="0.2">
      <c r="A730" s="175"/>
      <c r="B730" s="238"/>
      <c r="C730" s="306" t="s">
        <v>206</v>
      </c>
      <c r="D730" s="23"/>
      <c r="E730" s="305">
        <v>8004</v>
      </c>
      <c r="F730" s="238"/>
      <c r="G730" s="238"/>
      <c r="H730" s="238"/>
      <c r="I730" s="238"/>
      <c r="J730" s="238"/>
      <c r="K730" s="238"/>
      <c r="L730" s="239"/>
      <c r="M730" s="244"/>
      <c r="N730" s="242"/>
      <c r="O730" s="241"/>
      <c r="P730" s="247">
        <v>28.468030551905386</v>
      </c>
      <c r="Q730" s="247"/>
      <c r="R730" s="247">
        <v>25.123333333333335</v>
      </c>
      <c r="S730" s="242"/>
      <c r="T730" s="246">
        <v>25.891227551467356</v>
      </c>
      <c r="U730" s="246"/>
      <c r="V730" s="246">
        <v>24.376666666666665</v>
      </c>
      <c r="W730" s="242"/>
      <c r="X730" s="241"/>
      <c r="Y730" s="247">
        <v>170786.28999999998</v>
      </c>
      <c r="Z730" s="247">
        <v>132027.66000000088</v>
      </c>
      <c r="AA730" s="5"/>
      <c r="AB730" s="240"/>
      <c r="AC730" s="240"/>
      <c r="AD730" s="240"/>
      <c r="AG730" s="5"/>
      <c r="AH730" s="243"/>
      <c r="AI730" s="243"/>
      <c r="AJ730" s="243"/>
      <c r="AK730" s="243"/>
      <c r="AL730" s="5"/>
    </row>
    <row r="731" spans="1:38" x14ac:dyDescent="0.2">
      <c r="A731" s="175"/>
      <c r="B731" s="238"/>
      <c r="C731" s="306" t="s">
        <v>206</v>
      </c>
      <c r="D731" s="23"/>
      <c r="E731" s="305">
        <v>8009</v>
      </c>
      <c r="F731" s="238"/>
      <c r="G731" s="238"/>
      <c r="H731" s="238"/>
      <c r="I731" s="238"/>
      <c r="J731" s="238"/>
      <c r="K731" s="238"/>
      <c r="L731" s="239"/>
      <c r="M731" s="244"/>
      <c r="N731" s="242"/>
      <c r="O731" s="241"/>
      <c r="P731" s="247">
        <v>18.383333333333333</v>
      </c>
      <c r="Q731" s="247"/>
      <c r="R731" s="247">
        <v>10.85</v>
      </c>
      <c r="S731" s="242"/>
      <c r="T731" s="246">
        <v>13.733333333333334</v>
      </c>
      <c r="U731" s="246"/>
      <c r="V731" s="246">
        <v>20.6</v>
      </c>
      <c r="W731" s="242"/>
      <c r="X731" s="241"/>
      <c r="Y731" s="247">
        <v>55.15</v>
      </c>
      <c r="Z731" s="247">
        <v>55.150000000000006</v>
      </c>
      <c r="AA731" s="5"/>
      <c r="AB731" s="240"/>
      <c r="AC731" s="240"/>
      <c r="AD731" s="240"/>
      <c r="AG731" s="5"/>
      <c r="AH731" s="243"/>
      <c r="AI731" s="243"/>
      <c r="AJ731" s="243"/>
      <c r="AK731" s="243"/>
      <c r="AL731" s="5"/>
    </row>
    <row r="732" spans="1:38" x14ac:dyDescent="0.2">
      <c r="A732" s="175"/>
      <c r="B732" s="238"/>
      <c r="C732" s="306" t="s">
        <v>518</v>
      </c>
      <c r="D732" s="23"/>
      <c r="E732" s="305">
        <v>8401</v>
      </c>
      <c r="F732" s="238"/>
      <c r="G732" s="238"/>
      <c r="H732" s="238"/>
      <c r="I732" s="238"/>
      <c r="J732" s="238"/>
      <c r="K732" s="238"/>
      <c r="L732" s="239"/>
      <c r="M732" s="244"/>
      <c r="N732" s="242"/>
      <c r="O732" s="241"/>
      <c r="P732" s="247">
        <v>9.1750000000000007</v>
      </c>
      <c r="Q732" s="247"/>
      <c r="R732" s="247">
        <v>9.1750000000000007</v>
      </c>
      <c r="S732" s="242"/>
      <c r="T732" s="246">
        <v>8.24</v>
      </c>
      <c r="U732" s="246"/>
      <c r="V732" s="246">
        <v>8.24</v>
      </c>
      <c r="W732" s="242"/>
      <c r="X732" s="241"/>
      <c r="Y732" s="247">
        <v>36.700000000000003</v>
      </c>
      <c r="Z732" s="247">
        <v>36.700000000000003</v>
      </c>
      <c r="AA732" s="5"/>
      <c r="AB732" s="240"/>
      <c r="AC732" s="240"/>
      <c r="AD732" s="240"/>
      <c r="AG732" s="5"/>
      <c r="AH732" s="243"/>
      <c r="AI732" s="243"/>
      <c r="AJ732" s="243"/>
      <c r="AK732" s="243"/>
      <c r="AL732" s="5"/>
    </row>
    <row r="733" spans="1:38" x14ac:dyDescent="0.2">
      <c r="A733" s="175"/>
      <c r="B733" s="238"/>
      <c r="C733" s="306" t="s">
        <v>207</v>
      </c>
      <c r="D733" s="23"/>
      <c r="E733" s="305">
        <v>8201</v>
      </c>
      <c r="F733" s="238"/>
      <c r="G733" s="238"/>
      <c r="H733" s="238"/>
      <c r="I733" s="238"/>
      <c r="J733" s="238"/>
      <c r="K733" s="238"/>
      <c r="L733" s="239"/>
      <c r="M733" s="244"/>
      <c r="N733" s="242"/>
      <c r="O733" s="241"/>
      <c r="P733" s="247">
        <v>8.07</v>
      </c>
      <c r="Q733" s="247"/>
      <c r="R733" s="247">
        <v>8.07</v>
      </c>
      <c r="S733" s="242"/>
      <c r="T733" s="246">
        <v>3.09</v>
      </c>
      <c r="U733" s="246"/>
      <c r="V733" s="246">
        <v>3.09</v>
      </c>
      <c r="W733" s="242"/>
      <c r="X733" s="241"/>
      <c r="Y733" s="247">
        <v>16.14</v>
      </c>
      <c r="Z733" s="247">
        <v>16.14</v>
      </c>
      <c r="AA733" s="5"/>
      <c r="AB733" s="240"/>
      <c r="AC733" s="240"/>
      <c r="AD733" s="240"/>
      <c r="AG733" s="5"/>
      <c r="AH733" s="243"/>
      <c r="AI733" s="243"/>
      <c r="AJ733" s="243"/>
      <c r="AK733" s="243"/>
      <c r="AL733" s="5"/>
    </row>
    <row r="734" spans="1:38" x14ac:dyDescent="0.2">
      <c r="A734" s="175"/>
      <c r="B734" s="238"/>
      <c r="C734" s="306" t="s">
        <v>207</v>
      </c>
      <c r="D734" s="23"/>
      <c r="E734" s="305">
        <v>8401</v>
      </c>
      <c r="F734" s="238"/>
      <c r="G734" s="238"/>
      <c r="H734" s="238"/>
      <c r="I734" s="238"/>
      <c r="J734" s="238"/>
      <c r="K734" s="238"/>
      <c r="L734" s="239"/>
      <c r="M734" s="244"/>
      <c r="N734" s="242"/>
      <c r="O734" s="241"/>
      <c r="P734" s="247">
        <v>19.637104455030997</v>
      </c>
      <c r="Q734" s="247"/>
      <c r="R734" s="247">
        <v>18.808852459016393</v>
      </c>
      <c r="S734" s="242"/>
      <c r="T734" s="246">
        <v>15.531153541042475</v>
      </c>
      <c r="U734" s="246"/>
      <c r="V734" s="246">
        <v>15.146950819672119</v>
      </c>
      <c r="W734" s="242"/>
      <c r="X734" s="241"/>
      <c r="Y734" s="247">
        <v>515346.28000000014</v>
      </c>
      <c r="Z734" s="247">
        <v>472549.03000000364</v>
      </c>
      <c r="AA734" s="5"/>
      <c r="AB734" s="240"/>
      <c r="AC734" s="240"/>
      <c r="AD734" s="240"/>
      <c r="AG734" s="5"/>
      <c r="AH734" s="243"/>
      <c r="AI734" s="243"/>
      <c r="AJ734" s="243"/>
      <c r="AK734" s="243"/>
      <c r="AL734" s="5"/>
    </row>
    <row r="735" spans="1:38" x14ac:dyDescent="0.2">
      <c r="A735" s="175"/>
      <c r="B735" s="238"/>
      <c r="C735" s="306" t="s">
        <v>207</v>
      </c>
      <c r="D735" s="23"/>
      <c r="E735" s="305">
        <v>8406</v>
      </c>
      <c r="F735" s="238"/>
      <c r="G735" s="238"/>
      <c r="H735" s="238"/>
      <c r="I735" s="238"/>
      <c r="J735" s="238"/>
      <c r="K735" s="238"/>
      <c r="L735" s="239"/>
      <c r="M735" s="244"/>
      <c r="N735" s="242"/>
      <c r="O735" s="241"/>
      <c r="P735" s="247">
        <v>10.5</v>
      </c>
      <c r="Q735" s="247"/>
      <c r="R735" s="247">
        <v>10.5</v>
      </c>
      <c r="S735" s="242"/>
      <c r="T735" s="246">
        <v>0</v>
      </c>
      <c r="U735" s="246"/>
      <c r="V735" s="246">
        <v>0</v>
      </c>
      <c r="W735" s="242"/>
      <c r="X735" s="241"/>
      <c r="Y735" s="247">
        <v>10.5</v>
      </c>
      <c r="Z735" s="247">
        <v>10.5</v>
      </c>
      <c r="AA735" s="5"/>
      <c r="AB735" s="240"/>
      <c r="AC735" s="240"/>
      <c r="AD735" s="240"/>
      <c r="AG735" s="5"/>
      <c r="AH735" s="243"/>
      <c r="AI735" s="243"/>
      <c r="AJ735" s="243"/>
      <c r="AK735" s="243"/>
      <c r="AL735" s="5"/>
    </row>
    <row r="736" spans="1:38" x14ac:dyDescent="0.2">
      <c r="A736" s="175"/>
      <c r="B736" s="238"/>
      <c r="C736" s="306" t="s">
        <v>378</v>
      </c>
      <c r="D736" s="23"/>
      <c r="E736" s="305">
        <v>8202</v>
      </c>
      <c r="F736" s="238"/>
      <c r="G736" s="238"/>
      <c r="H736" s="238"/>
      <c r="I736" s="238"/>
      <c r="J736" s="238"/>
      <c r="K736" s="238"/>
      <c r="L736" s="239"/>
      <c r="M736" s="244"/>
      <c r="N736" s="242"/>
      <c r="O736" s="241"/>
      <c r="P736" s="247">
        <v>23.127564287297716</v>
      </c>
      <c r="Q736" s="247"/>
      <c r="R736" s="247">
        <v>20.592499999999998</v>
      </c>
      <c r="S736" s="242"/>
      <c r="T736" s="246">
        <v>21.765743405009918</v>
      </c>
      <c r="U736" s="246"/>
      <c r="V736" s="246">
        <v>18.883333333333333</v>
      </c>
      <c r="W736" s="242"/>
      <c r="X736" s="241"/>
      <c r="Y736" s="247">
        <v>338485.91</v>
      </c>
      <c r="Z736" s="247">
        <v>322360.1200000018</v>
      </c>
      <c r="AA736" s="5"/>
      <c r="AB736" s="240"/>
      <c r="AC736" s="240"/>
      <c r="AD736" s="240"/>
      <c r="AG736" s="5"/>
      <c r="AH736" s="243"/>
      <c r="AI736" s="243"/>
      <c r="AJ736" s="243"/>
      <c r="AK736" s="243"/>
      <c r="AL736" s="5"/>
    </row>
    <row r="737" spans="1:38" x14ac:dyDescent="0.2">
      <c r="A737" s="175"/>
      <c r="B737" s="238"/>
      <c r="C737" s="306" t="s">
        <v>378</v>
      </c>
      <c r="D737" s="23"/>
      <c r="E737" s="305">
        <v>8210</v>
      </c>
      <c r="F737" s="238"/>
      <c r="G737" s="238"/>
      <c r="H737" s="238"/>
      <c r="I737" s="238"/>
      <c r="J737" s="238"/>
      <c r="K737" s="238"/>
      <c r="L737" s="239"/>
      <c r="M737" s="244"/>
      <c r="N737" s="242"/>
      <c r="O737" s="241"/>
      <c r="P737" s="247">
        <v>64.288928571428571</v>
      </c>
      <c r="Q737" s="247"/>
      <c r="R737" s="247">
        <v>13.24</v>
      </c>
      <c r="S737" s="242"/>
      <c r="T737" s="246">
        <v>64.227857142857147</v>
      </c>
      <c r="U737" s="246"/>
      <c r="V737" s="246">
        <v>7.7249999999999996</v>
      </c>
      <c r="W737" s="242"/>
      <c r="X737" s="241"/>
      <c r="Y737" s="247">
        <v>1800.09</v>
      </c>
      <c r="Z737" s="247">
        <v>1601.9599999999998</v>
      </c>
      <c r="AA737" s="5"/>
      <c r="AB737" s="240"/>
      <c r="AC737" s="240"/>
      <c r="AD737" s="240"/>
      <c r="AG737" s="5"/>
      <c r="AH737" s="243"/>
      <c r="AI737" s="243"/>
      <c r="AJ737" s="243"/>
      <c r="AK737" s="243"/>
      <c r="AL737" s="5"/>
    </row>
    <row r="738" spans="1:38" x14ac:dyDescent="0.2">
      <c r="A738" s="175"/>
      <c r="B738" s="238"/>
      <c r="C738" s="306" t="s">
        <v>378</v>
      </c>
      <c r="D738" s="23"/>
      <c r="E738" s="305">
        <v>8247</v>
      </c>
      <c r="F738" s="238"/>
      <c r="G738" s="238"/>
      <c r="H738" s="238"/>
      <c r="I738" s="238"/>
      <c r="J738" s="238"/>
      <c r="K738" s="238"/>
      <c r="L738" s="239"/>
      <c r="M738" s="244"/>
      <c r="N738" s="242"/>
      <c r="O738" s="241"/>
      <c r="P738" s="247">
        <v>60.387500000000003</v>
      </c>
      <c r="Q738" s="247"/>
      <c r="R738" s="247">
        <v>58.29</v>
      </c>
      <c r="S738" s="242"/>
      <c r="T738" s="246">
        <v>69.009999999999991</v>
      </c>
      <c r="U738" s="246"/>
      <c r="V738" s="246">
        <v>69.009999999999991</v>
      </c>
      <c r="W738" s="242"/>
      <c r="X738" s="241"/>
      <c r="Y738" s="247">
        <v>241.55</v>
      </c>
      <c r="Z738" s="247">
        <v>241.54999999999998</v>
      </c>
      <c r="AA738" s="5"/>
      <c r="AB738" s="240"/>
      <c r="AC738" s="240"/>
      <c r="AD738" s="240"/>
      <c r="AG738" s="5"/>
      <c r="AH738" s="243"/>
      <c r="AI738" s="243"/>
      <c r="AJ738" s="243"/>
      <c r="AK738" s="243"/>
      <c r="AL738" s="5"/>
    </row>
    <row r="739" spans="1:38" x14ac:dyDescent="0.2">
      <c r="A739" s="175"/>
      <c r="B739" s="238"/>
      <c r="C739" s="306" t="s">
        <v>378</v>
      </c>
      <c r="D739" s="23"/>
      <c r="E739" s="305">
        <v>8303</v>
      </c>
      <c r="F739" s="238"/>
      <c r="G739" s="238"/>
      <c r="H739" s="238"/>
      <c r="I739" s="238"/>
      <c r="J739" s="238"/>
      <c r="K739" s="238"/>
      <c r="L739" s="239"/>
      <c r="M739" s="244"/>
      <c r="N739" s="242"/>
      <c r="O739" s="241"/>
      <c r="P739" s="247">
        <v>7.2350000000000003</v>
      </c>
      <c r="Q739" s="247"/>
      <c r="R739" s="247">
        <v>7.2350000000000003</v>
      </c>
      <c r="S739" s="242"/>
      <c r="T739" s="246">
        <v>2.06</v>
      </c>
      <c r="U739" s="246"/>
      <c r="V739" s="246">
        <v>2.06</v>
      </c>
      <c r="W739" s="242"/>
      <c r="X739" s="241"/>
      <c r="Y739" s="247">
        <v>14.47</v>
      </c>
      <c r="Z739" s="247">
        <v>14.469999999999999</v>
      </c>
      <c r="AA739" s="5"/>
      <c r="AB739" s="240"/>
      <c r="AC739" s="240"/>
      <c r="AD739" s="240"/>
      <c r="AG739" s="5"/>
      <c r="AH739" s="243"/>
      <c r="AI739" s="243"/>
      <c r="AJ739" s="243"/>
      <c r="AK739" s="243"/>
      <c r="AL739" s="5"/>
    </row>
    <row r="740" spans="1:38" x14ac:dyDescent="0.2">
      <c r="A740" s="175"/>
      <c r="B740" s="238"/>
      <c r="C740" s="306" t="s">
        <v>208</v>
      </c>
      <c r="D740" s="23"/>
      <c r="E740" s="305">
        <v>8007</v>
      </c>
      <c r="F740" s="238"/>
      <c r="G740" s="238"/>
      <c r="H740" s="238"/>
      <c r="I740" s="238"/>
      <c r="J740" s="238"/>
      <c r="K740" s="238"/>
      <c r="L740" s="239"/>
      <c r="M740" s="244"/>
      <c r="N740" s="242"/>
      <c r="O740" s="241"/>
      <c r="P740" s="247">
        <v>37.508027210884357</v>
      </c>
      <c r="Q740" s="247"/>
      <c r="R740" s="247">
        <v>18.75</v>
      </c>
      <c r="S740" s="242"/>
      <c r="T740" s="246">
        <v>26.247551020408157</v>
      </c>
      <c r="U740" s="246"/>
      <c r="V740" s="246">
        <v>15.465</v>
      </c>
      <c r="W740" s="242"/>
      <c r="X740" s="241"/>
      <c r="Y740" s="247">
        <v>5513.68</v>
      </c>
      <c r="Z740" s="247">
        <v>3816.01</v>
      </c>
      <c r="AA740" s="5"/>
      <c r="AB740" s="240"/>
      <c r="AC740" s="240"/>
      <c r="AD740" s="240"/>
      <c r="AG740" s="5"/>
      <c r="AH740" s="243"/>
      <c r="AI740" s="243"/>
      <c r="AJ740" s="243"/>
      <c r="AK740" s="243"/>
      <c r="AL740" s="5"/>
    </row>
    <row r="741" spans="1:38" x14ac:dyDescent="0.2">
      <c r="A741" s="175"/>
      <c r="B741" s="238"/>
      <c r="C741" s="306" t="s">
        <v>520</v>
      </c>
      <c r="D741" s="23"/>
      <c r="E741" s="305">
        <v>8009</v>
      </c>
      <c r="F741" s="238"/>
      <c r="G741" s="238"/>
      <c r="H741" s="238"/>
      <c r="I741" s="238"/>
      <c r="J741" s="238"/>
      <c r="K741" s="238"/>
      <c r="L741" s="239"/>
      <c r="M741" s="244"/>
      <c r="N741" s="242"/>
      <c r="O741" s="241"/>
      <c r="P741" s="247">
        <v>17.225000000000001</v>
      </c>
      <c r="Q741" s="247"/>
      <c r="R741" s="247">
        <v>17.225000000000001</v>
      </c>
      <c r="S741" s="242"/>
      <c r="T741" s="246">
        <v>14.42</v>
      </c>
      <c r="U741" s="246"/>
      <c r="V741" s="246">
        <v>14.42</v>
      </c>
      <c r="W741" s="242"/>
      <c r="X741" s="241"/>
      <c r="Y741" s="247">
        <v>34.450000000000003</v>
      </c>
      <c r="Z741" s="247">
        <v>34.450000000000003</v>
      </c>
      <c r="AA741" s="5"/>
      <c r="AB741" s="240"/>
      <c r="AC741" s="240"/>
      <c r="AD741" s="240"/>
      <c r="AG741" s="5"/>
      <c r="AH741" s="243"/>
      <c r="AI741" s="243"/>
      <c r="AJ741" s="243"/>
      <c r="AK741" s="243"/>
      <c r="AL741" s="5"/>
    </row>
    <row r="742" spans="1:38" x14ac:dyDescent="0.2">
      <c r="A742" s="175"/>
      <c r="B742" s="238"/>
      <c r="C742" s="306" t="s">
        <v>209</v>
      </c>
      <c r="D742" s="23"/>
      <c r="E742" s="305">
        <v>8004</v>
      </c>
      <c r="F742" s="238"/>
      <c r="G742" s="238"/>
      <c r="H742" s="238"/>
      <c r="I742" s="238"/>
      <c r="J742" s="238"/>
      <c r="K742" s="238"/>
      <c r="L742" s="239"/>
      <c r="M742" s="244"/>
      <c r="N742" s="242"/>
      <c r="O742" s="241"/>
      <c r="P742" s="247">
        <v>18.04</v>
      </c>
      <c r="Q742" s="247"/>
      <c r="R742" s="247">
        <v>18.04</v>
      </c>
      <c r="S742" s="242"/>
      <c r="T742" s="246">
        <v>15.45</v>
      </c>
      <c r="U742" s="246"/>
      <c r="V742" s="246">
        <v>15.45</v>
      </c>
      <c r="W742" s="242"/>
      <c r="X742" s="241"/>
      <c r="Y742" s="247">
        <v>36.08</v>
      </c>
      <c r="Z742" s="247">
        <v>36.08</v>
      </c>
      <c r="AA742" s="5"/>
      <c r="AB742" s="240"/>
      <c r="AC742" s="240"/>
      <c r="AD742" s="240"/>
      <c r="AG742" s="5"/>
      <c r="AH742" s="243"/>
      <c r="AI742" s="243"/>
      <c r="AJ742" s="243"/>
      <c r="AK742" s="243"/>
      <c r="AL742" s="5"/>
    </row>
    <row r="743" spans="1:38" x14ac:dyDescent="0.2">
      <c r="A743" s="175"/>
      <c r="B743" s="238"/>
      <c r="C743" s="306" t="s">
        <v>209</v>
      </c>
      <c r="D743" s="23"/>
      <c r="E743" s="305">
        <v>8009</v>
      </c>
      <c r="F743" s="238"/>
      <c r="G743" s="238"/>
      <c r="H743" s="238"/>
      <c r="I743" s="238"/>
      <c r="J743" s="238"/>
      <c r="K743" s="238"/>
      <c r="L743" s="239"/>
      <c r="M743" s="244"/>
      <c r="N743" s="242"/>
      <c r="O743" s="241"/>
      <c r="P743" s="247">
        <v>13.272795630580582</v>
      </c>
      <c r="Q743" s="247"/>
      <c r="R743" s="247">
        <v>12.406153846153845</v>
      </c>
      <c r="S743" s="242"/>
      <c r="T743" s="246">
        <v>8.9339717444548548</v>
      </c>
      <c r="U743" s="246"/>
      <c r="V743" s="246">
        <v>8.5174807692307706</v>
      </c>
      <c r="W743" s="242"/>
      <c r="X743" s="241"/>
      <c r="Y743" s="247">
        <v>278068.94999999995</v>
      </c>
      <c r="Z743" s="247">
        <v>209201.39000000188</v>
      </c>
      <c r="AA743" s="5"/>
      <c r="AB743" s="240"/>
      <c r="AC743" s="240"/>
      <c r="AD743" s="240"/>
      <c r="AG743" s="5"/>
      <c r="AH743" s="243"/>
      <c r="AI743" s="243"/>
      <c r="AJ743" s="243"/>
      <c r="AK743" s="243"/>
      <c r="AL743" s="5"/>
    </row>
    <row r="744" spans="1:38" x14ac:dyDescent="0.2">
      <c r="A744" s="175"/>
      <c r="B744" s="238"/>
      <c r="C744" s="306" t="s">
        <v>209</v>
      </c>
      <c r="D744" s="23"/>
      <c r="E744" s="305">
        <v>8021</v>
      </c>
      <c r="F744" s="238"/>
      <c r="G744" s="238"/>
      <c r="H744" s="238"/>
      <c r="I744" s="238"/>
      <c r="J744" s="238"/>
      <c r="K744" s="238"/>
      <c r="L744" s="239"/>
      <c r="M744" s="244"/>
      <c r="N744" s="242"/>
      <c r="O744" s="241"/>
      <c r="P744" s="247">
        <v>38.520000000000003</v>
      </c>
      <c r="Q744" s="247"/>
      <c r="R744" s="247">
        <v>38.519999999999996</v>
      </c>
      <c r="S744" s="242"/>
      <c r="T744" s="246">
        <v>41.2</v>
      </c>
      <c r="U744" s="246"/>
      <c r="V744" s="246">
        <v>41.2</v>
      </c>
      <c r="W744" s="242"/>
      <c r="X744" s="241"/>
      <c r="Y744" s="247">
        <v>77.040000000000006</v>
      </c>
      <c r="Z744" s="247">
        <v>77.039999999999992</v>
      </c>
      <c r="AA744" s="5"/>
      <c r="AB744" s="240"/>
      <c r="AC744" s="240"/>
      <c r="AD744" s="240"/>
      <c r="AG744" s="5"/>
      <c r="AH744" s="243"/>
      <c r="AI744" s="243"/>
      <c r="AJ744" s="243"/>
      <c r="AK744" s="243"/>
      <c r="AL744" s="5"/>
    </row>
    <row r="745" spans="1:38" x14ac:dyDescent="0.2">
      <c r="A745" s="175"/>
      <c r="B745" s="238"/>
      <c r="C745" s="306" t="s">
        <v>209</v>
      </c>
      <c r="D745" s="23"/>
      <c r="E745" s="305">
        <v>8080</v>
      </c>
      <c r="F745" s="238"/>
      <c r="G745" s="238"/>
      <c r="H745" s="238"/>
      <c r="I745" s="238"/>
      <c r="J745" s="238"/>
      <c r="K745" s="238"/>
      <c r="L745" s="239"/>
      <c r="M745" s="244"/>
      <c r="N745" s="242"/>
      <c r="O745" s="241"/>
      <c r="P745" s="247">
        <v>6.6050000000000004</v>
      </c>
      <c r="Q745" s="247"/>
      <c r="R745" s="247">
        <v>6.6050000000000004</v>
      </c>
      <c r="S745" s="242"/>
      <c r="T745" s="246">
        <v>1.03</v>
      </c>
      <c r="U745" s="246"/>
      <c r="V745" s="246">
        <v>1.03</v>
      </c>
      <c r="W745" s="242"/>
      <c r="X745" s="241"/>
      <c r="Y745" s="247">
        <v>13.21</v>
      </c>
      <c r="Z745" s="247">
        <v>13.209999999999999</v>
      </c>
      <c r="AA745" s="5"/>
      <c r="AB745" s="240"/>
      <c r="AC745" s="240"/>
      <c r="AD745" s="240"/>
      <c r="AG745" s="5"/>
      <c r="AH745" s="243"/>
      <c r="AI745" s="243"/>
      <c r="AJ745" s="243"/>
      <c r="AK745" s="243"/>
      <c r="AL745" s="5"/>
    </row>
    <row r="746" spans="1:38" x14ac:dyDescent="0.2">
      <c r="A746" s="175"/>
      <c r="B746" s="238"/>
      <c r="C746" s="306" t="s">
        <v>209</v>
      </c>
      <c r="D746" s="23"/>
      <c r="E746" s="305">
        <v>8090</v>
      </c>
      <c r="F746" s="238"/>
      <c r="G746" s="238"/>
      <c r="H746" s="238"/>
      <c r="I746" s="238"/>
      <c r="J746" s="238"/>
      <c r="K746" s="238"/>
      <c r="L746" s="239"/>
      <c r="M746" s="244"/>
      <c r="N746" s="242"/>
      <c r="O746" s="241"/>
      <c r="P746" s="247">
        <v>19.625</v>
      </c>
      <c r="Q746" s="247"/>
      <c r="R746" s="247">
        <v>19.625</v>
      </c>
      <c r="S746" s="242"/>
      <c r="T746" s="246">
        <v>18.54</v>
      </c>
      <c r="U746" s="246"/>
      <c r="V746" s="246">
        <v>18.54</v>
      </c>
      <c r="W746" s="242"/>
      <c r="X746" s="241"/>
      <c r="Y746" s="247">
        <v>39.25</v>
      </c>
      <c r="Z746" s="247">
        <v>39.25</v>
      </c>
      <c r="AA746" s="5"/>
      <c r="AB746" s="240"/>
      <c r="AC746" s="240"/>
      <c r="AD746" s="240"/>
      <c r="AG746" s="5"/>
      <c r="AH746" s="243"/>
      <c r="AI746" s="243"/>
      <c r="AJ746" s="243"/>
      <c r="AK746" s="243"/>
      <c r="AL746" s="5"/>
    </row>
    <row r="747" spans="1:38" x14ac:dyDescent="0.2">
      <c r="A747" s="175"/>
      <c r="B747" s="238"/>
      <c r="C747" s="306" t="s">
        <v>209</v>
      </c>
      <c r="D747" s="23"/>
      <c r="E747" s="305">
        <v>8091</v>
      </c>
      <c r="F747" s="238"/>
      <c r="G747" s="238"/>
      <c r="H747" s="238"/>
      <c r="I747" s="238"/>
      <c r="J747" s="238"/>
      <c r="K747" s="238"/>
      <c r="L747" s="239"/>
      <c r="M747" s="244"/>
      <c r="N747" s="242"/>
      <c r="O747" s="241"/>
      <c r="P747" s="247">
        <v>20.057500000000001</v>
      </c>
      <c r="Q747" s="247"/>
      <c r="R747" s="247">
        <v>22.61</v>
      </c>
      <c r="S747" s="242"/>
      <c r="T747" s="246">
        <v>14.934999999999999</v>
      </c>
      <c r="U747" s="246"/>
      <c r="V747" s="246">
        <v>14.934999999999999</v>
      </c>
      <c r="W747" s="242"/>
      <c r="X747" s="241"/>
      <c r="Y747" s="247">
        <v>80.23</v>
      </c>
      <c r="Z747" s="247">
        <v>80.22999999999999</v>
      </c>
      <c r="AA747" s="5"/>
      <c r="AB747" s="240"/>
      <c r="AC747" s="240"/>
      <c r="AD747" s="240"/>
      <c r="AG747" s="5"/>
      <c r="AH747" s="243"/>
      <c r="AI747" s="243"/>
      <c r="AJ747" s="243"/>
      <c r="AK747" s="243"/>
      <c r="AL747" s="5"/>
    </row>
    <row r="748" spans="1:38" x14ac:dyDescent="0.2">
      <c r="A748" s="175"/>
      <c r="B748" s="238"/>
      <c r="C748" s="306" t="s">
        <v>521</v>
      </c>
      <c r="D748" s="23"/>
      <c r="E748" s="305">
        <v>8091</v>
      </c>
      <c r="F748" s="238"/>
      <c r="G748" s="238"/>
      <c r="H748" s="238"/>
      <c r="I748" s="238"/>
      <c r="J748" s="238"/>
      <c r="K748" s="238"/>
      <c r="L748" s="239"/>
      <c r="M748" s="244"/>
      <c r="N748" s="242"/>
      <c r="O748" s="241"/>
      <c r="P748" s="247">
        <v>16.065000000000001</v>
      </c>
      <c r="Q748" s="247"/>
      <c r="R748" s="247">
        <v>16.064999999999998</v>
      </c>
      <c r="S748" s="242"/>
      <c r="T748" s="246">
        <v>13.39</v>
      </c>
      <c r="U748" s="246"/>
      <c r="V748" s="246">
        <v>13.39</v>
      </c>
      <c r="W748" s="242"/>
      <c r="X748" s="241"/>
      <c r="Y748" s="247">
        <v>32.130000000000003</v>
      </c>
      <c r="Z748" s="247">
        <v>32.129999999999995</v>
      </c>
      <c r="AA748" s="5"/>
      <c r="AB748" s="240"/>
      <c r="AC748" s="240"/>
      <c r="AD748" s="240"/>
      <c r="AG748" s="5"/>
      <c r="AH748" s="243"/>
      <c r="AI748" s="243"/>
      <c r="AJ748" s="243"/>
      <c r="AK748" s="243"/>
      <c r="AL748" s="5"/>
    </row>
    <row r="749" spans="1:38" x14ac:dyDescent="0.2">
      <c r="A749" s="175"/>
      <c r="B749" s="238"/>
      <c r="C749" s="306" t="s">
        <v>210</v>
      </c>
      <c r="D749" s="23"/>
      <c r="E749" s="305">
        <v>8091</v>
      </c>
      <c r="F749" s="238"/>
      <c r="G749" s="238"/>
      <c r="H749" s="238"/>
      <c r="I749" s="238"/>
      <c r="J749" s="238"/>
      <c r="K749" s="238"/>
      <c r="L749" s="239"/>
      <c r="M749" s="244"/>
      <c r="N749" s="242"/>
      <c r="O749" s="241"/>
      <c r="P749" s="247">
        <v>30.491679748822609</v>
      </c>
      <c r="Q749" s="247"/>
      <c r="R749" s="247">
        <v>18.12</v>
      </c>
      <c r="S749" s="242"/>
      <c r="T749" s="246">
        <v>19.483572998430148</v>
      </c>
      <c r="U749" s="246"/>
      <c r="V749" s="246">
        <v>16.48</v>
      </c>
      <c r="W749" s="242"/>
      <c r="X749" s="241"/>
      <c r="Y749" s="247">
        <v>19423.2</v>
      </c>
      <c r="Z749" s="247">
        <v>13575.019999999999</v>
      </c>
      <c r="AA749" s="5"/>
      <c r="AB749" s="240"/>
      <c r="AC749" s="240"/>
      <c r="AD749" s="240"/>
      <c r="AG749" s="5"/>
      <c r="AH749" s="243"/>
      <c r="AI749" s="243"/>
      <c r="AJ749" s="243"/>
      <c r="AK749" s="243"/>
      <c r="AL749" s="5"/>
    </row>
    <row r="750" spans="1:38" x14ac:dyDescent="0.2">
      <c r="A750" s="175"/>
      <c r="B750" s="238"/>
      <c r="C750" s="306" t="s">
        <v>211</v>
      </c>
      <c r="D750" s="23"/>
      <c r="E750" s="305">
        <v>8012</v>
      </c>
      <c r="F750" s="238"/>
      <c r="G750" s="238"/>
      <c r="H750" s="238"/>
      <c r="I750" s="238"/>
      <c r="J750" s="238"/>
      <c r="K750" s="238"/>
      <c r="L750" s="239"/>
      <c r="M750" s="244"/>
      <c r="N750" s="242"/>
      <c r="O750" s="241"/>
      <c r="P750" s="247">
        <v>20.385399686520376</v>
      </c>
      <c r="Q750" s="247"/>
      <c r="R750" s="247">
        <v>19.369090909090911</v>
      </c>
      <c r="S750" s="242"/>
      <c r="T750" s="246">
        <v>13.833167988198413</v>
      </c>
      <c r="U750" s="246"/>
      <c r="V750" s="246">
        <v>13.436818181818182</v>
      </c>
      <c r="W750" s="242"/>
      <c r="X750" s="241"/>
      <c r="Y750" s="247">
        <v>534571.16000000015</v>
      </c>
      <c r="Z750" s="247">
        <v>411449.94000000227</v>
      </c>
      <c r="AA750" s="5"/>
      <c r="AB750" s="240"/>
      <c r="AC750" s="240"/>
      <c r="AD750" s="240"/>
      <c r="AG750" s="5"/>
      <c r="AH750" s="243"/>
      <c r="AI750" s="243"/>
      <c r="AJ750" s="243"/>
      <c r="AK750" s="243"/>
      <c r="AL750" s="5"/>
    </row>
    <row r="751" spans="1:38" x14ac:dyDescent="0.2">
      <c r="A751" s="175"/>
      <c r="B751" s="238"/>
      <c r="C751" s="306" t="s">
        <v>211</v>
      </c>
      <c r="D751" s="23"/>
      <c r="E751" s="305">
        <v>8021</v>
      </c>
      <c r="F751" s="238"/>
      <c r="G751" s="238"/>
      <c r="H751" s="238"/>
      <c r="I751" s="238"/>
      <c r="J751" s="238"/>
      <c r="K751" s="238"/>
      <c r="L751" s="239"/>
      <c r="M751" s="244"/>
      <c r="N751" s="242"/>
      <c r="O751" s="241"/>
      <c r="P751" s="247">
        <v>16.215428571428571</v>
      </c>
      <c r="Q751" s="247"/>
      <c r="R751" s="247">
        <v>13.095000000000001</v>
      </c>
      <c r="S751" s="242"/>
      <c r="T751" s="246">
        <v>13.20742857142857</v>
      </c>
      <c r="U751" s="246"/>
      <c r="V751" s="246">
        <v>6.18</v>
      </c>
      <c r="W751" s="242"/>
      <c r="X751" s="241"/>
      <c r="Y751" s="247">
        <v>1135.08</v>
      </c>
      <c r="Z751" s="247">
        <v>1092.25</v>
      </c>
      <c r="AA751" s="5"/>
      <c r="AB751" s="240"/>
      <c r="AC751" s="240"/>
      <c r="AD751" s="240"/>
      <c r="AG751" s="5"/>
      <c r="AH751" s="243"/>
      <c r="AI751" s="243"/>
      <c r="AJ751" s="243"/>
      <c r="AK751" s="243"/>
      <c r="AL751" s="5"/>
    </row>
    <row r="752" spans="1:38" x14ac:dyDescent="0.2">
      <c r="A752" s="175"/>
      <c r="B752" s="238"/>
      <c r="C752" s="306" t="s">
        <v>211</v>
      </c>
      <c r="D752" s="23"/>
      <c r="E752" s="305">
        <v>8083</v>
      </c>
      <c r="F752" s="238"/>
      <c r="G752" s="238"/>
      <c r="H752" s="238"/>
      <c r="I752" s="238"/>
      <c r="J752" s="238"/>
      <c r="K752" s="238"/>
      <c r="L752" s="239"/>
      <c r="M752" s="244"/>
      <c r="N752" s="242"/>
      <c r="O752" s="241"/>
      <c r="P752" s="247">
        <v>11.975</v>
      </c>
      <c r="Q752" s="247"/>
      <c r="R752" s="247">
        <v>11.974999999999998</v>
      </c>
      <c r="S752" s="242"/>
      <c r="T752" s="246">
        <v>8.24</v>
      </c>
      <c r="U752" s="246"/>
      <c r="V752" s="246">
        <v>8.24</v>
      </c>
      <c r="W752" s="242"/>
      <c r="X752" s="241"/>
      <c r="Y752" s="247">
        <v>23.95</v>
      </c>
      <c r="Z752" s="247">
        <v>23.95</v>
      </c>
      <c r="AA752" s="5"/>
      <c r="AB752" s="240"/>
      <c r="AC752" s="240"/>
      <c r="AD752" s="240"/>
      <c r="AG752" s="5"/>
      <c r="AH752" s="243"/>
      <c r="AI752" s="243"/>
      <c r="AJ752" s="243"/>
      <c r="AK752" s="243"/>
      <c r="AL752" s="5"/>
    </row>
    <row r="753" spans="1:38" x14ac:dyDescent="0.2">
      <c r="A753" s="175"/>
      <c r="B753" s="238"/>
      <c r="C753" s="306" t="s">
        <v>212</v>
      </c>
      <c r="D753" s="23"/>
      <c r="E753" s="305">
        <v>8012</v>
      </c>
      <c r="F753" s="238"/>
      <c r="G753" s="238"/>
      <c r="H753" s="238"/>
      <c r="I753" s="238"/>
      <c r="J753" s="238"/>
      <c r="K753" s="238"/>
      <c r="L753" s="239"/>
      <c r="M753" s="244"/>
      <c r="N753" s="242"/>
      <c r="O753" s="241"/>
      <c r="P753" s="247">
        <v>53.685000000000002</v>
      </c>
      <c r="Q753" s="247"/>
      <c r="R753" s="247">
        <v>53.685000000000002</v>
      </c>
      <c r="S753" s="242"/>
      <c r="T753" s="246">
        <v>60.77</v>
      </c>
      <c r="U753" s="246"/>
      <c r="V753" s="246">
        <v>60.77</v>
      </c>
      <c r="W753" s="242"/>
      <c r="X753" s="241"/>
      <c r="Y753" s="247">
        <v>107.37</v>
      </c>
      <c r="Z753" s="247">
        <v>107.37</v>
      </c>
      <c r="AA753" s="5"/>
      <c r="AB753" s="240"/>
      <c r="AC753" s="240"/>
      <c r="AD753" s="240"/>
      <c r="AG753" s="5"/>
      <c r="AH753" s="243"/>
      <c r="AI753" s="243"/>
      <c r="AJ753" s="243"/>
      <c r="AK753" s="243"/>
      <c r="AL753" s="5"/>
    </row>
    <row r="754" spans="1:38" x14ac:dyDescent="0.2">
      <c r="A754" s="175"/>
      <c r="B754" s="238"/>
      <c r="C754" s="306" t="s">
        <v>522</v>
      </c>
      <c r="D754" s="23"/>
      <c r="E754" s="305">
        <v>8037</v>
      </c>
      <c r="F754" s="238"/>
      <c r="G754" s="238"/>
      <c r="H754" s="238"/>
      <c r="I754" s="238"/>
      <c r="J754" s="238"/>
      <c r="K754" s="238"/>
      <c r="L754" s="239"/>
      <c r="M754" s="244"/>
      <c r="N754" s="242"/>
      <c r="O754" s="241"/>
      <c r="P754" s="247">
        <v>65.685000000000002</v>
      </c>
      <c r="Q754" s="247"/>
      <c r="R754" s="247">
        <v>65.685000000000002</v>
      </c>
      <c r="S754" s="242"/>
      <c r="T754" s="246">
        <v>75.19</v>
      </c>
      <c r="U754" s="246"/>
      <c r="V754" s="246">
        <v>75.19</v>
      </c>
      <c r="W754" s="242"/>
      <c r="X754" s="241"/>
      <c r="Y754" s="247">
        <v>131.37</v>
      </c>
      <c r="Z754" s="247">
        <v>131.37</v>
      </c>
      <c r="AA754" s="5"/>
      <c r="AB754" s="240"/>
      <c r="AC754" s="240"/>
      <c r="AD754" s="240"/>
      <c r="AG754" s="5"/>
      <c r="AH754" s="243"/>
      <c r="AI754" s="243"/>
      <c r="AJ754" s="243"/>
      <c r="AK754" s="243"/>
      <c r="AL754" s="5"/>
    </row>
    <row r="755" spans="1:38" x14ac:dyDescent="0.2">
      <c r="A755" s="175"/>
      <c r="B755" s="238"/>
      <c r="C755" s="306" t="s">
        <v>523</v>
      </c>
      <c r="D755" s="23"/>
      <c r="E755" s="305">
        <v>8302</v>
      </c>
      <c r="F755" s="238"/>
      <c r="G755" s="238"/>
      <c r="H755" s="238"/>
      <c r="I755" s="238"/>
      <c r="J755" s="238"/>
      <c r="K755" s="238"/>
      <c r="L755" s="239"/>
      <c r="M755" s="244"/>
      <c r="N755" s="242"/>
      <c r="O755" s="241"/>
      <c r="P755" s="247">
        <v>50</v>
      </c>
      <c r="Q755" s="247"/>
      <c r="R755" s="247">
        <v>50</v>
      </c>
      <c r="S755" s="242"/>
      <c r="T755" s="246">
        <v>7.21</v>
      </c>
      <c r="U755" s="246"/>
      <c r="V755" s="246">
        <v>7.21</v>
      </c>
      <c r="W755" s="242"/>
      <c r="X755" s="241"/>
      <c r="Y755" s="247">
        <v>100</v>
      </c>
      <c r="Z755" s="247">
        <v>21.619999999999997</v>
      </c>
      <c r="AA755" s="5"/>
      <c r="AB755" s="240"/>
      <c r="AC755" s="240"/>
      <c r="AD755" s="240"/>
      <c r="AG755" s="5"/>
      <c r="AH755" s="243"/>
      <c r="AI755" s="243"/>
      <c r="AJ755" s="243"/>
      <c r="AK755" s="243"/>
      <c r="AL755" s="5"/>
    </row>
    <row r="756" spans="1:38" x14ac:dyDescent="0.2">
      <c r="A756" s="175"/>
      <c r="B756" s="238"/>
      <c r="C756" s="306" t="s">
        <v>524</v>
      </c>
      <c r="D756" s="23"/>
      <c r="E756" s="305">
        <v>8302</v>
      </c>
      <c r="F756" s="238"/>
      <c r="G756" s="238"/>
      <c r="H756" s="238"/>
      <c r="I756" s="238"/>
      <c r="J756" s="238"/>
      <c r="K756" s="238"/>
      <c r="L756" s="239"/>
      <c r="M756" s="244"/>
      <c r="N756" s="242"/>
      <c r="O756" s="241"/>
      <c r="P756" s="247">
        <v>24.5</v>
      </c>
      <c r="Q756" s="247"/>
      <c r="R756" s="247">
        <v>24.5</v>
      </c>
      <c r="S756" s="242"/>
      <c r="T756" s="246">
        <v>1.03</v>
      </c>
      <c r="U756" s="246"/>
      <c r="V756" s="246">
        <v>1.03</v>
      </c>
      <c r="W756" s="242"/>
      <c r="X756" s="241"/>
      <c r="Y756" s="247">
        <v>49</v>
      </c>
      <c r="Z756" s="247">
        <v>13.2</v>
      </c>
      <c r="AA756" s="5"/>
      <c r="AB756" s="240"/>
      <c r="AC756" s="240"/>
      <c r="AD756" s="240"/>
      <c r="AG756" s="5"/>
      <c r="AH756" s="243"/>
      <c r="AI756" s="243"/>
      <c r="AJ756" s="243"/>
      <c r="AK756" s="243"/>
      <c r="AL756" s="5"/>
    </row>
    <row r="757" spans="1:38" x14ac:dyDescent="0.2">
      <c r="A757" s="175"/>
      <c r="B757" s="238"/>
      <c r="C757" s="306" t="s">
        <v>214</v>
      </c>
      <c r="D757" s="23"/>
      <c r="E757" s="305">
        <v>8014</v>
      </c>
      <c r="F757" s="238"/>
      <c r="G757" s="238"/>
      <c r="H757" s="238"/>
      <c r="I757" s="238"/>
      <c r="J757" s="238"/>
      <c r="K757" s="238"/>
      <c r="L757" s="239"/>
      <c r="M757" s="244"/>
      <c r="N757" s="242"/>
      <c r="O757" s="241"/>
      <c r="P757" s="247">
        <v>21.001504424778762</v>
      </c>
      <c r="Q757" s="247"/>
      <c r="R757" s="247">
        <v>16.920000000000002</v>
      </c>
      <c r="S757" s="242"/>
      <c r="T757" s="246">
        <v>16.115398230088498</v>
      </c>
      <c r="U757" s="246"/>
      <c r="V757" s="246">
        <v>15.45</v>
      </c>
      <c r="W757" s="242"/>
      <c r="X757" s="241"/>
      <c r="Y757" s="247">
        <v>6185.32</v>
      </c>
      <c r="Z757" s="247">
        <v>5201.2300000000005</v>
      </c>
      <c r="AA757" s="5"/>
      <c r="AB757" s="240"/>
      <c r="AC757" s="240"/>
      <c r="AD757" s="240"/>
      <c r="AG757" s="5"/>
      <c r="AH757" s="243"/>
      <c r="AI757" s="243"/>
      <c r="AJ757" s="243"/>
      <c r="AK757" s="243"/>
      <c r="AL757" s="5"/>
    </row>
    <row r="758" spans="1:38" x14ac:dyDescent="0.2">
      <c r="A758" s="175"/>
      <c r="B758" s="238"/>
      <c r="C758" s="306" t="s">
        <v>214</v>
      </c>
      <c r="D758" s="23"/>
      <c r="E758" s="305">
        <v>8085</v>
      </c>
      <c r="F758" s="238"/>
      <c r="G758" s="238"/>
      <c r="H758" s="238"/>
      <c r="I758" s="238"/>
      <c r="J758" s="238"/>
      <c r="K758" s="238"/>
      <c r="L758" s="239"/>
      <c r="M758" s="244"/>
      <c r="N758" s="242"/>
      <c r="O758" s="241"/>
      <c r="P758" s="247">
        <v>24.87</v>
      </c>
      <c r="Q758" s="247"/>
      <c r="R758" s="247">
        <v>24.869999999999997</v>
      </c>
      <c r="S758" s="242"/>
      <c r="T758" s="246">
        <v>24.72</v>
      </c>
      <c r="U758" s="246"/>
      <c r="V758" s="246">
        <v>24.72</v>
      </c>
      <c r="W758" s="242"/>
      <c r="X758" s="241"/>
      <c r="Y758" s="247">
        <v>49.74</v>
      </c>
      <c r="Z758" s="247">
        <v>49.74</v>
      </c>
      <c r="AA758" s="5"/>
      <c r="AB758" s="240"/>
      <c r="AC758" s="240"/>
      <c r="AD758" s="240"/>
      <c r="AG758" s="5"/>
      <c r="AH758" s="243"/>
      <c r="AI758" s="243"/>
      <c r="AJ758" s="243"/>
      <c r="AK758" s="243"/>
      <c r="AL758" s="5"/>
    </row>
    <row r="759" spans="1:38" x14ac:dyDescent="0.2">
      <c r="A759" s="175"/>
      <c r="B759" s="238"/>
      <c r="C759" s="306" t="s">
        <v>215</v>
      </c>
      <c r="D759" s="23"/>
      <c r="E759" s="305">
        <v>8032</v>
      </c>
      <c r="F759" s="238"/>
      <c r="G759" s="238"/>
      <c r="H759" s="238"/>
      <c r="I759" s="238"/>
      <c r="J759" s="238"/>
      <c r="K759" s="238"/>
      <c r="L759" s="239"/>
      <c r="M759" s="244"/>
      <c r="N759" s="242"/>
      <c r="O759" s="241"/>
      <c r="P759" s="247">
        <v>22.973333333333333</v>
      </c>
      <c r="Q759" s="247"/>
      <c r="R759" s="247">
        <v>20.02</v>
      </c>
      <c r="S759" s="242"/>
      <c r="T759" s="246">
        <v>16.48</v>
      </c>
      <c r="U759" s="246"/>
      <c r="V759" s="246">
        <v>24.72</v>
      </c>
      <c r="W759" s="242"/>
      <c r="X759" s="241"/>
      <c r="Y759" s="247">
        <v>68.92</v>
      </c>
      <c r="Z759" s="247">
        <v>68.92</v>
      </c>
      <c r="AA759" s="5"/>
      <c r="AB759" s="240"/>
      <c r="AC759" s="240"/>
      <c r="AD759" s="240"/>
      <c r="AG759" s="5"/>
      <c r="AH759" s="243"/>
      <c r="AI759" s="243"/>
      <c r="AJ759" s="243"/>
      <c r="AK759" s="243"/>
      <c r="AL759" s="5"/>
    </row>
    <row r="760" spans="1:38" x14ac:dyDescent="0.2">
      <c r="A760" s="175"/>
      <c r="B760" s="238"/>
      <c r="C760" s="306" t="s">
        <v>215</v>
      </c>
      <c r="D760" s="23"/>
      <c r="E760" s="305">
        <v>8054</v>
      </c>
      <c r="F760" s="238"/>
      <c r="G760" s="238"/>
      <c r="H760" s="238"/>
      <c r="I760" s="238"/>
      <c r="J760" s="238"/>
      <c r="K760" s="238"/>
      <c r="L760" s="239"/>
      <c r="M760" s="244"/>
      <c r="N760" s="242"/>
      <c r="O760" s="241"/>
      <c r="P760" s="247">
        <v>6.6050000000000004</v>
      </c>
      <c r="Q760" s="247"/>
      <c r="R760" s="247">
        <v>6.6050000000000004</v>
      </c>
      <c r="S760" s="242"/>
      <c r="T760" s="246">
        <v>1.03</v>
      </c>
      <c r="U760" s="246"/>
      <c r="V760" s="246">
        <v>1.03</v>
      </c>
      <c r="W760" s="242"/>
      <c r="X760" s="241"/>
      <c r="Y760" s="247">
        <v>13.21</v>
      </c>
      <c r="Z760" s="247">
        <v>13.209999999999999</v>
      </c>
      <c r="AA760" s="5"/>
      <c r="AB760" s="240"/>
      <c r="AC760" s="240"/>
      <c r="AD760" s="240"/>
      <c r="AG760" s="5"/>
      <c r="AH760" s="243"/>
      <c r="AI760" s="243"/>
      <c r="AJ760" s="243"/>
      <c r="AK760" s="243"/>
      <c r="AL760" s="5"/>
    </row>
    <row r="761" spans="1:38" x14ac:dyDescent="0.2">
      <c r="A761" s="175"/>
      <c r="B761" s="238"/>
      <c r="C761" s="306" t="s">
        <v>215</v>
      </c>
      <c r="D761" s="23"/>
      <c r="E761" s="305">
        <v>8302</v>
      </c>
      <c r="F761" s="238"/>
      <c r="G761" s="238"/>
      <c r="H761" s="238"/>
      <c r="I761" s="238"/>
      <c r="J761" s="238"/>
      <c r="K761" s="238"/>
      <c r="L761" s="239"/>
      <c r="M761" s="244"/>
      <c r="N761" s="242"/>
      <c r="O761" s="241"/>
      <c r="P761" s="247">
        <v>21.375116088989323</v>
      </c>
      <c r="Q761" s="247"/>
      <c r="R761" s="247">
        <v>20.119857142857143</v>
      </c>
      <c r="S761" s="242"/>
      <c r="T761" s="246">
        <v>17.120847264660295</v>
      </c>
      <c r="U761" s="246"/>
      <c r="V761" s="246">
        <v>16.303628571428572</v>
      </c>
      <c r="W761" s="242"/>
      <c r="X761" s="241"/>
      <c r="Y761" s="247">
        <v>300299.35999999987</v>
      </c>
      <c r="Z761" s="247">
        <v>258652.99000000115</v>
      </c>
      <c r="AA761" s="5"/>
      <c r="AB761" s="240"/>
      <c r="AC761" s="240"/>
      <c r="AD761" s="240"/>
      <c r="AG761" s="5"/>
      <c r="AH761" s="243"/>
      <c r="AI761" s="243"/>
      <c r="AJ761" s="243"/>
      <c r="AK761" s="243"/>
      <c r="AL761" s="5"/>
    </row>
    <row r="762" spans="1:38" x14ac:dyDescent="0.2">
      <c r="A762" s="175"/>
      <c r="B762" s="238"/>
      <c r="C762" s="306" t="s">
        <v>215</v>
      </c>
      <c r="D762" s="23"/>
      <c r="E762" s="305">
        <v>8303</v>
      </c>
      <c r="F762" s="238"/>
      <c r="G762" s="238"/>
      <c r="H762" s="238"/>
      <c r="I762" s="238"/>
      <c r="J762" s="238"/>
      <c r="K762" s="238"/>
      <c r="L762" s="239"/>
      <c r="M762" s="244"/>
      <c r="N762" s="242"/>
      <c r="O762" s="241"/>
      <c r="P762" s="247">
        <v>20.785</v>
      </c>
      <c r="Q762" s="247"/>
      <c r="R762" s="247">
        <v>20.784999999999997</v>
      </c>
      <c r="S762" s="242"/>
      <c r="T762" s="246">
        <v>19.57</v>
      </c>
      <c r="U762" s="246"/>
      <c r="V762" s="246">
        <v>19.57</v>
      </c>
      <c r="W762" s="242"/>
      <c r="X762" s="241"/>
      <c r="Y762" s="247">
        <v>41.57</v>
      </c>
      <c r="Z762" s="247">
        <v>41.57</v>
      </c>
      <c r="AA762" s="5"/>
      <c r="AB762" s="240"/>
      <c r="AC762" s="240"/>
      <c r="AD762" s="240"/>
      <c r="AG762" s="5"/>
      <c r="AH762" s="243"/>
      <c r="AI762" s="243"/>
      <c r="AJ762" s="243"/>
      <c r="AK762" s="243"/>
      <c r="AL762" s="5"/>
    </row>
    <row r="763" spans="1:38" x14ac:dyDescent="0.2">
      <c r="A763" s="175"/>
      <c r="B763" s="238"/>
      <c r="C763" s="306" t="s">
        <v>215</v>
      </c>
      <c r="D763" s="23"/>
      <c r="E763" s="305">
        <v>8318</v>
      </c>
      <c r="F763" s="238"/>
      <c r="G763" s="238"/>
      <c r="H763" s="238"/>
      <c r="I763" s="238"/>
      <c r="J763" s="238"/>
      <c r="K763" s="238"/>
      <c r="L763" s="239"/>
      <c r="M763" s="244"/>
      <c r="N763" s="242"/>
      <c r="O763" s="241"/>
      <c r="P763" s="247">
        <v>14.723333333333334</v>
      </c>
      <c r="Q763" s="247"/>
      <c r="R763" s="247">
        <v>10.85</v>
      </c>
      <c r="S763" s="242"/>
      <c r="T763" s="246">
        <v>8.9266666666666676</v>
      </c>
      <c r="U763" s="246"/>
      <c r="V763" s="246">
        <v>13.39</v>
      </c>
      <c r="W763" s="242"/>
      <c r="X763" s="241"/>
      <c r="Y763" s="247">
        <v>44.17</v>
      </c>
      <c r="Z763" s="247">
        <v>44.17</v>
      </c>
      <c r="AA763" s="5"/>
      <c r="AB763" s="240"/>
      <c r="AC763" s="240"/>
      <c r="AD763" s="240"/>
      <c r="AG763" s="5"/>
      <c r="AH763" s="243"/>
      <c r="AI763" s="243"/>
      <c r="AJ763" s="243"/>
      <c r="AK763" s="243"/>
      <c r="AL763" s="5"/>
    </row>
    <row r="764" spans="1:38" x14ac:dyDescent="0.2">
      <c r="A764" s="175"/>
      <c r="B764" s="238"/>
      <c r="C764" s="306" t="s">
        <v>215</v>
      </c>
      <c r="D764" s="23"/>
      <c r="E764" s="305">
        <v>8320</v>
      </c>
      <c r="F764" s="238"/>
      <c r="G764" s="238"/>
      <c r="H764" s="238"/>
      <c r="I764" s="238"/>
      <c r="J764" s="238"/>
      <c r="K764" s="238"/>
      <c r="L764" s="239"/>
      <c r="M764" s="244"/>
      <c r="N764" s="242"/>
      <c r="O764" s="241"/>
      <c r="P764" s="247">
        <v>22.671250000000001</v>
      </c>
      <c r="Q764" s="247"/>
      <c r="R764" s="247">
        <v>9.129999999999999</v>
      </c>
      <c r="S764" s="242"/>
      <c r="T764" s="246">
        <v>3.3475000000000001</v>
      </c>
      <c r="U764" s="246"/>
      <c r="V764" s="246">
        <v>2.5750000000000002</v>
      </c>
      <c r="W764" s="242"/>
      <c r="X764" s="241"/>
      <c r="Y764" s="247">
        <v>181.37</v>
      </c>
      <c r="Z764" s="247">
        <v>65.430000000000007</v>
      </c>
      <c r="AA764" s="5"/>
      <c r="AB764" s="240"/>
      <c r="AC764" s="240"/>
      <c r="AD764" s="240"/>
      <c r="AG764" s="5"/>
      <c r="AH764" s="243"/>
      <c r="AI764" s="243"/>
      <c r="AJ764" s="243"/>
      <c r="AK764" s="243"/>
      <c r="AL764" s="5"/>
    </row>
    <row r="765" spans="1:38" x14ac:dyDescent="0.2">
      <c r="A765" s="175"/>
      <c r="B765" s="238"/>
      <c r="C765" s="306" t="s">
        <v>215</v>
      </c>
      <c r="D765" s="23"/>
      <c r="E765" s="305">
        <v>8332</v>
      </c>
      <c r="F765" s="238"/>
      <c r="G765" s="238"/>
      <c r="H765" s="238"/>
      <c r="I765" s="238"/>
      <c r="J765" s="238"/>
      <c r="K765" s="238"/>
      <c r="L765" s="239"/>
      <c r="M765" s="244"/>
      <c r="N765" s="242"/>
      <c r="O765" s="241"/>
      <c r="P765" s="247">
        <v>25.129411764705882</v>
      </c>
      <c r="Q765" s="247"/>
      <c r="R765" s="247">
        <v>11.595000000000001</v>
      </c>
      <c r="S765" s="242"/>
      <c r="T765" s="246">
        <v>14.42</v>
      </c>
      <c r="U765" s="246"/>
      <c r="V765" s="246">
        <v>11.33</v>
      </c>
      <c r="W765" s="242"/>
      <c r="X765" s="241"/>
      <c r="Y765" s="247">
        <v>854.4</v>
      </c>
      <c r="Z765" s="247">
        <v>585.07000000000005</v>
      </c>
      <c r="AA765" s="5"/>
      <c r="AB765" s="240"/>
      <c r="AC765" s="240"/>
      <c r="AD765" s="240"/>
      <c r="AG765" s="5"/>
      <c r="AH765" s="243"/>
      <c r="AI765" s="243"/>
      <c r="AJ765" s="243"/>
      <c r="AK765" s="243"/>
      <c r="AL765" s="5"/>
    </row>
    <row r="766" spans="1:38" x14ac:dyDescent="0.2">
      <c r="A766" s="175"/>
      <c r="B766" s="238"/>
      <c r="C766" s="306" t="s">
        <v>215</v>
      </c>
      <c r="D766" s="23"/>
      <c r="E766" s="305">
        <v>8334</v>
      </c>
      <c r="F766" s="238"/>
      <c r="G766" s="238"/>
      <c r="H766" s="238"/>
      <c r="I766" s="238"/>
      <c r="J766" s="238"/>
      <c r="K766" s="238"/>
      <c r="L766" s="239"/>
      <c r="M766" s="244"/>
      <c r="N766" s="242"/>
      <c r="O766" s="241"/>
      <c r="P766" s="247">
        <v>10.85</v>
      </c>
      <c r="Q766" s="247"/>
      <c r="R766" s="247">
        <v>10.85</v>
      </c>
      <c r="S766" s="242"/>
      <c r="T766" s="246">
        <v>0</v>
      </c>
      <c r="U766" s="246"/>
      <c r="V766" s="246">
        <v>0</v>
      </c>
      <c r="W766" s="242"/>
      <c r="X766" s="241"/>
      <c r="Y766" s="247">
        <v>10.85</v>
      </c>
      <c r="Z766" s="247">
        <v>10.85</v>
      </c>
      <c r="AA766" s="5"/>
      <c r="AB766" s="240"/>
      <c r="AC766" s="240"/>
      <c r="AD766" s="240"/>
      <c r="AG766" s="5"/>
      <c r="AH766" s="243"/>
      <c r="AI766" s="243"/>
      <c r="AJ766" s="243"/>
      <c r="AK766" s="243"/>
      <c r="AL766" s="5"/>
    </row>
    <row r="767" spans="1:38" x14ac:dyDescent="0.2">
      <c r="A767" s="175"/>
      <c r="B767" s="238"/>
      <c r="C767" s="306" t="s">
        <v>215</v>
      </c>
      <c r="D767" s="23"/>
      <c r="E767" s="305">
        <v>8352</v>
      </c>
      <c r="F767" s="238"/>
      <c r="G767" s="238"/>
      <c r="H767" s="238"/>
      <c r="I767" s="238"/>
      <c r="J767" s="238"/>
      <c r="K767" s="238"/>
      <c r="L767" s="239"/>
      <c r="M767" s="244"/>
      <c r="N767" s="242"/>
      <c r="O767" s="241"/>
      <c r="P767" s="247">
        <v>16.883333333333333</v>
      </c>
      <c r="Q767" s="247"/>
      <c r="R767" s="247">
        <v>13.954999999999998</v>
      </c>
      <c r="S767" s="242"/>
      <c r="T767" s="246">
        <v>14.420000000000002</v>
      </c>
      <c r="U767" s="246"/>
      <c r="V767" s="246">
        <v>16.48</v>
      </c>
      <c r="W767" s="242"/>
      <c r="X767" s="241"/>
      <c r="Y767" s="247">
        <v>101.3</v>
      </c>
      <c r="Z767" s="247">
        <v>101.29999999999998</v>
      </c>
      <c r="AA767" s="5"/>
      <c r="AB767" s="240"/>
      <c r="AC767" s="240"/>
      <c r="AD767" s="240"/>
      <c r="AG767" s="5"/>
      <c r="AH767" s="243"/>
      <c r="AI767" s="243"/>
      <c r="AJ767" s="243"/>
      <c r="AK767" s="243"/>
      <c r="AL767" s="5"/>
    </row>
    <row r="768" spans="1:38" x14ac:dyDescent="0.2">
      <c r="A768" s="175"/>
      <c r="B768" s="238"/>
      <c r="C768" s="306" t="s">
        <v>483</v>
      </c>
      <c r="D768" s="23"/>
      <c r="E768" s="305">
        <v>8302</v>
      </c>
      <c r="F768" s="238"/>
      <c r="G768" s="238"/>
      <c r="H768" s="238"/>
      <c r="I768" s="238"/>
      <c r="J768" s="238"/>
      <c r="K768" s="238"/>
      <c r="L768" s="239"/>
      <c r="M768" s="244"/>
      <c r="N768" s="242"/>
      <c r="O768" s="241"/>
      <c r="P768" s="247">
        <v>15.16</v>
      </c>
      <c r="Q768" s="247"/>
      <c r="R768" s="247">
        <v>13.515000000000001</v>
      </c>
      <c r="S768" s="242"/>
      <c r="T768" s="246">
        <v>12.36</v>
      </c>
      <c r="U768" s="246"/>
      <c r="V768" s="246">
        <v>12.36</v>
      </c>
      <c r="W768" s="242"/>
      <c r="X768" s="241"/>
      <c r="Y768" s="247">
        <v>60.64</v>
      </c>
      <c r="Z768" s="247">
        <v>60.64</v>
      </c>
      <c r="AA768" s="5"/>
      <c r="AB768" s="240"/>
      <c r="AC768" s="240"/>
      <c r="AD768" s="240"/>
      <c r="AG768" s="5"/>
      <c r="AH768" s="243"/>
      <c r="AI768" s="243"/>
      <c r="AJ768" s="243"/>
      <c r="AK768" s="243"/>
      <c r="AL768" s="5"/>
    </row>
    <row r="769" spans="1:38" x14ac:dyDescent="0.2">
      <c r="A769" s="175"/>
      <c r="B769" s="238"/>
      <c r="C769" s="306" t="s">
        <v>484</v>
      </c>
      <c r="D769" s="23"/>
      <c r="E769" s="305">
        <v>8302</v>
      </c>
      <c r="F769" s="238"/>
      <c r="G769" s="238"/>
      <c r="H769" s="238"/>
      <c r="I769" s="238"/>
      <c r="J769" s="238"/>
      <c r="K769" s="238"/>
      <c r="L769" s="239"/>
      <c r="M769" s="244"/>
      <c r="N769" s="242"/>
      <c r="O769" s="241"/>
      <c r="P769" s="247">
        <v>10.15</v>
      </c>
      <c r="Q769" s="247"/>
      <c r="R769" s="247">
        <v>10.15</v>
      </c>
      <c r="S769" s="242"/>
      <c r="T769" s="246">
        <v>0</v>
      </c>
      <c r="U769" s="246"/>
      <c r="V769" s="246">
        <v>0</v>
      </c>
      <c r="W769" s="242"/>
      <c r="X769" s="241"/>
      <c r="Y769" s="247">
        <v>10.15</v>
      </c>
      <c r="Z769" s="247">
        <v>10.15</v>
      </c>
      <c r="AA769" s="5"/>
      <c r="AB769" s="240"/>
      <c r="AC769" s="240"/>
      <c r="AD769" s="240"/>
      <c r="AG769" s="5"/>
      <c r="AH769" s="243"/>
      <c r="AI769" s="243"/>
      <c r="AJ769" s="243"/>
      <c r="AK769" s="243"/>
      <c r="AL769" s="5"/>
    </row>
    <row r="770" spans="1:38" x14ac:dyDescent="0.2">
      <c r="A770" s="175"/>
      <c r="B770" s="238"/>
      <c r="C770" s="306" t="s">
        <v>525</v>
      </c>
      <c r="D770" s="23"/>
      <c r="E770" s="305">
        <v>8203</v>
      </c>
      <c r="F770" s="238"/>
      <c r="G770" s="238"/>
      <c r="H770" s="238"/>
      <c r="I770" s="238"/>
      <c r="J770" s="238"/>
      <c r="K770" s="238"/>
      <c r="L770" s="239"/>
      <c r="M770" s="244"/>
      <c r="N770" s="242"/>
      <c r="O770" s="241"/>
      <c r="P770" s="247">
        <v>9.2266666666666666</v>
      </c>
      <c r="Q770" s="247"/>
      <c r="R770" s="247">
        <v>10.85</v>
      </c>
      <c r="S770" s="242"/>
      <c r="T770" s="246">
        <v>2.06</v>
      </c>
      <c r="U770" s="246"/>
      <c r="V770" s="246">
        <v>3.09</v>
      </c>
      <c r="W770" s="242"/>
      <c r="X770" s="241"/>
      <c r="Y770" s="247">
        <v>27.68</v>
      </c>
      <c r="Z770" s="247">
        <v>27.68</v>
      </c>
      <c r="AA770" s="5"/>
      <c r="AB770" s="240"/>
      <c r="AC770" s="240"/>
      <c r="AD770" s="240"/>
      <c r="AG770" s="5"/>
      <c r="AH770" s="243"/>
      <c r="AI770" s="243"/>
      <c r="AJ770" s="243"/>
      <c r="AK770" s="243"/>
      <c r="AL770" s="5"/>
    </row>
    <row r="771" spans="1:38" x14ac:dyDescent="0.2">
      <c r="A771" s="175"/>
      <c r="B771" s="238"/>
      <c r="C771" s="306" t="s">
        <v>216</v>
      </c>
      <c r="D771" s="23"/>
      <c r="E771" s="305">
        <v>8203</v>
      </c>
      <c r="F771" s="238"/>
      <c r="G771" s="238"/>
      <c r="H771" s="238"/>
      <c r="I771" s="238"/>
      <c r="J771" s="238"/>
      <c r="K771" s="238"/>
      <c r="L771" s="239"/>
      <c r="M771" s="244"/>
      <c r="N771" s="242"/>
      <c r="O771" s="241"/>
      <c r="P771" s="247">
        <v>20.008910547830073</v>
      </c>
      <c r="Q771" s="247"/>
      <c r="R771" s="247">
        <v>18.912500000000001</v>
      </c>
      <c r="S771" s="242"/>
      <c r="T771" s="246">
        <v>10.520615602078227</v>
      </c>
      <c r="U771" s="246"/>
      <c r="V771" s="246">
        <v>9.9137500000000003</v>
      </c>
      <c r="W771" s="242"/>
      <c r="X771" s="241"/>
      <c r="Y771" s="247">
        <v>281675.45</v>
      </c>
      <c r="Z771" s="247">
        <v>223418.86000000278</v>
      </c>
      <c r="AA771" s="5"/>
      <c r="AB771" s="240"/>
      <c r="AC771" s="240"/>
      <c r="AD771" s="240"/>
      <c r="AG771" s="5"/>
      <c r="AH771" s="243"/>
      <c r="AI771" s="243"/>
      <c r="AJ771" s="243"/>
      <c r="AK771" s="243"/>
      <c r="AL771" s="5"/>
    </row>
    <row r="772" spans="1:38" x14ac:dyDescent="0.2">
      <c r="A772" s="175"/>
      <c r="B772" s="238"/>
      <c r="C772" s="306" t="s">
        <v>216</v>
      </c>
      <c r="D772" s="23"/>
      <c r="E772" s="305">
        <v>8230</v>
      </c>
      <c r="F772" s="238"/>
      <c r="G772" s="238"/>
      <c r="H772" s="238"/>
      <c r="I772" s="238"/>
      <c r="J772" s="238"/>
      <c r="K772" s="238"/>
      <c r="L772" s="239"/>
      <c r="M772" s="244"/>
      <c r="N772" s="242"/>
      <c r="O772" s="241"/>
      <c r="P772" s="247">
        <v>12.45</v>
      </c>
      <c r="Q772" s="247"/>
      <c r="R772" s="247">
        <v>12.45</v>
      </c>
      <c r="S772" s="242"/>
      <c r="T772" s="246">
        <v>9.27</v>
      </c>
      <c r="U772" s="246"/>
      <c r="V772" s="246">
        <v>9.27</v>
      </c>
      <c r="W772" s="242"/>
      <c r="X772" s="241"/>
      <c r="Y772" s="247">
        <v>24.9</v>
      </c>
      <c r="Z772" s="247">
        <v>24.9</v>
      </c>
      <c r="AA772" s="5"/>
      <c r="AB772" s="240"/>
      <c r="AC772" s="240"/>
      <c r="AD772" s="240"/>
      <c r="AG772" s="5"/>
      <c r="AH772" s="243"/>
      <c r="AI772" s="243"/>
      <c r="AJ772" s="243"/>
      <c r="AK772" s="243"/>
      <c r="AL772" s="5"/>
    </row>
    <row r="773" spans="1:38" x14ac:dyDescent="0.2">
      <c r="A773" s="175"/>
      <c r="B773" s="238"/>
      <c r="C773" s="306" t="s">
        <v>216</v>
      </c>
      <c r="D773" s="23"/>
      <c r="E773" s="305">
        <v>8302</v>
      </c>
      <c r="F773" s="238"/>
      <c r="G773" s="238"/>
      <c r="H773" s="238"/>
      <c r="I773" s="238"/>
      <c r="J773" s="238"/>
      <c r="K773" s="238"/>
      <c r="L773" s="239"/>
      <c r="M773" s="244"/>
      <c r="N773" s="242"/>
      <c r="O773" s="241"/>
      <c r="P773" s="247">
        <v>10.15</v>
      </c>
      <c r="Q773" s="247"/>
      <c r="R773" s="247">
        <v>10.15</v>
      </c>
      <c r="S773" s="242"/>
      <c r="T773" s="246">
        <v>0</v>
      </c>
      <c r="U773" s="246"/>
      <c r="V773" s="246">
        <v>0</v>
      </c>
      <c r="W773" s="242"/>
      <c r="X773" s="241"/>
      <c r="Y773" s="247">
        <v>10.15</v>
      </c>
      <c r="Z773" s="247">
        <v>10.15</v>
      </c>
      <c r="AA773" s="5"/>
      <c r="AB773" s="240"/>
      <c r="AC773" s="240"/>
      <c r="AD773" s="240"/>
      <c r="AG773" s="5"/>
      <c r="AH773" s="243"/>
      <c r="AI773" s="243"/>
      <c r="AJ773" s="243"/>
      <c r="AK773" s="243"/>
      <c r="AL773" s="5"/>
    </row>
    <row r="774" spans="1:38" x14ac:dyDescent="0.2">
      <c r="A774" s="175"/>
      <c r="B774" s="238"/>
      <c r="C774" s="306" t="s">
        <v>526</v>
      </c>
      <c r="D774" s="23"/>
      <c r="E774" s="305">
        <v>8203</v>
      </c>
      <c r="F774" s="238"/>
      <c r="G774" s="238"/>
      <c r="H774" s="238"/>
      <c r="I774" s="238"/>
      <c r="J774" s="238"/>
      <c r="K774" s="238"/>
      <c r="L774" s="239"/>
      <c r="M774" s="244"/>
      <c r="N774" s="242"/>
      <c r="O774" s="241"/>
      <c r="P774" s="247">
        <v>26.741666666666664</v>
      </c>
      <c r="Q774" s="247"/>
      <c r="R774" s="247">
        <v>13.134999999999998</v>
      </c>
      <c r="S774" s="242"/>
      <c r="T774" s="246">
        <v>11.33</v>
      </c>
      <c r="U774" s="246"/>
      <c r="V774" s="246">
        <v>11.33</v>
      </c>
      <c r="W774" s="242"/>
      <c r="X774" s="241"/>
      <c r="Y774" s="247">
        <v>160.44999999999999</v>
      </c>
      <c r="Z774" s="247">
        <v>87.300000000000011</v>
      </c>
      <c r="AA774" s="5"/>
      <c r="AB774" s="240"/>
      <c r="AC774" s="240"/>
      <c r="AD774" s="240"/>
      <c r="AG774" s="5"/>
      <c r="AH774" s="243"/>
      <c r="AI774" s="243"/>
      <c r="AJ774" s="243"/>
      <c r="AK774" s="243"/>
      <c r="AL774" s="5"/>
    </row>
    <row r="775" spans="1:38" x14ac:dyDescent="0.2">
      <c r="A775" s="175"/>
      <c r="B775" s="238"/>
      <c r="C775" s="306" t="s">
        <v>217</v>
      </c>
      <c r="D775" s="23"/>
      <c r="E775" s="305">
        <v>8096</v>
      </c>
      <c r="F775" s="238"/>
      <c r="G775" s="238"/>
      <c r="H775" s="238"/>
      <c r="I775" s="238"/>
      <c r="J775" s="238"/>
      <c r="K775" s="238"/>
      <c r="L775" s="239"/>
      <c r="M775" s="244"/>
      <c r="N775" s="242"/>
      <c r="O775" s="241"/>
      <c r="P775" s="247">
        <v>23.247499999999999</v>
      </c>
      <c r="Q775" s="247"/>
      <c r="R775" s="247">
        <v>20.62</v>
      </c>
      <c r="S775" s="242"/>
      <c r="T775" s="246">
        <v>22.66</v>
      </c>
      <c r="U775" s="246"/>
      <c r="V775" s="246">
        <v>22.66</v>
      </c>
      <c r="W775" s="242"/>
      <c r="X775" s="241"/>
      <c r="Y775" s="247">
        <v>92.99</v>
      </c>
      <c r="Z775" s="247">
        <v>92.990000000000009</v>
      </c>
      <c r="AA775" s="5"/>
      <c r="AB775" s="240"/>
      <c r="AC775" s="240"/>
      <c r="AD775" s="240"/>
      <c r="AG775" s="5"/>
      <c r="AH775" s="243"/>
      <c r="AI775" s="243"/>
      <c r="AJ775" s="243"/>
      <c r="AK775" s="243"/>
      <c r="AL775" s="5"/>
    </row>
    <row r="776" spans="1:38" x14ac:dyDescent="0.2">
      <c r="A776" s="175"/>
      <c r="B776" s="238"/>
      <c r="C776" s="306" t="s">
        <v>217</v>
      </c>
      <c r="D776" s="23"/>
      <c r="E776" s="305">
        <v>8210</v>
      </c>
      <c r="F776" s="238"/>
      <c r="G776" s="238"/>
      <c r="H776" s="238"/>
      <c r="I776" s="238"/>
      <c r="J776" s="238"/>
      <c r="K776" s="238"/>
      <c r="L776" s="239"/>
      <c r="M776" s="244"/>
      <c r="N776" s="242"/>
      <c r="O776" s="241"/>
      <c r="P776" s="247">
        <v>11.56</v>
      </c>
      <c r="Q776" s="247"/>
      <c r="R776" s="247">
        <v>11.56</v>
      </c>
      <c r="S776" s="242"/>
      <c r="T776" s="246">
        <v>0</v>
      </c>
      <c r="U776" s="246"/>
      <c r="V776" s="246">
        <v>0</v>
      </c>
      <c r="W776" s="242"/>
      <c r="X776" s="241"/>
      <c r="Y776" s="247">
        <v>11.56</v>
      </c>
      <c r="Z776" s="247">
        <v>11.56</v>
      </c>
      <c r="AA776" s="5"/>
      <c r="AB776" s="240"/>
      <c r="AC776" s="240"/>
      <c r="AD776" s="240"/>
      <c r="AG776" s="5"/>
      <c r="AH776" s="243"/>
      <c r="AI776" s="243"/>
      <c r="AJ776" s="243"/>
      <c r="AK776" s="243"/>
      <c r="AL776" s="5"/>
    </row>
    <row r="777" spans="1:38" x14ac:dyDescent="0.2">
      <c r="A777" s="175"/>
      <c r="B777" s="238"/>
      <c r="C777" s="306" t="s">
        <v>217</v>
      </c>
      <c r="D777" s="23"/>
      <c r="E777" s="305">
        <v>8310</v>
      </c>
      <c r="F777" s="238"/>
      <c r="G777" s="238"/>
      <c r="H777" s="238"/>
      <c r="I777" s="238"/>
      <c r="J777" s="238"/>
      <c r="K777" s="238"/>
      <c r="L777" s="239"/>
      <c r="M777" s="244"/>
      <c r="N777" s="242"/>
      <c r="O777" s="241"/>
      <c r="P777" s="247">
        <v>32.677809285515714</v>
      </c>
      <c r="Q777" s="247"/>
      <c r="R777" s="247">
        <v>29.643333333333331</v>
      </c>
      <c r="S777" s="242"/>
      <c r="T777" s="246">
        <v>26.067604114539904</v>
      </c>
      <c r="U777" s="246"/>
      <c r="V777" s="246">
        <v>24.376666666666665</v>
      </c>
      <c r="W777" s="242"/>
      <c r="X777" s="241"/>
      <c r="Y777" s="247">
        <v>29670.31</v>
      </c>
      <c r="Z777" s="247">
        <v>23145.990000000009</v>
      </c>
      <c r="AA777" s="5"/>
      <c r="AB777" s="240"/>
      <c r="AC777" s="240"/>
      <c r="AD777" s="240"/>
      <c r="AG777" s="5"/>
      <c r="AH777" s="243"/>
      <c r="AI777" s="243"/>
      <c r="AJ777" s="243"/>
      <c r="AK777" s="243"/>
      <c r="AL777" s="5"/>
    </row>
    <row r="778" spans="1:38" x14ac:dyDescent="0.2">
      <c r="A778" s="175"/>
      <c r="B778" s="238"/>
      <c r="C778" s="306" t="s">
        <v>217</v>
      </c>
      <c r="D778" s="23"/>
      <c r="E778" s="305">
        <v>8326</v>
      </c>
      <c r="F778" s="238"/>
      <c r="G778" s="238"/>
      <c r="H778" s="238"/>
      <c r="I778" s="238"/>
      <c r="J778" s="238"/>
      <c r="K778" s="238"/>
      <c r="L778" s="239"/>
      <c r="M778" s="244"/>
      <c r="N778" s="242"/>
      <c r="O778" s="241"/>
      <c r="P778" s="247">
        <v>34.388321678321674</v>
      </c>
      <c r="Q778" s="247"/>
      <c r="R778" s="247">
        <v>22.78</v>
      </c>
      <c r="S778" s="242"/>
      <c r="T778" s="246">
        <v>26.338615384615387</v>
      </c>
      <c r="U778" s="246"/>
      <c r="V778" s="246">
        <v>23.69</v>
      </c>
      <c r="W778" s="242"/>
      <c r="X778" s="241"/>
      <c r="Y778" s="247">
        <v>4917.53</v>
      </c>
      <c r="Z778" s="247">
        <v>3818.0600000000004</v>
      </c>
      <c r="AA778" s="5"/>
      <c r="AB778" s="240"/>
      <c r="AC778" s="240"/>
      <c r="AD778" s="240"/>
      <c r="AG778" s="5"/>
      <c r="AH778" s="243"/>
      <c r="AI778" s="243"/>
      <c r="AJ778" s="243"/>
      <c r="AK778" s="243"/>
      <c r="AL778" s="5"/>
    </row>
    <row r="779" spans="1:38" x14ac:dyDescent="0.2">
      <c r="A779" s="175"/>
      <c r="B779" s="238"/>
      <c r="C779" s="306" t="s">
        <v>217</v>
      </c>
      <c r="D779" s="23"/>
      <c r="E779" s="305">
        <v>8341</v>
      </c>
      <c r="F779" s="238"/>
      <c r="G779" s="238"/>
      <c r="H779" s="238"/>
      <c r="I779" s="238"/>
      <c r="J779" s="238"/>
      <c r="K779" s="238"/>
      <c r="L779" s="239"/>
      <c r="M779" s="244"/>
      <c r="N779" s="242"/>
      <c r="O779" s="241"/>
      <c r="P779" s="247">
        <v>31.82209677419355</v>
      </c>
      <c r="Q779" s="247"/>
      <c r="R779" s="247">
        <v>20.23</v>
      </c>
      <c r="S779" s="242"/>
      <c r="T779" s="246">
        <v>21.165193548387101</v>
      </c>
      <c r="U779" s="246"/>
      <c r="V779" s="246">
        <v>17.510000000000002</v>
      </c>
      <c r="W779" s="242"/>
      <c r="X779" s="241"/>
      <c r="Y779" s="247">
        <v>3945.94</v>
      </c>
      <c r="Z779" s="247">
        <v>2878.08</v>
      </c>
      <c r="AA779" s="5"/>
      <c r="AB779" s="240"/>
      <c r="AC779" s="240"/>
      <c r="AD779" s="240"/>
      <c r="AG779" s="5"/>
      <c r="AH779" s="243"/>
      <c r="AI779" s="243"/>
      <c r="AJ779" s="243"/>
      <c r="AK779" s="243"/>
      <c r="AL779" s="5"/>
    </row>
    <row r="780" spans="1:38" x14ac:dyDescent="0.2">
      <c r="A780" s="175"/>
      <c r="B780" s="238"/>
      <c r="C780" s="306" t="s">
        <v>217</v>
      </c>
      <c r="D780" s="23"/>
      <c r="E780" s="305">
        <v>8360</v>
      </c>
      <c r="F780" s="238"/>
      <c r="G780" s="238"/>
      <c r="H780" s="238"/>
      <c r="I780" s="238"/>
      <c r="J780" s="238"/>
      <c r="K780" s="238"/>
      <c r="L780" s="239"/>
      <c r="M780" s="244"/>
      <c r="N780" s="242"/>
      <c r="O780" s="241"/>
      <c r="P780" s="247">
        <v>46.723599999999998</v>
      </c>
      <c r="Q780" s="247"/>
      <c r="R780" s="247">
        <v>29.5</v>
      </c>
      <c r="S780" s="242"/>
      <c r="T780" s="246">
        <v>33.042400000000001</v>
      </c>
      <c r="U780" s="246"/>
      <c r="V780" s="246">
        <v>29.87</v>
      </c>
      <c r="W780" s="242"/>
      <c r="X780" s="241"/>
      <c r="Y780" s="247">
        <v>1168.0899999999999</v>
      </c>
      <c r="Z780" s="247">
        <v>795.28000000000009</v>
      </c>
      <c r="AA780" s="5"/>
      <c r="AB780" s="240"/>
      <c r="AC780" s="240"/>
      <c r="AD780" s="240"/>
      <c r="AG780" s="5"/>
      <c r="AH780" s="243"/>
      <c r="AI780" s="243"/>
      <c r="AJ780" s="243"/>
      <c r="AK780" s="243"/>
      <c r="AL780" s="5"/>
    </row>
    <row r="781" spans="1:38" x14ac:dyDescent="0.2">
      <c r="A781" s="175"/>
      <c r="B781" s="238"/>
      <c r="C781" s="306" t="s">
        <v>442</v>
      </c>
      <c r="D781" s="23"/>
      <c r="E781" s="305">
        <v>8094</v>
      </c>
      <c r="F781" s="238"/>
      <c r="G781" s="238"/>
      <c r="H781" s="238"/>
      <c r="I781" s="238"/>
      <c r="J781" s="238"/>
      <c r="K781" s="238"/>
      <c r="L781" s="239"/>
      <c r="M781" s="244"/>
      <c r="N781" s="242"/>
      <c r="O781" s="241"/>
      <c r="P781" s="247">
        <v>43</v>
      </c>
      <c r="Q781" s="247"/>
      <c r="R781" s="247">
        <v>43</v>
      </c>
      <c r="S781" s="242"/>
      <c r="T781" s="246">
        <v>16.48</v>
      </c>
      <c r="U781" s="246"/>
      <c r="V781" s="246">
        <v>16.48</v>
      </c>
      <c r="W781" s="242"/>
      <c r="X781" s="241"/>
      <c r="Y781" s="247">
        <v>86</v>
      </c>
      <c r="Z781" s="247">
        <v>36.69</v>
      </c>
      <c r="AA781" s="5"/>
      <c r="AB781" s="240"/>
      <c r="AC781" s="240"/>
      <c r="AD781" s="240"/>
      <c r="AG781" s="5"/>
      <c r="AH781" s="243"/>
      <c r="AI781" s="243"/>
      <c r="AJ781" s="243"/>
      <c r="AK781" s="243"/>
      <c r="AL781" s="5"/>
    </row>
    <row r="782" spans="1:38" x14ac:dyDescent="0.2">
      <c r="A782" s="175"/>
      <c r="B782" s="238"/>
      <c r="C782" s="306" t="s">
        <v>442</v>
      </c>
      <c r="D782" s="23"/>
      <c r="E782" s="305">
        <v>8310</v>
      </c>
      <c r="F782" s="238"/>
      <c r="G782" s="238"/>
      <c r="H782" s="238"/>
      <c r="I782" s="238"/>
      <c r="J782" s="238"/>
      <c r="K782" s="238"/>
      <c r="L782" s="239"/>
      <c r="M782" s="244"/>
      <c r="N782" s="242"/>
      <c r="O782" s="241"/>
      <c r="P782" s="247">
        <v>14.13</v>
      </c>
      <c r="Q782" s="247"/>
      <c r="R782" s="247">
        <v>13.835000000000001</v>
      </c>
      <c r="S782" s="242"/>
      <c r="T782" s="246">
        <v>10.3</v>
      </c>
      <c r="U782" s="246"/>
      <c r="V782" s="246">
        <v>10.3</v>
      </c>
      <c r="W782" s="242"/>
      <c r="X782" s="241"/>
      <c r="Y782" s="247">
        <v>56.52</v>
      </c>
      <c r="Z782" s="247">
        <v>56.519999999999996</v>
      </c>
      <c r="AA782" s="5"/>
      <c r="AB782" s="240"/>
      <c r="AC782" s="240"/>
      <c r="AD782" s="240"/>
      <c r="AG782" s="5"/>
      <c r="AH782" s="243"/>
      <c r="AI782" s="243"/>
      <c r="AJ782" s="243"/>
      <c r="AK782" s="243"/>
      <c r="AL782" s="5"/>
    </row>
    <row r="783" spans="1:38" x14ac:dyDescent="0.2">
      <c r="A783" s="175"/>
      <c r="B783" s="238"/>
      <c r="C783" s="306" t="s">
        <v>442</v>
      </c>
      <c r="D783" s="23"/>
      <c r="E783" s="305">
        <v>8346</v>
      </c>
      <c r="F783" s="238"/>
      <c r="G783" s="238"/>
      <c r="H783" s="238"/>
      <c r="I783" s="238"/>
      <c r="J783" s="238"/>
      <c r="K783" s="238"/>
      <c r="L783" s="239"/>
      <c r="M783" s="244"/>
      <c r="N783" s="242"/>
      <c r="O783" s="241"/>
      <c r="P783" s="247">
        <v>8.91</v>
      </c>
      <c r="Q783" s="247"/>
      <c r="R783" s="247">
        <v>11.56</v>
      </c>
      <c r="S783" s="242"/>
      <c r="T783" s="246">
        <v>1.3733333333333333</v>
      </c>
      <c r="U783" s="246"/>
      <c r="V783" s="246">
        <v>2.06</v>
      </c>
      <c r="W783" s="242"/>
      <c r="X783" s="241"/>
      <c r="Y783" s="247">
        <v>26.73</v>
      </c>
      <c r="Z783" s="247">
        <v>26.73</v>
      </c>
      <c r="AA783" s="5"/>
      <c r="AB783" s="240"/>
      <c r="AC783" s="240"/>
      <c r="AD783" s="240"/>
      <c r="AG783" s="5"/>
      <c r="AH783" s="243"/>
      <c r="AI783" s="243"/>
      <c r="AJ783" s="243"/>
      <c r="AK783" s="243"/>
      <c r="AL783" s="5"/>
    </row>
    <row r="784" spans="1:38" x14ac:dyDescent="0.2">
      <c r="A784" s="175"/>
      <c r="B784" s="238"/>
      <c r="C784" s="306" t="s">
        <v>442</v>
      </c>
      <c r="D784" s="23"/>
      <c r="E784" s="305">
        <v>8360</v>
      </c>
      <c r="F784" s="238"/>
      <c r="G784" s="238"/>
      <c r="H784" s="238"/>
      <c r="I784" s="238"/>
      <c r="J784" s="238"/>
      <c r="K784" s="238"/>
      <c r="L784" s="239"/>
      <c r="M784" s="244"/>
      <c r="N784" s="242"/>
      <c r="O784" s="241"/>
      <c r="P784" s="247">
        <v>19.466666666666665</v>
      </c>
      <c r="Q784" s="247"/>
      <c r="R784" s="247">
        <v>11.56</v>
      </c>
      <c r="S784" s="242"/>
      <c r="T784" s="246">
        <v>15.106666666666667</v>
      </c>
      <c r="U784" s="246"/>
      <c r="V784" s="246">
        <v>22.66</v>
      </c>
      <c r="W784" s="242"/>
      <c r="X784" s="241"/>
      <c r="Y784" s="247">
        <v>58.4</v>
      </c>
      <c r="Z784" s="247">
        <v>58.400000000000006</v>
      </c>
      <c r="AA784" s="5"/>
      <c r="AB784" s="240"/>
      <c r="AC784" s="240"/>
      <c r="AD784" s="240"/>
      <c r="AG784" s="5"/>
      <c r="AH784" s="243"/>
      <c r="AI784" s="243"/>
      <c r="AJ784" s="243"/>
      <c r="AK784" s="243"/>
      <c r="AL784" s="5"/>
    </row>
    <row r="785" spans="1:38" x14ac:dyDescent="0.2">
      <c r="A785" s="175"/>
      <c r="B785" s="238"/>
      <c r="C785" s="306" t="s">
        <v>218</v>
      </c>
      <c r="D785" s="23"/>
      <c r="E785" s="305">
        <v>8094</v>
      </c>
      <c r="F785" s="238"/>
      <c r="G785" s="238"/>
      <c r="H785" s="238"/>
      <c r="I785" s="238"/>
      <c r="J785" s="238"/>
      <c r="K785" s="238"/>
      <c r="L785" s="239"/>
      <c r="M785" s="244"/>
      <c r="N785" s="242"/>
      <c r="O785" s="241"/>
      <c r="P785" s="247">
        <v>27.760277777777777</v>
      </c>
      <c r="Q785" s="247"/>
      <c r="R785" s="247">
        <v>22.755000000000003</v>
      </c>
      <c r="S785" s="242"/>
      <c r="T785" s="246">
        <v>18.024999999999999</v>
      </c>
      <c r="U785" s="246"/>
      <c r="V785" s="246">
        <v>14.934999999999999</v>
      </c>
      <c r="W785" s="242"/>
      <c r="X785" s="241"/>
      <c r="Y785" s="247">
        <v>999.37</v>
      </c>
      <c r="Z785" s="247">
        <v>727.86000000000013</v>
      </c>
      <c r="AA785" s="5"/>
      <c r="AB785" s="240"/>
      <c r="AC785" s="240"/>
      <c r="AD785" s="240"/>
      <c r="AG785" s="5"/>
      <c r="AH785" s="243"/>
      <c r="AI785" s="243"/>
      <c r="AJ785" s="243"/>
      <c r="AK785" s="243"/>
      <c r="AL785" s="5"/>
    </row>
    <row r="786" spans="1:38" x14ac:dyDescent="0.2">
      <c r="A786" s="175"/>
      <c r="B786" s="238"/>
      <c r="C786" s="306" t="s">
        <v>218</v>
      </c>
      <c r="D786" s="23"/>
      <c r="E786" s="305">
        <v>8310</v>
      </c>
      <c r="F786" s="238"/>
      <c r="G786" s="238"/>
      <c r="H786" s="238"/>
      <c r="I786" s="238"/>
      <c r="J786" s="238"/>
      <c r="K786" s="238"/>
      <c r="L786" s="239"/>
      <c r="M786" s="244"/>
      <c r="N786" s="242"/>
      <c r="O786" s="241"/>
      <c r="P786" s="247">
        <v>6.7750000000000004</v>
      </c>
      <c r="Q786" s="247"/>
      <c r="R786" s="247">
        <v>6.7750000000000004</v>
      </c>
      <c r="S786" s="242"/>
      <c r="T786" s="246">
        <v>1.03</v>
      </c>
      <c r="U786" s="246"/>
      <c r="V786" s="246">
        <v>1.03</v>
      </c>
      <c r="W786" s="242"/>
      <c r="X786" s="241"/>
      <c r="Y786" s="247">
        <v>13.55</v>
      </c>
      <c r="Z786" s="247">
        <v>13.549999999999999</v>
      </c>
      <c r="AA786" s="5"/>
      <c r="AB786" s="240"/>
      <c r="AC786" s="240"/>
      <c r="AD786" s="240"/>
      <c r="AG786" s="5"/>
      <c r="AH786" s="243"/>
      <c r="AI786" s="243"/>
      <c r="AJ786" s="243"/>
      <c r="AK786" s="243"/>
      <c r="AL786" s="5"/>
    </row>
    <row r="787" spans="1:38" x14ac:dyDescent="0.2">
      <c r="A787" s="175"/>
      <c r="B787" s="238"/>
      <c r="C787" s="306" t="s">
        <v>218</v>
      </c>
      <c r="D787" s="23"/>
      <c r="E787" s="305">
        <v>8346</v>
      </c>
      <c r="F787" s="238"/>
      <c r="G787" s="238"/>
      <c r="H787" s="238"/>
      <c r="I787" s="238"/>
      <c r="J787" s="238"/>
      <c r="K787" s="238"/>
      <c r="L787" s="239"/>
      <c r="M787" s="244"/>
      <c r="N787" s="242"/>
      <c r="O787" s="241"/>
      <c r="P787" s="247">
        <v>7.0075000000000003</v>
      </c>
      <c r="Q787" s="247"/>
      <c r="R787" s="247">
        <v>6.86</v>
      </c>
      <c r="S787" s="242"/>
      <c r="T787" s="246">
        <v>1.5449999999999999</v>
      </c>
      <c r="U787" s="246"/>
      <c r="V787" s="246">
        <v>1.5449999999999999</v>
      </c>
      <c r="W787" s="242"/>
      <c r="X787" s="241"/>
      <c r="Y787" s="247">
        <v>28.03</v>
      </c>
      <c r="Z787" s="247">
        <v>28.029999999999998</v>
      </c>
      <c r="AA787" s="5"/>
      <c r="AB787" s="240"/>
      <c r="AC787" s="240"/>
      <c r="AD787" s="240"/>
      <c r="AG787" s="5"/>
      <c r="AH787" s="243"/>
      <c r="AI787" s="243"/>
      <c r="AJ787" s="243"/>
      <c r="AK787" s="243"/>
      <c r="AL787" s="5"/>
    </row>
    <row r="788" spans="1:38" x14ac:dyDescent="0.2">
      <c r="A788" s="175"/>
      <c r="B788" s="238"/>
      <c r="C788" s="306" t="s">
        <v>219</v>
      </c>
      <c r="D788" s="23"/>
      <c r="E788" s="305">
        <v>8094</v>
      </c>
      <c r="F788" s="238"/>
      <c r="G788" s="238"/>
      <c r="H788" s="238"/>
      <c r="I788" s="238"/>
      <c r="J788" s="238"/>
      <c r="K788" s="238"/>
      <c r="L788" s="239"/>
      <c r="M788" s="244"/>
      <c r="N788" s="242"/>
      <c r="O788" s="241"/>
      <c r="P788" s="247">
        <v>30.478473520249221</v>
      </c>
      <c r="Q788" s="247"/>
      <c r="R788" s="247">
        <v>19.41</v>
      </c>
      <c r="S788" s="242"/>
      <c r="T788" s="246">
        <v>15.78071028037383</v>
      </c>
      <c r="U788" s="246"/>
      <c r="V788" s="246">
        <v>14.42</v>
      </c>
      <c r="W788" s="242"/>
      <c r="X788" s="241"/>
      <c r="Y788" s="247">
        <v>9783.59</v>
      </c>
      <c r="Z788" s="247">
        <v>5981.63</v>
      </c>
      <c r="AA788" s="5"/>
      <c r="AB788" s="240"/>
      <c r="AC788" s="240"/>
      <c r="AD788" s="240"/>
      <c r="AG788" s="5"/>
      <c r="AH788" s="243"/>
      <c r="AI788" s="243"/>
      <c r="AJ788" s="243"/>
      <c r="AK788" s="243"/>
      <c r="AL788" s="5"/>
    </row>
    <row r="789" spans="1:38" x14ac:dyDescent="0.2">
      <c r="A789" s="175"/>
      <c r="B789" s="238"/>
      <c r="C789" s="306" t="s">
        <v>219</v>
      </c>
      <c r="D789" s="23"/>
      <c r="E789" s="305">
        <v>8310</v>
      </c>
      <c r="F789" s="238"/>
      <c r="G789" s="238"/>
      <c r="H789" s="238"/>
      <c r="I789" s="238"/>
      <c r="J789" s="238"/>
      <c r="K789" s="238"/>
      <c r="L789" s="239"/>
      <c r="M789" s="244"/>
      <c r="N789" s="242"/>
      <c r="O789" s="241"/>
      <c r="P789" s="247">
        <v>20.257659574468086</v>
      </c>
      <c r="Q789" s="247"/>
      <c r="R789" s="247">
        <v>13.03</v>
      </c>
      <c r="S789" s="242"/>
      <c r="T789" s="246">
        <v>9.5987234042553169</v>
      </c>
      <c r="U789" s="246"/>
      <c r="V789" s="246">
        <v>9.27</v>
      </c>
      <c r="W789" s="242"/>
      <c r="X789" s="241"/>
      <c r="Y789" s="247">
        <v>952.11</v>
      </c>
      <c r="Z789" s="247">
        <v>652.88000000000011</v>
      </c>
      <c r="AA789" s="5"/>
      <c r="AB789" s="240"/>
      <c r="AC789" s="240"/>
      <c r="AD789" s="240"/>
      <c r="AG789" s="5"/>
      <c r="AH789" s="243"/>
      <c r="AI789" s="243"/>
      <c r="AJ789" s="243"/>
      <c r="AK789" s="243"/>
      <c r="AL789" s="5"/>
    </row>
    <row r="790" spans="1:38" x14ac:dyDescent="0.2">
      <c r="A790" s="175"/>
      <c r="B790" s="238"/>
      <c r="C790" s="306" t="s">
        <v>219</v>
      </c>
      <c r="D790" s="23"/>
      <c r="E790" s="305">
        <v>8340</v>
      </c>
      <c r="F790" s="238"/>
      <c r="G790" s="238"/>
      <c r="H790" s="238"/>
      <c r="I790" s="238"/>
      <c r="J790" s="238"/>
      <c r="K790" s="238"/>
      <c r="L790" s="239"/>
      <c r="M790" s="244"/>
      <c r="N790" s="242"/>
      <c r="O790" s="241"/>
      <c r="P790" s="247">
        <v>36.387374999999999</v>
      </c>
      <c r="Q790" s="247"/>
      <c r="R790" s="247">
        <v>26.16</v>
      </c>
      <c r="S790" s="242"/>
      <c r="T790" s="246">
        <v>28.685500000000008</v>
      </c>
      <c r="U790" s="246"/>
      <c r="V790" s="246">
        <v>28.84</v>
      </c>
      <c r="W790" s="242"/>
      <c r="X790" s="241"/>
      <c r="Y790" s="247">
        <v>2910.99</v>
      </c>
      <c r="Z790" s="247">
        <v>2317.1299999999997</v>
      </c>
      <c r="AA790" s="5"/>
      <c r="AB790" s="240"/>
      <c r="AC790" s="240"/>
      <c r="AD790" s="240"/>
      <c r="AG790" s="5"/>
      <c r="AH790" s="243"/>
      <c r="AI790" s="243"/>
      <c r="AJ790" s="243"/>
      <c r="AK790" s="243"/>
      <c r="AL790" s="5"/>
    </row>
    <row r="791" spans="1:38" x14ac:dyDescent="0.2">
      <c r="A791" s="175"/>
      <c r="B791" s="238"/>
      <c r="C791" s="306" t="s">
        <v>219</v>
      </c>
      <c r="D791" s="23"/>
      <c r="E791" s="305">
        <v>8346</v>
      </c>
      <c r="F791" s="238"/>
      <c r="G791" s="238"/>
      <c r="H791" s="238"/>
      <c r="I791" s="238"/>
      <c r="J791" s="238"/>
      <c r="K791" s="238"/>
      <c r="L791" s="239"/>
      <c r="M791" s="244"/>
      <c r="N791" s="242"/>
      <c r="O791" s="241"/>
      <c r="P791" s="247">
        <v>25.112318840579711</v>
      </c>
      <c r="Q791" s="247"/>
      <c r="R791" s="247">
        <v>15.27</v>
      </c>
      <c r="S791" s="242"/>
      <c r="T791" s="246">
        <v>14.570463768115943</v>
      </c>
      <c r="U791" s="246"/>
      <c r="V791" s="246">
        <v>10.3</v>
      </c>
      <c r="W791" s="242"/>
      <c r="X791" s="241"/>
      <c r="Y791" s="247">
        <v>1732.75</v>
      </c>
      <c r="Z791" s="247">
        <v>1201.1500000000001</v>
      </c>
      <c r="AA791" s="5"/>
      <c r="AB791" s="240"/>
      <c r="AC791" s="240"/>
      <c r="AD791" s="240"/>
      <c r="AG791" s="5"/>
      <c r="AH791" s="243"/>
      <c r="AI791" s="243"/>
      <c r="AJ791" s="243"/>
      <c r="AK791" s="243"/>
      <c r="AL791" s="5"/>
    </row>
    <row r="792" spans="1:38" x14ac:dyDescent="0.2">
      <c r="A792" s="175"/>
      <c r="B792" s="238"/>
      <c r="C792" s="306" t="s">
        <v>219</v>
      </c>
      <c r="D792" s="23"/>
      <c r="E792" s="305">
        <v>8350</v>
      </c>
      <c r="F792" s="238"/>
      <c r="G792" s="238"/>
      <c r="H792" s="238"/>
      <c r="I792" s="238"/>
      <c r="J792" s="238"/>
      <c r="K792" s="238"/>
      <c r="L792" s="239"/>
      <c r="M792" s="244"/>
      <c r="N792" s="242"/>
      <c r="O792" s="241"/>
      <c r="P792" s="247">
        <v>23.453749999999999</v>
      </c>
      <c r="Q792" s="247"/>
      <c r="R792" s="247">
        <v>15.004999999999999</v>
      </c>
      <c r="S792" s="242"/>
      <c r="T792" s="246">
        <v>16.394166666666667</v>
      </c>
      <c r="U792" s="246"/>
      <c r="V792" s="246">
        <v>14.42</v>
      </c>
      <c r="W792" s="242"/>
      <c r="X792" s="241"/>
      <c r="Y792" s="247">
        <v>1125.78</v>
      </c>
      <c r="Z792" s="247">
        <v>923.80999999999983</v>
      </c>
      <c r="AA792" s="5"/>
      <c r="AB792" s="240"/>
      <c r="AC792" s="240"/>
      <c r="AD792" s="240"/>
      <c r="AG792" s="5"/>
      <c r="AH792" s="243"/>
      <c r="AI792" s="243"/>
      <c r="AJ792" s="243"/>
      <c r="AK792" s="243"/>
      <c r="AL792" s="5"/>
    </row>
    <row r="793" spans="1:38" x14ac:dyDescent="0.2">
      <c r="A793" s="175"/>
      <c r="B793" s="238"/>
      <c r="C793" s="306" t="s">
        <v>219</v>
      </c>
      <c r="D793" s="23"/>
      <c r="E793" s="305">
        <v>8360</v>
      </c>
      <c r="F793" s="238"/>
      <c r="G793" s="238"/>
      <c r="H793" s="238"/>
      <c r="I793" s="238"/>
      <c r="J793" s="238"/>
      <c r="K793" s="238"/>
      <c r="L793" s="239"/>
      <c r="M793" s="244"/>
      <c r="N793" s="242"/>
      <c r="O793" s="241"/>
      <c r="P793" s="247">
        <v>28.459482758620691</v>
      </c>
      <c r="Q793" s="247"/>
      <c r="R793" s="247">
        <v>17.86</v>
      </c>
      <c r="S793" s="242"/>
      <c r="T793" s="246">
        <v>19.072758620689655</v>
      </c>
      <c r="U793" s="246"/>
      <c r="V793" s="246">
        <v>21.63</v>
      </c>
      <c r="W793" s="242"/>
      <c r="X793" s="241"/>
      <c r="Y793" s="247">
        <v>1650.65</v>
      </c>
      <c r="Z793" s="247">
        <v>1205.1999999999998</v>
      </c>
      <c r="AA793" s="5"/>
      <c r="AB793" s="240"/>
      <c r="AC793" s="240"/>
      <c r="AD793" s="240"/>
      <c r="AG793" s="5"/>
      <c r="AH793" s="243"/>
      <c r="AI793" s="243"/>
      <c r="AJ793" s="243"/>
      <c r="AK793" s="243"/>
      <c r="AL793" s="5"/>
    </row>
    <row r="794" spans="1:38" x14ac:dyDescent="0.2">
      <c r="A794" s="175"/>
      <c r="B794" s="238"/>
      <c r="C794" s="306" t="s">
        <v>417</v>
      </c>
      <c r="D794" s="23"/>
      <c r="E794" s="305">
        <v>8024</v>
      </c>
      <c r="F794" s="238"/>
      <c r="G794" s="238"/>
      <c r="H794" s="238"/>
      <c r="I794" s="238"/>
      <c r="J794" s="238"/>
      <c r="K794" s="238"/>
      <c r="L794" s="239"/>
      <c r="M794" s="244"/>
      <c r="N794" s="242"/>
      <c r="O794" s="241"/>
      <c r="P794" s="247">
        <v>9.35</v>
      </c>
      <c r="Q794" s="247"/>
      <c r="R794" s="247">
        <v>9.31</v>
      </c>
      <c r="S794" s="242"/>
      <c r="T794" s="246">
        <v>4.6350000000000007</v>
      </c>
      <c r="U794" s="246"/>
      <c r="V794" s="246">
        <v>4.6349999999999998</v>
      </c>
      <c r="W794" s="242"/>
      <c r="X794" s="241"/>
      <c r="Y794" s="247">
        <v>37.4</v>
      </c>
      <c r="Z794" s="247">
        <v>37.4</v>
      </c>
      <c r="AA794" s="5"/>
      <c r="AB794" s="240"/>
      <c r="AC794" s="240"/>
      <c r="AD794" s="240"/>
      <c r="AG794" s="5"/>
      <c r="AH794" s="243"/>
      <c r="AI794" s="243"/>
      <c r="AJ794" s="243"/>
      <c r="AK794" s="243"/>
      <c r="AL794" s="5"/>
    </row>
    <row r="795" spans="1:38" x14ac:dyDescent="0.2">
      <c r="A795" s="175"/>
      <c r="B795" s="238"/>
      <c r="C795" s="306" t="s">
        <v>417</v>
      </c>
      <c r="D795" s="23"/>
      <c r="E795" s="305">
        <v>8203</v>
      </c>
      <c r="F795" s="238"/>
      <c r="G795" s="238"/>
      <c r="H795" s="238"/>
      <c r="I795" s="238"/>
      <c r="J795" s="238"/>
      <c r="K795" s="238"/>
      <c r="L795" s="239"/>
      <c r="M795" s="244"/>
      <c r="N795" s="242"/>
      <c r="O795" s="241"/>
      <c r="P795" s="247">
        <v>9.2200000000000006</v>
      </c>
      <c r="Q795" s="247"/>
      <c r="R795" s="247">
        <v>9.2200000000000006</v>
      </c>
      <c r="S795" s="242"/>
      <c r="T795" s="246">
        <v>4.12</v>
      </c>
      <c r="U795" s="246"/>
      <c r="V795" s="246">
        <v>4.12</v>
      </c>
      <c r="W795" s="242"/>
      <c r="X795" s="241"/>
      <c r="Y795" s="247">
        <v>18.440000000000001</v>
      </c>
      <c r="Z795" s="247">
        <v>18.440000000000001</v>
      </c>
      <c r="AA795" s="5"/>
      <c r="AB795" s="240"/>
      <c r="AC795" s="240"/>
      <c r="AD795" s="240"/>
      <c r="AG795" s="5"/>
      <c r="AH795" s="243"/>
      <c r="AI795" s="243"/>
      <c r="AJ795" s="243"/>
      <c r="AK795" s="243"/>
      <c r="AL795" s="5"/>
    </row>
    <row r="796" spans="1:38" x14ac:dyDescent="0.2">
      <c r="A796" s="175"/>
      <c r="B796" s="238"/>
      <c r="C796" s="306" t="s">
        <v>417</v>
      </c>
      <c r="D796" s="23"/>
      <c r="E796" s="305">
        <v>8204</v>
      </c>
      <c r="F796" s="238"/>
      <c r="G796" s="238"/>
      <c r="H796" s="238"/>
      <c r="I796" s="238"/>
      <c r="J796" s="238"/>
      <c r="K796" s="238"/>
      <c r="L796" s="239"/>
      <c r="M796" s="244"/>
      <c r="N796" s="242"/>
      <c r="O796" s="241"/>
      <c r="P796" s="247">
        <v>15.579082308970101</v>
      </c>
      <c r="Q796" s="247"/>
      <c r="R796" s="247">
        <v>13.401250000000001</v>
      </c>
      <c r="S796" s="242"/>
      <c r="T796" s="246">
        <v>10.865216937984439</v>
      </c>
      <c r="U796" s="246"/>
      <c r="V796" s="246">
        <v>8.7550000000000008</v>
      </c>
      <c r="W796" s="242"/>
      <c r="X796" s="241"/>
      <c r="Y796" s="247">
        <v>321393.31999999995</v>
      </c>
      <c r="Z796" s="247">
        <v>260067.38000000254</v>
      </c>
      <c r="AA796" s="5"/>
      <c r="AB796" s="240"/>
      <c r="AC796" s="240"/>
      <c r="AD796" s="240"/>
      <c r="AG796" s="5"/>
      <c r="AH796" s="243"/>
      <c r="AI796" s="243"/>
      <c r="AJ796" s="243"/>
      <c r="AK796" s="243"/>
      <c r="AL796" s="5"/>
    </row>
    <row r="797" spans="1:38" x14ac:dyDescent="0.2">
      <c r="A797" s="175"/>
      <c r="B797" s="238"/>
      <c r="C797" s="306" t="s">
        <v>417</v>
      </c>
      <c r="D797" s="23"/>
      <c r="E797" s="305">
        <v>8205</v>
      </c>
      <c r="F797" s="238"/>
      <c r="G797" s="238"/>
      <c r="H797" s="238"/>
      <c r="I797" s="238"/>
      <c r="J797" s="238"/>
      <c r="K797" s="238"/>
      <c r="L797" s="239"/>
      <c r="M797" s="244"/>
      <c r="N797" s="242"/>
      <c r="O797" s="241"/>
      <c r="P797" s="247">
        <v>15.77</v>
      </c>
      <c r="Q797" s="247"/>
      <c r="R797" s="247">
        <v>15.77</v>
      </c>
      <c r="S797" s="242"/>
      <c r="T797" s="246">
        <v>12.36</v>
      </c>
      <c r="U797" s="246"/>
      <c r="V797" s="246">
        <v>12.36</v>
      </c>
      <c r="W797" s="242"/>
      <c r="X797" s="241"/>
      <c r="Y797" s="247">
        <v>31.54</v>
      </c>
      <c r="Z797" s="247">
        <v>31.54</v>
      </c>
      <c r="AA797" s="5"/>
      <c r="AB797" s="240"/>
      <c r="AC797" s="240"/>
      <c r="AD797" s="240"/>
      <c r="AG797" s="5"/>
      <c r="AH797" s="243"/>
      <c r="AI797" s="243"/>
      <c r="AJ797" s="243"/>
      <c r="AK797" s="243"/>
      <c r="AL797" s="5"/>
    </row>
    <row r="798" spans="1:38" x14ac:dyDescent="0.2">
      <c r="A798" s="175"/>
      <c r="B798" s="238"/>
      <c r="C798" s="306" t="s">
        <v>417</v>
      </c>
      <c r="D798" s="23"/>
      <c r="E798" s="305">
        <v>8210</v>
      </c>
      <c r="F798" s="238"/>
      <c r="G798" s="238"/>
      <c r="H798" s="238"/>
      <c r="I798" s="238"/>
      <c r="J798" s="238"/>
      <c r="K798" s="238"/>
      <c r="L798" s="239"/>
      <c r="M798" s="244"/>
      <c r="N798" s="242"/>
      <c r="O798" s="241"/>
      <c r="P798" s="247">
        <v>35.43</v>
      </c>
      <c r="Q798" s="247"/>
      <c r="R798" s="247">
        <v>22.774999999999999</v>
      </c>
      <c r="S798" s="242"/>
      <c r="T798" s="246">
        <v>33.475000000000001</v>
      </c>
      <c r="U798" s="246"/>
      <c r="V798" s="246">
        <v>33.475000000000001</v>
      </c>
      <c r="W798" s="242"/>
      <c r="X798" s="241"/>
      <c r="Y798" s="247">
        <v>141.72</v>
      </c>
      <c r="Z798" s="247">
        <v>141.72</v>
      </c>
      <c r="AA798" s="5"/>
      <c r="AB798" s="240"/>
      <c r="AC798" s="240"/>
      <c r="AD798" s="240"/>
      <c r="AG798" s="5"/>
      <c r="AH798" s="243"/>
      <c r="AI798" s="243"/>
      <c r="AJ798" s="243"/>
      <c r="AK798" s="243"/>
      <c r="AL798" s="5"/>
    </row>
    <row r="799" spans="1:38" x14ac:dyDescent="0.2">
      <c r="A799" s="175"/>
      <c r="B799" s="238"/>
      <c r="C799" s="306" t="s">
        <v>417</v>
      </c>
      <c r="D799" s="23"/>
      <c r="E799" s="305">
        <v>8212</v>
      </c>
      <c r="F799" s="238"/>
      <c r="G799" s="238"/>
      <c r="H799" s="238"/>
      <c r="I799" s="238"/>
      <c r="J799" s="238"/>
      <c r="K799" s="238"/>
      <c r="L799" s="239"/>
      <c r="M799" s="244"/>
      <c r="N799" s="242"/>
      <c r="O799" s="241"/>
      <c r="P799" s="247">
        <v>12.563333333333333</v>
      </c>
      <c r="Q799" s="247"/>
      <c r="R799" s="247">
        <v>11.969999999999999</v>
      </c>
      <c r="S799" s="242"/>
      <c r="T799" s="246">
        <v>8.0683333333333334</v>
      </c>
      <c r="U799" s="246"/>
      <c r="V799" s="246">
        <v>6.18</v>
      </c>
      <c r="W799" s="242"/>
      <c r="X799" s="241"/>
      <c r="Y799" s="247">
        <v>150.76</v>
      </c>
      <c r="Z799" s="247">
        <v>150.76</v>
      </c>
      <c r="AA799" s="5"/>
      <c r="AB799" s="240"/>
      <c r="AC799" s="240"/>
      <c r="AD799" s="240"/>
      <c r="AG799" s="5"/>
      <c r="AH799" s="243"/>
      <c r="AI799" s="243"/>
      <c r="AJ799" s="243"/>
      <c r="AK799" s="243"/>
      <c r="AL799" s="5"/>
    </row>
    <row r="800" spans="1:38" x14ac:dyDescent="0.2">
      <c r="A800" s="175"/>
      <c r="B800" s="238"/>
      <c r="C800" s="306" t="s">
        <v>417</v>
      </c>
      <c r="D800" s="23"/>
      <c r="E800" s="305">
        <v>8240</v>
      </c>
      <c r="F800" s="238"/>
      <c r="G800" s="238"/>
      <c r="H800" s="238"/>
      <c r="I800" s="238"/>
      <c r="J800" s="238"/>
      <c r="K800" s="238"/>
      <c r="L800" s="239"/>
      <c r="M800" s="244"/>
      <c r="N800" s="242"/>
      <c r="O800" s="241"/>
      <c r="P800" s="247">
        <v>7.3166666666666664</v>
      </c>
      <c r="Q800" s="247"/>
      <c r="R800" s="247">
        <v>10.15</v>
      </c>
      <c r="S800" s="242"/>
      <c r="T800" s="246">
        <v>0.68666666666666665</v>
      </c>
      <c r="U800" s="246"/>
      <c r="V800" s="246">
        <v>1.03</v>
      </c>
      <c r="W800" s="242"/>
      <c r="X800" s="241"/>
      <c r="Y800" s="247">
        <v>21.95</v>
      </c>
      <c r="Z800" s="247">
        <v>21.95</v>
      </c>
      <c r="AA800" s="5"/>
      <c r="AB800" s="240"/>
      <c r="AC800" s="240"/>
      <c r="AD800" s="240"/>
      <c r="AG800" s="5"/>
      <c r="AH800" s="243"/>
      <c r="AI800" s="243"/>
      <c r="AJ800" s="243"/>
      <c r="AK800" s="243"/>
      <c r="AL800" s="5"/>
    </row>
    <row r="801" spans="1:38" x14ac:dyDescent="0.2">
      <c r="A801" s="175"/>
      <c r="B801" s="238"/>
      <c r="C801" s="306" t="s">
        <v>417</v>
      </c>
      <c r="D801" s="23"/>
      <c r="E801" s="305">
        <v>8251</v>
      </c>
      <c r="F801" s="238"/>
      <c r="G801" s="238"/>
      <c r="H801" s="238"/>
      <c r="I801" s="238"/>
      <c r="J801" s="238"/>
      <c r="K801" s="238"/>
      <c r="L801" s="239"/>
      <c r="M801" s="244"/>
      <c r="N801" s="242"/>
      <c r="O801" s="241"/>
      <c r="P801" s="247">
        <v>12.494999999999999</v>
      </c>
      <c r="Q801" s="247"/>
      <c r="R801" s="247">
        <v>12.495000000000001</v>
      </c>
      <c r="S801" s="242"/>
      <c r="T801" s="246">
        <v>8.24</v>
      </c>
      <c r="U801" s="246"/>
      <c r="V801" s="246">
        <v>8.24</v>
      </c>
      <c r="W801" s="242"/>
      <c r="X801" s="241"/>
      <c r="Y801" s="247">
        <v>24.99</v>
      </c>
      <c r="Z801" s="247">
        <v>24.990000000000002</v>
      </c>
      <c r="AA801" s="5"/>
      <c r="AB801" s="240"/>
      <c r="AC801" s="240"/>
      <c r="AD801" s="240"/>
      <c r="AG801" s="5"/>
      <c r="AH801" s="243"/>
      <c r="AI801" s="243"/>
      <c r="AJ801" s="243"/>
      <c r="AK801" s="243"/>
      <c r="AL801" s="5"/>
    </row>
    <row r="802" spans="1:38" x14ac:dyDescent="0.2">
      <c r="A802" s="175"/>
      <c r="B802" s="238"/>
      <c r="C802" s="306" t="s">
        <v>443</v>
      </c>
      <c r="D802" s="23"/>
      <c r="E802" s="305">
        <v>8204</v>
      </c>
      <c r="F802" s="238"/>
      <c r="G802" s="238"/>
      <c r="H802" s="238"/>
      <c r="I802" s="238"/>
      <c r="J802" s="238"/>
      <c r="K802" s="238"/>
      <c r="L802" s="239"/>
      <c r="M802" s="244"/>
      <c r="N802" s="242"/>
      <c r="O802" s="241"/>
      <c r="P802" s="247">
        <v>8.6362500000000004</v>
      </c>
      <c r="Q802" s="247"/>
      <c r="R802" s="247">
        <v>10.5</v>
      </c>
      <c r="S802" s="242"/>
      <c r="T802" s="246">
        <v>0.51500000000000001</v>
      </c>
      <c r="U802" s="246"/>
      <c r="V802" s="246">
        <v>0</v>
      </c>
      <c r="W802" s="242"/>
      <c r="X802" s="241"/>
      <c r="Y802" s="247">
        <v>69.09</v>
      </c>
      <c r="Z802" s="247">
        <v>69.09</v>
      </c>
      <c r="AA802" s="5"/>
      <c r="AB802" s="240"/>
      <c r="AC802" s="240"/>
      <c r="AD802" s="240"/>
      <c r="AG802" s="5"/>
      <c r="AH802" s="243"/>
      <c r="AI802" s="243"/>
      <c r="AJ802" s="243"/>
      <c r="AK802" s="243"/>
      <c r="AL802" s="5"/>
    </row>
    <row r="803" spans="1:38" x14ac:dyDescent="0.2">
      <c r="A803" s="175"/>
      <c r="B803" s="238"/>
      <c r="C803" s="306" t="s">
        <v>221</v>
      </c>
      <c r="D803" s="23"/>
      <c r="E803" s="305">
        <v>8210</v>
      </c>
      <c r="F803" s="238"/>
      <c r="G803" s="238"/>
      <c r="H803" s="238"/>
      <c r="I803" s="238"/>
      <c r="J803" s="238"/>
      <c r="K803" s="238"/>
      <c r="L803" s="239"/>
      <c r="M803" s="244"/>
      <c r="N803" s="242"/>
      <c r="O803" s="241"/>
      <c r="P803" s="247">
        <v>43.992831129476578</v>
      </c>
      <c r="Q803" s="247"/>
      <c r="R803" s="247">
        <v>42.008333333333333</v>
      </c>
      <c r="S803" s="242"/>
      <c r="T803" s="246">
        <v>42.982649807162517</v>
      </c>
      <c r="U803" s="246"/>
      <c r="V803" s="246">
        <v>41.543333333333337</v>
      </c>
      <c r="W803" s="242"/>
      <c r="X803" s="241"/>
      <c r="Y803" s="247">
        <v>253289.68</v>
      </c>
      <c r="Z803" s="247">
        <v>209643.79000000042</v>
      </c>
      <c r="AA803" s="5"/>
      <c r="AB803" s="240"/>
      <c r="AC803" s="240"/>
      <c r="AD803" s="240"/>
      <c r="AG803" s="5"/>
      <c r="AH803" s="243"/>
      <c r="AI803" s="243"/>
      <c r="AJ803" s="243"/>
      <c r="AK803" s="243"/>
      <c r="AL803" s="5"/>
    </row>
    <row r="804" spans="1:38" x14ac:dyDescent="0.2">
      <c r="A804" s="175"/>
      <c r="B804" s="238"/>
      <c r="C804" s="306" t="s">
        <v>221</v>
      </c>
      <c r="D804" s="23"/>
      <c r="E804" s="305">
        <v>8245</v>
      </c>
      <c r="F804" s="238"/>
      <c r="G804" s="238"/>
      <c r="H804" s="238"/>
      <c r="I804" s="238"/>
      <c r="J804" s="238"/>
      <c r="K804" s="238"/>
      <c r="L804" s="239"/>
      <c r="M804" s="244"/>
      <c r="N804" s="242"/>
      <c r="O804" s="241"/>
      <c r="P804" s="247">
        <v>14.12</v>
      </c>
      <c r="Q804" s="247"/>
      <c r="R804" s="247">
        <v>14.12</v>
      </c>
      <c r="S804" s="242"/>
      <c r="T804" s="246">
        <v>10.3</v>
      </c>
      <c r="U804" s="246"/>
      <c r="V804" s="246">
        <v>10.3</v>
      </c>
      <c r="W804" s="242"/>
      <c r="X804" s="241"/>
      <c r="Y804" s="247">
        <v>28.24</v>
      </c>
      <c r="Z804" s="247">
        <v>28.240000000000002</v>
      </c>
      <c r="AA804" s="5"/>
      <c r="AB804" s="240"/>
      <c r="AC804" s="240"/>
      <c r="AD804" s="240"/>
      <c r="AG804" s="5"/>
      <c r="AH804" s="243"/>
      <c r="AI804" s="243"/>
      <c r="AJ804" s="243"/>
      <c r="AK804" s="243"/>
      <c r="AL804" s="5"/>
    </row>
    <row r="805" spans="1:38" x14ac:dyDescent="0.2">
      <c r="A805" s="175"/>
      <c r="B805" s="238"/>
      <c r="C805" s="306" t="s">
        <v>221</v>
      </c>
      <c r="D805" s="23"/>
      <c r="E805" s="305">
        <v>8246</v>
      </c>
      <c r="F805" s="238"/>
      <c r="G805" s="238"/>
      <c r="H805" s="238"/>
      <c r="I805" s="238"/>
      <c r="J805" s="238"/>
      <c r="K805" s="238"/>
      <c r="L805" s="239"/>
      <c r="M805" s="244"/>
      <c r="N805" s="242"/>
      <c r="O805" s="241"/>
      <c r="P805" s="247">
        <v>15.549999999999999</v>
      </c>
      <c r="Q805" s="247"/>
      <c r="R805" s="247">
        <v>11.63</v>
      </c>
      <c r="S805" s="242"/>
      <c r="T805" s="246">
        <v>11.771428571428572</v>
      </c>
      <c r="U805" s="246"/>
      <c r="V805" s="246">
        <v>11.33</v>
      </c>
      <c r="W805" s="242"/>
      <c r="X805" s="241"/>
      <c r="Y805" s="247">
        <v>108.85</v>
      </c>
      <c r="Z805" s="247">
        <v>108.85000000000001</v>
      </c>
      <c r="AA805" s="5"/>
      <c r="AB805" s="240"/>
      <c r="AC805" s="240"/>
      <c r="AD805" s="240"/>
      <c r="AG805" s="5"/>
      <c r="AH805" s="243"/>
      <c r="AI805" s="243"/>
      <c r="AJ805" s="243"/>
      <c r="AK805" s="243"/>
      <c r="AL805" s="5"/>
    </row>
    <row r="806" spans="1:38" x14ac:dyDescent="0.2">
      <c r="A806" s="175"/>
      <c r="B806" s="238"/>
      <c r="C806" s="306" t="s">
        <v>221</v>
      </c>
      <c r="D806" s="23"/>
      <c r="E806" s="305">
        <v>8252</v>
      </c>
      <c r="F806" s="238"/>
      <c r="G806" s="238"/>
      <c r="H806" s="238"/>
      <c r="I806" s="238"/>
      <c r="J806" s="238"/>
      <c r="K806" s="238"/>
      <c r="L806" s="239"/>
      <c r="M806" s="244"/>
      <c r="N806" s="242"/>
      <c r="O806" s="241"/>
      <c r="P806" s="247">
        <v>12.488333333333335</v>
      </c>
      <c r="Q806" s="247"/>
      <c r="R806" s="247">
        <v>11.684999999999999</v>
      </c>
      <c r="S806" s="242"/>
      <c r="T806" s="246">
        <v>8.24</v>
      </c>
      <c r="U806" s="246"/>
      <c r="V806" s="246">
        <v>3.09</v>
      </c>
      <c r="W806" s="242"/>
      <c r="X806" s="241"/>
      <c r="Y806" s="247">
        <v>74.930000000000007</v>
      </c>
      <c r="Z806" s="247">
        <v>74.929999999999993</v>
      </c>
      <c r="AA806" s="5"/>
      <c r="AB806" s="240"/>
      <c r="AC806" s="240"/>
      <c r="AD806" s="240"/>
      <c r="AG806" s="5"/>
      <c r="AH806" s="243"/>
      <c r="AI806" s="243"/>
      <c r="AJ806" s="243"/>
      <c r="AK806" s="243"/>
      <c r="AL806" s="5"/>
    </row>
    <row r="807" spans="1:38" x14ac:dyDescent="0.2">
      <c r="A807" s="175"/>
      <c r="B807" s="238"/>
      <c r="C807" s="306" t="s">
        <v>221</v>
      </c>
      <c r="D807" s="23"/>
      <c r="E807" s="305">
        <v>8260</v>
      </c>
      <c r="F807" s="238"/>
      <c r="G807" s="238"/>
      <c r="H807" s="238"/>
      <c r="I807" s="238"/>
      <c r="J807" s="238"/>
      <c r="K807" s="238"/>
      <c r="L807" s="239"/>
      <c r="M807" s="244"/>
      <c r="N807" s="242"/>
      <c r="O807" s="241"/>
      <c r="P807" s="247">
        <v>12.33</v>
      </c>
      <c r="Q807" s="247"/>
      <c r="R807" s="247">
        <v>12.329999999999998</v>
      </c>
      <c r="S807" s="242"/>
      <c r="T807" s="246">
        <v>8.24</v>
      </c>
      <c r="U807" s="246"/>
      <c r="V807" s="246">
        <v>8.24</v>
      </c>
      <c r="W807" s="242"/>
      <c r="X807" s="241"/>
      <c r="Y807" s="247">
        <v>24.66</v>
      </c>
      <c r="Z807" s="247">
        <v>24.66</v>
      </c>
      <c r="AA807" s="5"/>
      <c r="AB807" s="240"/>
      <c r="AC807" s="240"/>
      <c r="AD807" s="240"/>
      <c r="AG807" s="5"/>
      <c r="AH807" s="243"/>
      <c r="AI807" s="243"/>
      <c r="AJ807" s="243"/>
      <c r="AK807" s="243"/>
      <c r="AL807" s="5"/>
    </row>
    <row r="808" spans="1:38" x14ac:dyDescent="0.2">
      <c r="A808" s="175"/>
      <c r="B808" s="238"/>
      <c r="C808" s="306" t="s">
        <v>221</v>
      </c>
      <c r="D808" s="23"/>
      <c r="E808" s="305">
        <v>8327</v>
      </c>
      <c r="F808" s="238"/>
      <c r="G808" s="238"/>
      <c r="H808" s="238"/>
      <c r="I808" s="238"/>
      <c r="J808" s="238"/>
      <c r="K808" s="238"/>
      <c r="L808" s="239"/>
      <c r="M808" s="244"/>
      <c r="N808" s="242"/>
      <c r="O808" s="241"/>
      <c r="P808" s="247">
        <v>8.69</v>
      </c>
      <c r="Q808" s="247"/>
      <c r="R808" s="247">
        <v>8.69</v>
      </c>
      <c r="S808" s="242"/>
      <c r="T808" s="246">
        <v>4.12</v>
      </c>
      <c r="U808" s="246"/>
      <c r="V808" s="246">
        <v>4.12</v>
      </c>
      <c r="W808" s="242"/>
      <c r="X808" s="241"/>
      <c r="Y808" s="247">
        <v>17.38</v>
      </c>
      <c r="Z808" s="247">
        <v>17.38</v>
      </c>
      <c r="AA808" s="5"/>
      <c r="AB808" s="240"/>
      <c r="AC808" s="240"/>
      <c r="AD808" s="240"/>
      <c r="AG808" s="5"/>
      <c r="AH808" s="243"/>
      <c r="AI808" s="243"/>
      <c r="AJ808" s="243"/>
      <c r="AK808" s="243"/>
      <c r="AL808" s="5"/>
    </row>
    <row r="809" spans="1:38" x14ac:dyDescent="0.2">
      <c r="A809" s="175"/>
      <c r="B809" s="238"/>
      <c r="C809" s="306" t="s">
        <v>528</v>
      </c>
      <c r="D809" s="23"/>
      <c r="E809" s="305">
        <v>8210</v>
      </c>
      <c r="F809" s="238"/>
      <c r="G809" s="238"/>
      <c r="H809" s="238"/>
      <c r="I809" s="238"/>
      <c r="J809" s="238"/>
      <c r="K809" s="238"/>
      <c r="L809" s="239"/>
      <c r="M809" s="244"/>
      <c r="N809" s="242"/>
      <c r="O809" s="241"/>
      <c r="P809" s="247">
        <v>16.555</v>
      </c>
      <c r="Q809" s="247"/>
      <c r="R809" s="247">
        <v>12.469999999999999</v>
      </c>
      <c r="S809" s="242"/>
      <c r="T809" s="246">
        <v>0.51500000000000001</v>
      </c>
      <c r="U809" s="246"/>
      <c r="V809" s="246">
        <v>0.51500000000000001</v>
      </c>
      <c r="W809" s="242"/>
      <c r="X809" s="241"/>
      <c r="Y809" s="247">
        <v>66.22</v>
      </c>
      <c r="Z809" s="247">
        <v>66.22</v>
      </c>
      <c r="AA809" s="5"/>
      <c r="AB809" s="240"/>
      <c r="AC809" s="240"/>
      <c r="AD809" s="240"/>
      <c r="AG809" s="5"/>
      <c r="AH809" s="243"/>
      <c r="AI809" s="243"/>
      <c r="AJ809" s="243"/>
      <c r="AK809" s="243"/>
      <c r="AL809" s="5"/>
    </row>
    <row r="810" spans="1:38" x14ac:dyDescent="0.2">
      <c r="A810" s="175"/>
      <c r="B810" s="238"/>
      <c r="C810" s="306" t="s">
        <v>529</v>
      </c>
      <c r="D810" s="23"/>
      <c r="E810" s="305">
        <v>8204</v>
      </c>
      <c r="F810" s="238"/>
      <c r="G810" s="238"/>
      <c r="H810" s="238"/>
      <c r="I810" s="238"/>
      <c r="J810" s="238"/>
      <c r="K810" s="238"/>
      <c r="L810" s="239"/>
      <c r="M810" s="244"/>
      <c r="N810" s="242"/>
      <c r="O810" s="241"/>
      <c r="P810" s="247">
        <v>18.515000000000001</v>
      </c>
      <c r="Q810" s="247"/>
      <c r="R810" s="247">
        <v>18.515000000000001</v>
      </c>
      <c r="S810" s="242"/>
      <c r="T810" s="246">
        <v>16.48</v>
      </c>
      <c r="U810" s="246"/>
      <c r="V810" s="246">
        <v>16.48</v>
      </c>
      <c r="W810" s="242"/>
      <c r="X810" s="241"/>
      <c r="Y810" s="247">
        <v>37.03</v>
      </c>
      <c r="Z810" s="247">
        <v>37.03</v>
      </c>
      <c r="AA810" s="5"/>
      <c r="AB810" s="240"/>
      <c r="AC810" s="240"/>
      <c r="AD810" s="240"/>
      <c r="AG810" s="5"/>
      <c r="AH810" s="243"/>
      <c r="AI810" s="243"/>
      <c r="AJ810" s="243"/>
      <c r="AK810" s="243"/>
      <c r="AL810" s="5"/>
    </row>
    <row r="811" spans="1:38" x14ac:dyDescent="0.2">
      <c r="A811" s="175"/>
      <c r="B811" s="238"/>
      <c r="C811" s="306" t="s">
        <v>400</v>
      </c>
      <c r="D811" s="23"/>
      <c r="E811" s="305">
        <v>8204</v>
      </c>
      <c r="F811" s="238"/>
      <c r="G811" s="238"/>
      <c r="H811" s="238"/>
      <c r="I811" s="238"/>
      <c r="J811" s="238"/>
      <c r="K811" s="238"/>
      <c r="L811" s="239"/>
      <c r="M811" s="244"/>
      <c r="N811" s="242"/>
      <c r="O811" s="241"/>
      <c r="P811" s="247">
        <v>13.271818181818183</v>
      </c>
      <c r="Q811" s="247"/>
      <c r="R811" s="247">
        <v>10.85</v>
      </c>
      <c r="S811" s="242"/>
      <c r="T811" s="246">
        <v>7.4913333333333325</v>
      </c>
      <c r="U811" s="246"/>
      <c r="V811" s="246">
        <v>7.2169999999999996</v>
      </c>
      <c r="W811" s="242"/>
      <c r="X811" s="241"/>
      <c r="Y811" s="247">
        <v>437.97</v>
      </c>
      <c r="Z811" s="247">
        <v>373.76</v>
      </c>
      <c r="AA811" s="5"/>
      <c r="AB811" s="240"/>
      <c r="AC811" s="240"/>
      <c r="AD811" s="240"/>
      <c r="AG811" s="5"/>
      <c r="AH811" s="243"/>
      <c r="AI811" s="243"/>
      <c r="AJ811" s="243"/>
      <c r="AK811" s="243"/>
      <c r="AL811" s="5"/>
    </row>
    <row r="812" spans="1:38" x14ac:dyDescent="0.2">
      <c r="A812" s="175"/>
      <c r="B812" s="238"/>
      <c r="C812" s="306" t="s">
        <v>400</v>
      </c>
      <c r="D812" s="23"/>
      <c r="E812" s="305">
        <v>8212</v>
      </c>
      <c r="F812" s="238"/>
      <c r="G812" s="238"/>
      <c r="H812" s="238"/>
      <c r="I812" s="238"/>
      <c r="J812" s="238"/>
      <c r="K812" s="238"/>
      <c r="L812" s="239"/>
      <c r="M812" s="244"/>
      <c r="N812" s="242"/>
      <c r="O812" s="241"/>
      <c r="P812" s="247">
        <v>13.907152496626182</v>
      </c>
      <c r="Q812" s="247"/>
      <c r="R812" s="247">
        <v>10.85</v>
      </c>
      <c r="S812" s="242"/>
      <c r="T812" s="246">
        <v>8.418256410256415</v>
      </c>
      <c r="U812" s="246"/>
      <c r="V812" s="246">
        <v>6.18</v>
      </c>
      <c r="W812" s="242"/>
      <c r="X812" s="241"/>
      <c r="Y812" s="247">
        <v>10305.200000000001</v>
      </c>
      <c r="Z812" s="247">
        <v>9155.700000000008</v>
      </c>
      <c r="AA812" s="5"/>
      <c r="AB812" s="240"/>
      <c r="AC812" s="240"/>
      <c r="AD812" s="240"/>
      <c r="AG812" s="5"/>
      <c r="AH812" s="243"/>
      <c r="AI812" s="243"/>
      <c r="AJ812" s="243"/>
      <c r="AK812" s="243"/>
      <c r="AL812" s="5"/>
    </row>
    <row r="813" spans="1:38" x14ac:dyDescent="0.2">
      <c r="A813" s="175"/>
      <c r="B813" s="238"/>
      <c r="C813" s="306" t="s">
        <v>222</v>
      </c>
      <c r="D813" s="23"/>
      <c r="E813" s="305">
        <v>8069</v>
      </c>
      <c r="F813" s="238"/>
      <c r="G813" s="238"/>
      <c r="H813" s="238"/>
      <c r="I813" s="238"/>
      <c r="J813" s="238"/>
      <c r="K813" s="238"/>
      <c r="L813" s="239"/>
      <c r="M813" s="244"/>
      <c r="N813" s="242"/>
      <c r="O813" s="241"/>
      <c r="P813" s="247">
        <v>33.407499999999999</v>
      </c>
      <c r="Q813" s="247"/>
      <c r="R813" s="247">
        <v>25.305</v>
      </c>
      <c r="S813" s="242"/>
      <c r="T813" s="246">
        <v>35.020000000000003</v>
      </c>
      <c r="U813" s="246"/>
      <c r="V813" s="246">
        <v>35.019999999999996</v>
      </c>
      <c r="W813" s="242"/>
      <c r="X813" s="241"/>
      <c r="Y813" s="247">
        <v>133.63</v>
      </c>
      <c r="Z813" s="247">
        <v>133.63</v>
      </c>
      <c r="AA813" s="5"/>
      <c r="AB813" s="240"/>
      <c r="AC813" s="240"/>
      <c r="AD813" s="240"/>
      <c r="AG813" s="5"/>
      <c r="AH813" s="243"/>
      <c r="AI813" s="243"/>
      <c r="AJ813" s="243"/>
      <c r="AK813" s="243"/>
      <c r="AL813" s="5"/>
    </row>
    <row r="814" spans="1:38" x14ac:dyDescent="0.2">
      <c r="A814" s="175"/>
      <c r="B814" s="238"/>
      <c r="C814" s="306" t="s">
        <v>223</v>
      </c>
      <c r="D814" s="23"/>
      <c r="E814" s="305">
        <v>8023</v>
      </c>
      <c r="F814" s="238"/>
      <c r="G814" s="238"/>
      <c r="H814" s="238"/>
      <c r="I814" s="238"/>
      <c r="J814" s="238"/>
      <c r="K814" s="238"/>
      <c r="L814" s="239"/>
      <c r="M814" s="244"/>
      <c r="N814" s="242"/>
      <c r="O814" s="241"/>
      <c r="P814" s="247">
        <v>50.25</v>
      </c>
      <c r="Q814" s="247"/>
      <c r="R814" s="247">
        <v>50.25</v>
      </c>
      <c r="S814" s="242"/>
      <c r="T814" s="246">
        <v>46.35</v>
      </c>
      <c r="U814" s="246"/>
      <c r="V814" s="246">
        <v>46.35</v>
      </c>
      <c r="W814" s="242"/>
      <c r="X814" s="241"/>
      <c r="Y814" s="247">
        <v>100.5</v>
      </c>
      <c r="Z814" s="247">
        <v>100.5</v>
      </c>
      <c r="AA814" s="5"/>
      <c r="AB814" s="240"/>
      <c r="AC814" s="240"/>
      <c r="AD814" s="240"/>
      <c r="AG814" s="5"/>
      <c r="AH814" s="243"/>
      <c r="AI814" s="243"/>
      <c r="AJ814" s="243"/>
      <c r="AK814" s="243"/>
      <c r="AL814" s="5"/>
    </row>
    <row r="815" spans="1:38" x14ac:dyDescent="0.2">
      <c r="A815" s="175"/>
      <c r="B815" s="238"/>
      <c r="C815" s="306" t="s">
        <v>223</v>
      </c>
      <c r="D815" s="23"/>
      <c r="E815" s="305">
        <v>8069</v>
      </c>
      <c r="F815" s="238"/>
      <c r="G815" s="238"/>
      <c r="H815" s="238"/>
      <c r="I815" s="238"/>
      <c r="J815" s="238"/>
      <c r="K815" s="238"/>
      <c r="L815" s="239"/>
      <c r="M815" s="244"/>
      <c r="N815" s="242"/>
      <c r="O815" s="241"/>
      <c r="P815" s="247">
        <v>23.865768488745978</v>
      </c>
      <c r="Q815" s="247"/>
      <c r="R815" s="247">
        <v>15.52</v>
      </c>
      <c r="S815" s="242"/>
      <c r="T815" s="246">
        <v>16.146163344051462</v>
      </c>
      <c r="U815" s="246"/>
      <c r="V815" s="246">
        <v>12.36</v>
      </c>
      <c r="W815" s="242"/>
      <c r="X815" s="241"/>
      <c r="Y815" s="247">
        <v>74222.539999999994</v>
      </c>
      <c r="Z815" s="247">
        <v>58603.379999999706</v>
      </c>
      <c r="AA815" s="5"/>
      <c r="AB815" s="240"/>
      <c r="AC815" s="240"/>
      <c r="AD815" s="240"/>
      <c r="AG815" s="5"/>
      <c r="AH815" s="243"/>
      <c r="AI815" s="243"/>
      <c r="AJ815" s="243"/>
      <c r="AK815" s="243"/>
      <c r="AL815" s="5"/>
    </row>
    <row r="816" spans="1:38" x14ac:dyDescent="0.2">
      <c r="A816" s="175"/>
      <c r="B816" s="238"/>
      <c r="C816" s="306" t="s">
        <v>223</v>
      </c>
      <c r="D816" s="23"/>
      <c r="E816" s="305">
        <v>8085</v>
      </c>
      <c r="F816" s="238"/>
      <c r="G816" s="238"/>
      <c r="H816" s="238"/>
      <c r="I816" s="238"/>
      <c r="J816" s="238"/>
      <c r="K816" s="238"/>
      <c r="L816" s="239"/>
      <c r="M816" s="244"/>
      <c r="N816" s="242"/>
      <c r="O816" s="241"/>
      <c r="P816" s="247">
        <v>5.9</v>
      </c>
      <c r="Q816" s="247"/>
      <c r="R816" s="247">
        <v>5.9</v>
      </c>
      <c r="S816" s="242"/>
      <c r="T816" s="246">
        <v>1.03</v>
      </c>
      <c r="U816" s="246"/>
      <c r="V816" s="246">
        <v>1.03</v>
      </c>
      <c r="W816" s="242"/>
      <c r="X816" s="241"/>
      <c r="Y816" s="247">
        <v>11.8</v>
      </c>
      <c r="Z816" s="247">
        <v>11.799999999999999</v>
      </c>
      <c r="AA816" s="5"/>
      <c r="AB816" s="240"/>
      <c r="AC816" s="240"/>
      <c r="AD816" s="240"/>
      <c r="AG816" s="5"/>
      <c r="AH816" s="243"/>
      <c r="AI816" s="243"/>
      <c r="AJ816" s="243"/>
      <c r="AK816" s="243"/>
      <c r="AL816" s="5"/>
    </row>
    <row r="817" spans="1:38" x14ac:dyDescent="0.2">
      <c r="A817" s="175"/>
      <c r="B817" s="238"/>
      <c r="C817" s="306" t="s">
        <v>530</v>
      </c>
      <c r="D817" s="23"/>
      <c r="E817" s="305">
        <v>8069</v>
      </c>
      <c r="F817" s="238"/>
      <c r="G817" s="238"/>
      <c r="H817" s="238"/>
      <c r="I817" s="238"/>
      <c r="J817" s="238"/>
      <c r="K817" s="238"/>
      <c r="L817" s="239"/>
      <c r="M817" s="244"/>
      <c r="N817" s="242"/>
      <c r="O817" s="241"/>
      <c r="P817" s="247">
        <v>18.905000000000001</v>
      </c>
      <c r="Q817" s="247"/>
      <c r="R817" s="247">
        <v>10.99</v>
      </c>
      <c r="S817" s="242"/>
      <c r="T817" s="246">
        <v>6.8666666666666671</v>
      </c>
      <c r="U817" s="246"/>
      <c r="V817" s="246">
        <v>8.24</v>
      </c>
      <c r="W817" s="242"/>
      <c r="X817" s="241"/>
      <c r="Y817" s="247">
        <v>113.43</v>
      </c>
      <c r="Z817" s="247">
        <v>64.89</v>
      </c>
      <c r="AA817" s="5"/>
      <c r="AB817" s="240"/>
      <c r="AC817" s="240"/>
      <c r="AD817" s="240"/>
      <c r="AG817" s="5"/>
      <c r="AH817" s="243"/>
      <c r="AI817" s="243"/>
      <c r="AJ817" s="243"/>
      <c r="AK817" s="243"/>
      <c r="AL817" s="5"/>
    </row>
    <row r="818" spans="1:38" x14ac:dyDescent="0.2">
      <c r="A818" s="175"/>
      <c r="B818" s="238"/>
      <c r="C818" s="306" t="s">
        <v>224</v>
      </c>
      <c r="D818" s="23"/>
      <c r="E818" s="305">
        <v>8018</v>
      </c>
      <c r="F818" s="238"/>
      <c r="G818" s="238"/>
      <c r="H818" s="238"/>
      <c r="I818" s="238"/>
      <c r="J818" s="238"/>
      <c r="K818" s="238"/>
      <c r="L818" s="239"/>
      <c r="M818" s="244"/>
      <c r="N818" s="242"/>
      <c r="O818" s="241"/>
      <c r="P818" s="247">
        <v>25.647228260869564</v>
      </c>
      <c r="Q818" s="247"/>
      <c r="R818" s="247">
        <v>16.079999999999998</v>
      </c>
      <c r="S818" s="242"/>
      <c r="T818" s="246">
        <v>17.365434782608684</v>
      </c>
      <c r="U818" s="246"/>
      <c r="V818" s="246">
        <v>15.45</v>
      </c>
      <c r="W818" s="242"/>
      <c r="X818" s="241"/>
      <c r="Y818" s="247">
        <v>4719.09</v>
      </c>
      <c r="Z818" s="247">
        <v>3583.6900000000005</v>
      </c>
      <c r="AA818" s="5"/>
      <c r="AB818" s="240"/>
      <c r="AC818" s="240"/>
      <c r="AD818" s="240"/>
      <c r="AG818" s="5"/>
      <c r="AH818" s="243"/>
      <c r="AI818" s="243"/>
      <c r="AJ818" s="243"/>
      <c r="AK818" s="243"/>
      <c r="AL818" s="5"/>
    </row>
    <row r="819" spans="1:38" x14ac:dyDescent="0.2">
      <c r="A819" s="175"/>
      <c r="B819" s="238"/>
      <c r="C819" s="306" t="s">
        <v>532</v>
      </c>
      <c r="D819" s="23"/>
      <c r="E819" s="305">
        <v>8081</v>
      </c>
      <c r="F819" s="238"/>
      <c r="G819" s="238"/>
      <c r="H819" s="238"/>
      <c r="I819" s="238"/>
      <c r="J819" s="238"/>
      <c r="K819" s="238"/>
      <c r="L819" s="239"/>
      <c r="M819" s="244"/>
      <c r="N819" s="242"/>
      <c r="O819" s="241"/>
      <c r="P819" s="247">
        <v>10.85</v>
      </c>
      <c r="Q819" s="247"/>
      <c r="R819" s="247">
        <v>10.85</v>
      </c>
      <c r="S819" s="242"/>
      <c r="T819" s="246">
        <v>0</v>
      </c>
      <c r="U819" s="246"/>
      <c r="V819" s="246">
        <v>0</v>
      </c>
      <c r="W819" s="242"/>
      <c r="X819" s="241"/>
      <c r="Y819" s="247">
        <v>10.85</v>
      </c>
      <c r="Z819" s="247">
        <v>10.85</v>
      </c>
      <c r="AA819" s="5"/>
      <c r="AB819" s="240"/>
      <c r="AC819" s="240"/>
      <c r="AD819" s="240"/>
      <c r="AG819" s="5"/>
      <c r="AH819" s="243"/>
      <c r="AI819" s="243"/>
      <c r="AJ819" s="243"/>
      <c r="AK819" s="243"/>
      <c r="AL819" s="5"/>
    </row>
    <row r="820" spans="1:38" x14ac:dyDescent="0.2">
      <c r="A820" s="175"/>
      <c r="B820" s="238"/>
      <c r="C820" s="306" t="s">
        <v>225</v>
      </c>
      <c r="D820" s="23"/>
      <c r="E820" s="305">
        <v>8225</v>
      </c>
      <c r="F820" s="238"/>
      <c r="G820" s="238"/>
      <c r="H820" s="238"/>
      <c r="I820" s="238"/>
      <c r="J820" s="238"/>
      <c r="K820" s="238"/>
      <c r="L820" s="239"/>
      <c r="M820" s="244"/>
      <c r="N820" s="242"/>
      <c r="O820" s="241"/>
      <c r="P820" s="247">
        <v>13.77</v>
      </c>
      <c r="Q820" s="247"/>
      <c r="R820" s="247">
        <v>13.770000000000001</v>
      </c>
      <c r="S820" s="242"/>
      <c r="T820" s="246">
        <v>10.3</v>
      </c>
      <c r="U820" s="246"/>
      <c r="V820" s="246">
        <v>10.3</v>
      </c>
      <c r="W820" s="242"/>
      <c r="X820" s="241"/>
      <c r="Y820" s="247">
        <v>27.54</v>
      </c>
      <c r="Z820" s="247">
        <v>27.54</v>
      </c>
      <c r="AA820" s="5"/>
      <c r="AB820" s="240"/>
      <c r="AC820" s="240"/>
      <c r="AD820" s="240"/>
      <c r="AG820" s="5"/>
      <c r="AH820" s="243"/>
      <c r="AI820" s="243"/>
      <c r="AJ820" s="243"/>
      <c r="AK820" s="243"/>
      <c r="AL820" s="5"/>
    </row>
    <row r="821" spans="1:38" x14ac:dyDescent="0.2">
      <c r="A821" s="175"/>
      <c r="B821" s="238"/>
      <c r="C821" s="306" t="s">
        <v>225</v>
      </c>
      <c r="D821" s="23"/>
      <c r="E821" s="305">
        <v>8311</v>
      </c>
      <c r="F821" s="238"/>
      <c r="G821" s="238"/>
      <c r="H821" s="238"/>
      <c r="I821" s="238"/>
      <c r="J821" s="238"/>
      <c r="K821" s="238"/>
      <c r="L821" s="239"/>
      <c r="M821" s="244"/>
      <c r="N821" s="242"/>
      <c r="O821" s="241"/>
      <c r="P821" s="247">
        <v>19.230950226244346</v>
      </c>
      <c r="Q821" s="247"/>
      <c r="R821" s="247">
        <v>11.28</v>
      </c>
      <c r="S821" s="242"/>
      <c r="T821" s="246">
        <v>11.421963800904983</v>
      </c>
      <c r="U821" s="246"/>
      <c r="V821" s="246">
        <v>9.27</v>
      </c>
      <c r="W821" s="242"/>
      <c r="X821" s="241"/>
      <c r="Y821" s="247">
        <v>12750.12</v>
      </c>
      <c r="Z821" s="247">
        <v>10026.240000000013</v>
      </c>
      <c r="AA821" s="5"/>
      <c r="AB821" s="240"/>
      <c r="AC821" s="240"/>
      <c r="AD821" s="240"/>
      <c r="AG821" s="5"/>
      <c r="AH821" s="243"/>
      <c r="AI821" s="243"/>
      <c r="AJ821" s="243"/>
      <c r="AK821" s="243"/>
      <c r="AL821" s="5"/>
    </row>
    <row r="822" spans="1:38" x14ac:dyDescent="0.2">
      <c r="A822" s="175"/>
      <c r="B822" s="238"/>
      <c r="C822" s="306" t="s">
        <v>225</v>
      </c>
      <c r="D822" s="23"/>
      <c r="E822" s="305">
        <v>8332</v>
      </c>
      <c r="F822" s="238"/>
      <c r="G822" s="238"/>
      <c r="H822" s="238"/>
      <c r="I822" s="238"/>
      <c r="J822" s="238"/>
      <c r="K822" s="238"/>
      <c r="L822" s="239"/>
      <c r="M822" s="244"/>
      <c r="N822" s="242"/>
      <c r="O822" s="241"/>
      <c r="P822" s="247">
        <v>11.21</v>
      </c>
      <c r="Q822" s="247"/>
      <c r="R822" s="247">
        <v>11.21</v>
      </c>
      <c r="S822" s="242"/>
      <c r="T822" s="246">
        <v>0</v>
      </c>
      <c r="U822" s="246"/>
      <c r="V822" s="246">
        <v>0</v>
      </c>
      <c r="W822" s="242"/>
      <c r="X822" s="241"/>
      <c r="Y822" s="247">
        <v>11.21</v>
      </c>
      <c r="Z822" s="247">
        <v>11.21</v>
      </c>
      <c r="AA822" s="5"/>
      <c r="AB822" s="240"/>
      <c r="AC822" s="240"/>
      <c r="AD822" s="240"/>
      <c r="AG822" s="5"/>
      <c r="AH822" s="243"/>
      <c r="AI822" s="243"/>
      <c r="AJ822" s="243"/>
      <c r="AK822" s="243"/>
      <c r="AL822" s="5"/>
    </row>
    <row r="823" spans="1:38" x14ac:dyDescent="0.2">
      <c r="A823" s="175"/>
      <c r="B823" s="238"/>
      <c r="C823" s="306" t="s">
        <v>533</v>
      </c>
      <c r="D823" s="23"/>
      <c r="E823" s="305">
        <v>8302</v>
      </c>
      <c r="F823" s="238"/>
      <c r="G823" s="238"/>
      <c r="H823" s="238"/>
      <c r="I823" s="238"/>
      <c r="J823" s="238"/>
      <c r="K823" s="238"/>
      <c r="L823" s="239"/>
      <c r="M823" s="244"/>
      <c r="N823" s="242"/>
      <c r="O823" s="241"/>
      <c r="P823" s="247">
        <v>11.21</v>
      </c>
      <c r="Q823" s="247"/>
      <c r="R823" s="247">
        <v>11.21</v>
      </c>
      <c r="S823" s="242"/>
      <c r="T823" s="246">
        <v>0</v>
      </c>
      <c r="U823" s="246"/>
      <c r="V823" s="246">
        <v>0</v>
      </c>
      <c r="W823" s="242"/>
      <c r="X823" s="241"/>
      <c r="Y823" s="247">
        <v>11.21</v>
      </c>
      <c r="Z823" s="247">
        <v>11.21</v>
      </c>
      <c r="AA823" s="5"/>
      <c r="AB823" s="240"/>
      <c r="AC823" s="240"/>
      <c r="AD823" s="240"/>
      <c r="AG823" s="5"/>
      <c r="AH823" s="243"/>
      <c r="AI823" s="243"/>
      <c r="AJ823" s="243"/>
      <c r="AK823" s="243"/>
      <c r="AL823" s="5"/>
    </row>
    <row r="824" spans="1:38" x14ac:dyDescent="0.2">
      <c r="A824" s="175"/>
      <c r="B824" s="238"/>
      <c r="C824" s="306" t="s">
        <v>226</v>
      </c>
      <c r="D824" s="23"/>
      <c r="E824" s="305">
        <v>8002</v>
      </c>
      <c r="F824" s="238"/>
      <c r="G824" s="238"/>
      <c r="H824" s="238"/>
      <c r="I824" s="238"/>
      <c r="J824" s="238"/>
      <c r="K824" s="238"/>
      <c r="L824" s="239"/>
      <c r="M824" s="244"/>
      <c r="N824" s="242"/>
      <c r="O824" s="241"/>
      <c r="P824" s="247">
        <v>14.07</v>
      </c>
      <c r="Q824" s="247"/>
      <c r="R824" s="247">
        <v>14.07</v>
      </c>
      <c r="S824" s="242"/>
      <c r="T824" s="246">
        <v>11.33</v>
      </c>
      <c r="U824" s="246"/>
      <c r="V824" s="246">
        <v>11.33</v>
      </c>
      <c r="W824" s="242"/>
      <c r="X824" s="241"/>
      <c r="Y824" s="247">
        <v>28.14</v>
      </c>
      <c r="Z824" s="247">
        <v>28.14</v>
      </c>
      <c r="AA824" s="5"/>
      <c r="AB824" s="240"/>
      <c r="AC824" s="240"/>
      <c r="AD824" s="240"/>
      <c r="AG824" s="5"/>
      <c r="AH824" s="243"/>
      <c r="AI824" s="243"/>
      <c r="AJ824" s="243"/>
      <c r="AK824" s="243"/>
      <c r="AL824" s="5"/>
    </row>
    <row r="825" spans="1:38" x14ac:dyDescent="0.2">
      <c r="A825" s="175"/>
      <c r="B825" s="238"/>
      <c r="C825" s="306" t="s">
        <v>226</v>
      </c>
      <c r="D825" s="23"/>
      <c r="E825" s="305">
        <v>8003</v>
      </c>
      <c r="F825" s="238"/>
      <c r="G825" s="238"/>
      <c r="H825" s="238"/>
      <c r="I825" s="238"/>
      <c r="J825" s="238"/>
      <c r="K825" s="238"/>
      <c r="L825" s="239"/>
      <c r="M825" s="244"/>
      <c r="N825" s="242"/>
      <c r="O825" s="241"/>
      <c r="P825" s="247">
        <v>23.716539489382004</v>
      </c>
      <c r="Q825" s="247"/>
      <c r="R825" s="247">
        <v>19.941666666666663</v>
      </c>
      <c r="S825" s="242"/>
      <c r="T825" s="246">
        <v>20.618284132665231</v>
      </c>
      <c r="U825" s="246"/>
      <c r="V825" s="246">
        <v>18.883333333333333</v>
      </c>
      <c r="W825" s="242"/>
      <c r="X825" s="241"/>
      <c r="Y825" s="247">
        <v>204846.28</v>
      </c>
      <c r="Z825" s="247">
        <v>152146.23000000013</v>
      </c>
      <c r="AA825" s="5"/>
      <c r="AB825" s="240"/>
      <c r="AC825" s="240"/>
      <c r="AD825" s="240"/>
      <c r="AG825" s="5"/>
      <c r="AH825" s="243"/>
      <c r="AI825" s="243"/>
      <c r="AJ825" s="243"/>
      <c r="AK825" s="243"/>
      <c r="AL825" s="5"/>
    </row>
    <row r="826" spans="1:38" x14ac:dyDescent="0.2">
      <c r="A826" s="175"/>
      <c r="B826" s="238"/>
      <c r="C826" s="306" t="s">
        <v>226</v>
      </c>
      <c r="D826" s="23"/>
      <c r="E826" s="305">
        <v>8034</v>
      </c>
      <c r="F826" s="238"/>
      <c r="G826" s="238"/>
      <c r="H826" s="238"/>
      <c r="I826" s="238"/>
      <c r="J826" s="238"/>
      <c r="K826" s="238"/>
      <c r="L826" s="239"/>
      <c r="M826" s="244"/>
      <c r="N826" s="242"/>
      <c r="O826" s="241"/>
      <c r="P826" s="247">
        <v>19.923883495145631</v>
      </c>
      <c r="Q826" s="247"/>
      <c r="R826" s="247">
        <v>12.38</v>
      </c>
      <c r="S826" s="242"/>
      <c r="T826" s="246">
        <v>12.700000000000001</v>
      </c>
      <c r="U826" s="246"/>
      <c r="V826" s="246">
        <v>11.33</v>
      </c>
      <c r="W826" s="242"/>
      <c r="X826" s="241"/>
      <c r="Y826" s="247">
        <v>2052.16</v>
      </c>
      <c r="Z826" s="247">
        <v>1585.2299999999996</v>
      </c>
      <c r="AA826" s="5"/>
      <c r="AB826" s="240"/>
      <c r="AC826" s="240"/>
      <c r="AD826" s="240"/>
      <c r="AG826" s="5"/>
      <c r="AH826" s="243"/>
      <c r="AI826" s="243"/>
      <c r="AJ826" s="243"/>
      <c r="AK826" s="243"/>
      <c r="AL826" s="5"/>
    </row>
    <row r="827" spans="1:38" x14ac:dyDescent="0.2">
      <c r="A827" s="175"/>
      <c r="B827" s="238"/>
      <c r="C827" s="306" t="s">
        <v>227</v>
      </c>
      <c r="D827" s="23"/>
      <c r="E827" s="305">
        <v>8089</v>
      </c>
      <c r="F827" s="238"/>
      <c r="G827" s="238"/>
      <c r="H827" s="238"/>
      <c r="I827" s="238"/>
      <c r="J827" s="238"/>
      <c r="K827" s="238"/>
      <c r="L827" s="239"/>
      <c r="M827" s="244"/>
      <c r="N827" s="242"/>
      <c r="O827" s="241"/>
      <c r="P827" s="247">
        <v>15.045336744639377</v>
      </c>
      <c r="Q827" s="247"/>
      <c r="R827" s="247">
        <v>10.331999999999999</v>
      </c>
      <c r="S827" s="242"/>
      <c r="T827" s="246">
        <v>7.0173518518518536</v>
      </c>
      <c r="U827" s="246"/>
      <c r="V827" s="246">
        <v>8.1370000000000005</v>
      </c>
      <c r="W827" s="242"/>
      <c r="X827" s="241"/>
      <c r="Y827" s="247">
        <v>13864.689999999999</v>
      </c>
      <c r="Z827" s="247">
        <v>9697.9399999999896</v>
      </c>
      <c r="AA827" s="5"/>
      <c r="AB827" s="240"/>
      <c r="AC827" s="240"/>
      <c r="AD827" s="240"/>
      <c r="AG827" s="5"/>
      <c r="AH827" s="243"/>
      <c r="AI827" s="243"/>
      <c r="AJ827" s="243"/>
      <c r="AK827" s="243"/>
      <c r="AL827" s="5"/>
    </row>
    <row r="828" spans="1:38" x14ac:dyDescent="0.2">
      <c r="A828" s="175"/>
      <c r="B828" s="238"/>
      <c r="C828" s="306" t="s">
        <v>534</v>
      </c>
      <c r="D828" s="23"/>
      <c r="E828" s="305">
        <v>8089</v>
      </c>
      <c r="F828" s="238"/>
      <c r="G828" s="238"/>
      <c r="H828" s="238"/>
      <c r="I828" s="238"/>
      <c r="J828" s="238"/>
      <c r="K828" s="238"/>
      <c r="L828" s="239"/>
      <c r="M828" s="244"/>
      <c r="N828" s="242"/>
      <c r="O828" s="241"/>
      <c r="P828" s="247">
        <v>6.2450000000000001</v>
      </c>
      <c r="Q828" s="247"/>
      <c r="R828" s="247">
        <v>6.245000000000001</v>
      </c>
      <c r="S828" s="242"/>
      <c r="T828" s="246">
        <v>1.03</v>
      </c>
      <c r="U828" s="246"/>
      <c r="V828" s="246">
        <v>1.03</v>
      </c>
      <c r="W828" s="242"/>
      <c r="X828" s="241"/>
      <c r="Y828" s="247">
        <v>12.49</v>
      </c>
      <c r="Z828" s="247">
        <v>12.49</v>
      </c>
      <c r="AA828" s="5"/>
      <c r="AB828" s="240"/>
      <c r="AC828" s="240"/>
      <c r="AD828" s="240"/>
      <c r="AG828" s="5"/>
      <c r="AH828" s="243"/>
      <c r="AI828" s="243"/>
      <c r="AJ828" s="243"/>
      <c r="AK828" s="243"/>
      <c r="AL828" s="5"/>
    </row>
    <row r="829" spans="1:38" x14ac:dyDescent="0.2">
      <c r="A829" s="175"/>
      <c r="B829" s="238"/>
      <c r="C829" s="306" t="s">
        <v>401</v>
      </c>
      <c r="D829" s="23"/>
      <c r="E829" s="305">
        <v>8020</v>
      </c>
      <c r="F829" s="238"/>
      <c r="G829" s="238"/>
      <c r="H829" s="238"/>
      <c r="I829" s="238"/>
      <c r="J829" s="238"/>
      <c r="K829" s="238"/>
      <c r="L829" s="239"/>
      <c r="M829" s="244"/>
      <c r="N829" s="242"/>
      <c r="O829" s="241"/>
      <c r="P829" s="247">
        <v>24.806646178514164</v>
      </c>
      <c r="Q829" s="247"/>
      <c r="R829" s="247">
        <v>20.9</v>
      </c>
      <c r="S829" s="242"/>
      <c r="T829" s="246">
        <v>22.553698556921425</v>
      </c>
      <c r="U829" s="246"/>
      <c r="V829" s="246">
        <v>20.085000000000001</v>
      </c>
      <c r="W829" s="242"/>
      <c r="X829" s="241"/>
      <c r="Y829" s="247">
        <v>47521.91</v>
      </c>
      <c r="Z829" s="247">
        <v>42263.759999999915</v>
      </c>
      <c r="AA829" s="5"/>
      <c r="AB829" s="240"/>
      <c r="AC829" s="240"/>
      <c r="AD829" s="240"/>
      <c r="AG829" s="5"/>
      <c r="AH829" s="243"/>
      <c r="AI829" s="243"/>
      <c r="AJ829" s="243"/>
      <c r="AK829" s="243"/>
      <c r="AL829" s="5"/>
    </row>
    <row r="830" spans="1:38" x14ac:dyDescent="0.2">
      <c r="A830" s="175"/>
      <c r="B830" s="238"/>
      <c r="C830" s="306" t="s">
        <v>401</v>
      </c>
      <c r="D830" s="23"/>
      <c r="E830" s="305">
        <v>8026</v>
      </c>
      <c r="F830" s="238"/>
      <c r="G830" s="238"/>
      <c r="H830" s="238"/>
      <c r="I830" s="238"/>
      <c r="J830" s="238"/>
      <c r="K830" s="238"/>
      <c r="L830" s="239"/>
      <c r="M830" s="244"/>
      <c r="N830" s="242"/>
      <c r="O830" s="241"/>
      <c r="P830" s="247">
        <v>41.904166666666669</v>
      </c>
      <c r="Q830" s="247"/>
      <c r="R830" s="247">
        <v>22.77</v>
      </c>
      <c r="S830" s="242"/>
      <c r="T830" s="246">
        <v>46.178333333333335</v>
      </c>
      <c r="U830" s="246"/>
      <c r="V830" s="246">
        <v>11.844999999999999</v>
      </c>
      <c r="W830" s="242"/>
      <c r="X830" s="241"/>
      <c r="Y830" s="247">
        <v>502.85</v>
      </c>
      <c r="Z830" s="247">
        <v>502.85</v>
      </c>
      <c r="AA830" s="5"/>
      <c r="AB830" s="240"/>
      <c r="AC830" s="240"/>
      <c r="AD830" s="240"/>
      <c r="AG830" s="5"/>
      <c r="AH830" s="243"/>
      <c r="AI830" s="243"/>
      <c r="AJ830" s="243"/>
      <c r="AK830" s="243"/>
      <c r="AL830" s="5"/>
    </row>
    <row r="831" spans="1:38" x14ac:dyDescent="0.2">
      <c r="A831" s="175"/>
      <c r="B831" s="238"/>
      <c r="C831" s="306" t="s">
        <v>401</v>
      </c>
      <c r="D831" s="23"/>
      <c r="E831" s="305">
        <v>8061</v>
      </c>
      <c r="F831" s="238"/>
      <c r="G831" s="238"/>
      <c r="H831" s="238"/>
      <c r="I831" s="238"/>
      <c r="J831" s="238"/>
      <c r="K831" s="238"/>
      <c r="L831" s="239"/>
      <c r="M831" s="244"/>
      <c r="N831" s="242"/>
      <c r="O831" s="241"/>
      <c r="P831" s="247">
        <v>26.781666666666666</v>
      </c>
      <c r="Q831" s="247"/>
      <c r="R831" s="247">
        <v>20.725000000000001</v>
      </c>
      <c r="S831" s="242"/>
      <c r="T831" s="246">
        <v>23.346666666666668</v>
      </c>
      <c r="U831" s="246"/>
      <c r="V831" s="246">
        <v>14.42</v>
      </c>
      <c r="W831" s="242"/>
      <c r="X831" s="241"/>
      <c r="Y831" s="247">
        <v>160.69</v>
      </c>
      <c r="Z831" s="247">
        <v>160.69</v>
      </c>
      <c r="AA831" s="5"/>
      <c r="AB831" s="240"/>
      <c r="AC831" s="240"/>
      <c r="AD831" s="240"/>
      <c r="AG831" s="5"/>
      <c r="AH831" s="243"/>
      <c r="AI831" s="243"/>
      <c r="AJ831" s="243"/>
      <c r="AK831" s="243"/>
      <c r="AL831" s="5"/>
    </row>
    <row r="832" spans="1:38" x14ac:dyDescent="0.2">
      <c r="A832" s="175"/>
      <c r="B832" s="238"/>
      <c r="C832" s="306" t="s">
        <v>401</v>
      </c>
      <c r="D832" s="23"/>
      <c r="E832" s="305">
        <v>8080</v>
      </c>
      <c r="F832" s="238"/>
      <c r="G832" s="238"/>
      <c r="H832" s="238"/>
      <c r="I832" s="238"/>
      <c r="J832" s="238"/>
      <c r="K832" s="238"/>
      <c r="L832" s="239"/>
      <c r="M832" s="244"/>
      <c r="N832" s="242"/>
      <c r="O832" s="241"/>
      <c r="P832" s="247">
        <v>11</v>
      </c>
      <c r="Q832" s="247"/>
      <c r="R832" s="247">
        <v>11</v>
      </c>
      <c r="S832" s="242"/>
      <c r="T832" s="246">
        <v>5.15</v>
      </c>
      <c r="U832" s="246"/>
      <c r="V832" s="246">
        <v>5.15</v>
      </c>
      <c r="W832" s="242"/>
      <c r="X832" s="241"/>
      <c r="Y832" s="247">
        <v>22</v>
      </c>
      <c r="Z832" s="247">
        <v>18.59</v>
      </c>
      <c r="AA832" s="5"/>
      <c r="AB832" s="240"/>
      <c r="AC832" s="240"/>
      <c r="AD832" s="240"/>
      <c r="AG832" s="5"/>
      <c r="AH832" s="243"/>
      <c r="AI832" s="243"/>
      <c r="AJ832" s="243"/>
      <c r="AK832" s="243"/>
      <c r="AL832" s="5"/>
    </row>
    <row r="833" spans="1:38" x14ac:dyDescent="0.2">
      <c r="A833" s="175"/>
      <c r="B833" s="238"/>
      <c r="C833" s="306" t="s">
        <v>401</v>
      </c>
      <c r="D833" s="23"/>
      <c r="E833" s="305">
        <v>8202</v>
      </c>
      <c r="F833" s="238"/>
      <c r="G833" s="238"/>
      <c r="H833" s="238"/>
      <c r="I833" s="238"/>
      <c r="J833" s="238"/>
      <c r="K833" s="238"/>
      <c r="L833" s="239"/>
      <c r="M833" s="244"/>
      <c r="N833" s="242"/>
      <c r="O833" s="241"/>
      <c r="P833" s="247">
        <v>24.065000000000001</v>
      </c>
      <c r="Q833" s="247"/>
      <c r="R833" s="247">
        <v>24.064999999999998</v>
      </c>
      <c r="S833" s="242"/>
      <c r="T833" s="246">
        <v>23.69</v>
      </c>
      <c r="U833" s="246"/>
      <c r="V833" s="246">
        <v>23.69</v>
      </c>
      <c r="W833" s="242"/>
      <c r="X833" s="241"/>
      <c r="Y833" s="247">
        <v>48.13</v>
      </c>
      <c r="Z833" s="247">
        <v>48.129999999999995</v>
      </c>
      <c r="AA833" s="5"/>
      <c r="AB833" s="240"/>
      <c r="AC833" s="240"/>
      <c r="AD833" s="240"/>
      <c r="AG833" s="5"/>
      <c r="AH833" s="243"/>
      <c r="AI833" s="243"/>
      <c r="AJ833" s="243"/>
      <c r="AK833" s="243"/>
      <c r="AL833" s="5"/>
    </row>
    <row r="834" spans="1:38" x14ac:dyDescent="0.2">
      <c r="A834" s="175"/>
      <c r="B834" s="238"/>
      <c r="C834" s="306" t="s">
        <v>229</v>
      </c>
      <c r="D834" s="23"/>
      <c r="E834" s="305">
        <v>8028</v>
      </c>
      <c r="F834" s="238"/>
      <c r="G834" s="238"/>
      <c r="H834" s="238"/>
      <c r="I834" s="238"/>
      <c r="J834" s="238"/>
      <c r="K834" s="238"/>
      <c r="L834" s="239"/>
      <c r="M834" s="244"/>
      <c r="N834" s="242"/>
      <c r="O834" s="241"/>
      <c r="P834" s="247">
        <v>16.137142857142855</v>
      </c>
      <c r="Q834" s="247"/>
      <c r="R834" s="247">
        <v>11.56</v>
      </c>
      <c r="S834" s="242"/>
      <c r="T834" s="246">
        <v>12.065714285714288</v>
      </c>
      <c r="U834" s="246"/>
      <c r="V834" s="246">
        <v>11.33</v>
      </c>
      <c r="W834" s="242"/>
      <c r="X834" s="241"/>
      <c r="Y834" s="247">
        <v>112.96</v>
      </c>
      <c r="Z834" s="247">
        <v>112.96000000000001</v>
      </c>
      <c r="AA834" s="5"/>
      <c r="AB834" s="240"/>
      <c r="AC834" s="240"/>
      <c r="AD834" s="240"/>
      <c r="AG834" s="5"/>
      <c r="AH834" s="243"/>
      <c r="AI834" s="243"/>
      <c r="AJ834" s="243"/>
      <c r="AK834" s="243"/>
      <c r="AL834" s="5"/>
    </row>
    <row r="835" spans="1:38" x14ac:dyDescent="0.2">
      <c r="A835" s="175"/>
      <c r="B835" s="238"/>
      <c r="C835" s="306" t="s">
        <v>229</v>
      </c>
      <c r="D835" s="23"/>
      <c r="E835" s="305">
        <v>8312</v>
      </c>
      <c r="F835" s="238"/>
      <c r="G835" s="238"/>
      <c r="H835" s="238"/>
      <c r="I835" s="238"/>
      <c r="J835" s="238"/>
      <c r="K835" s="238"/>
      <c r="L835" s="239"/>
      <c r="M835" s="244"/>
      <c r="N835" s="242"/>
      <c r="O835" s="241"/>
      <c r="P835" s="247">
        <v>30.492766216722909</v>
      </c>
      <c r="Q835" s="247"/>
      <c r="R835" s="247">
        <v>29.085555555555555</v>
      </c>
      <c r="S835" s="242"/>
      <c r="T835" s="246">
        <v>12.408880014998127</v>
      </c>
      <c r="U835" s="246"/>
      <c r="V835" s="246">
        <v>11.959444444444443</v>
      </c>
      <c r="W835" s="242"/>
      <c r="X835" s="241"/>
      <c r="Y835" s="247">
        <v>139322.66999999995</v>
      </c>
      <c r="Z835" s="247">
        <v>106526.22000000058</v>
      </c>
      <c r="AA835" s="5"/>
      <c r="AB835" s="240"/>
      <c r="AC835" s="240"/>
      <c r="AD835" s="240"/>
      <c r="AG835" s="5"/>
      <c r="AH835" s="243"/>
      <c r="AI835" s="243"/>
      <c r="AJ835" s="243"/>
      <c r="AK835" s="243"/>
      <c r="AL835" s="5"/>
    </row>
    <row r="836" spans="1:38" x14ac:dyDescent="0.2">
      <c r="A836" s="175"/>
      <c r="B836" s="238"/>
      <c r="C836" s="306" t="s">
        <v>535</v>
      </c>
      <c r="D836" s="23"/>
      <c r="E836" s="305">
        <v>8312</v>
      </c>
      <c r="F836" s="238"/>
      <c r="G836" s="238"/>
      <c r="H836" s="238"/>
      <c r="I836" s="238"/>
      <c r="J836" s="238"/>
      <c r="K836" s="238"/>
      <c r="L836" s="239"/>
      <c r="M836" s="244"/>
      <c r="N836" s="242"/>
      <c r="O836" s="241"/>
      <c r="P836" s="247">
        <v>8.0749999999999993</v>
      </c>
      <c r="Q836" s="247"/>
      <c r="R836" s="247">
        <v>8.0749999999999993</v>
      </c>
      <c r="S836" s="242"/>
      <c r="T836" s="246">
        <v>3.09</v>
      </c>
      <c r="U836" s="246"/>
      <c r="V836" s="246">
        <v>3.09</v>
      </c>
      <c r="W836" s="242"/>
      <c r="X836" s="241"/>
      <c r="Y836" s="247">
        <v>16.149999999999999</v>
      </c>
      <c r="Z836" s="247">
        <v>16.149999999999999</v>
      </c>
      <c r="AA836" s="5"/>
      <c r="AB836" s="240"/>
      <c r="AC836" s="240"/>
      <c r="AD836" s="240"/>
      <c r="AG836" s="5"/>
      <c r="AH836" s="243"/>
      <c r="AI836" s="243"/>
      <c r="AJ836" s="243"/>
      <c r="AK836" s="243"/>
      <c r="AL836" s="5"/>
    </row>
    <row r="837" spans="1:38" x14ac:dyDescent="0.2">
      <c r="A837" s="175"/>
      <c r="B837" s="238"/>
      <c r="C837" s="306" t="s">
        <v>230</v>
      </c>
      <c r="D837" s="23"/>
      <c r="E837" s="305">
        <v>8012</v>
      </c>
      <c r="F837" s="238"/>
      <c r="G837" s="238"/>
      <c r="H837" s="238"/>
      <c r="I837" s="238"/>
      <c r="J837" s="238"/>
      <c r="K837" s="238"/>
      <c r="L837" s="239"/>
      <c r="M837" s="244"/>
      <c r="N837" s="242"/>
      <c r="O837" s="241"/>
      <c r="P837" s="247">
        <v>22.44</v>
      </c>
      <c r="Q837" s="247"/>
      <c r="R837" s="247">
        <v>22.439999999999998</v>
      </c>
      <c r="S837" s="242"/>
      <c r="T837" s="246">
        <v>21.63</v>
      </c>
      <c r="U837" s="246"/>
      <c r="V837" s="246">
        <v>21.63</v>
      </c>
      <c r="W837" s="242"/>
      <c r="X837" s="241"/>
      <c r="Y837" s="247">
        <v>44.88</v>
      </c>
      <c r="Z837" s="247">
        <v>44.879999999999995</v>
      </c>
      <c r="AA837" s="5"/>
      <c r="AB837" s="240"/>
      <c r="AC837" s="240"/>
      <c r="AD837" s="240"/>
      <c r="AG837" s="5"/>
      <c r="AH837" s="243"/>
      <c r="AI837" s="243"/>
      <c r="AJ837" s="243"/>
      <c r="AK837" s="243"/>
      <c r="AL837" s="5"/>
    </row>
    <row r="838" spans="1:38" x14ac:dyDescent="0.2">
      <c r="A838" s="175"/>
      <c r="B838" s="238"/>
      <c r="C838" s="306" t="s">
        <v>230</v>
      </c>
      <c r="D838" s="23"/>
      <c r="E838" s="305">
        <v>8021</v>
      </c>
      <c r="F838" s="238"/>
      <c r="G838" s="238"/>
      <c r="H838" s="238"/>
      <c r="I838" s="238"/>
      <c r="J838" s="238"/>
      <c r="K838" s="238"/>
      <c r="L838" s="239"/>
      <c r="M838" s="244"/>
      <c r="N838" s="242"/>
      <c r="O838" s="241"/>
      <c r="P838" s="247">
        <v>24.373033625143179</v>
      </c>
      <c r="Q838" s="247"/>
      <c r="R838" s="247">
        <v>22.454756097560974</v>
      </c>
      <c r="S838" s="242"/>
      <c r="T838" s="246">
        <v>22.532713649544384</v>
      </c>
      <c r="U838" s="246"/>
      <c r="V838" s="246">
        <v>22.283170731707319</v>
      </c>
      <c r="W838" s="242"/>
      <c r="X838" s="241"/>
      <c r="Y838" s="247">
        <v>196135.8000000001</v>
      </c>
      <c r="Z838" s="247">
        <v>157298.09000000102</v>
      </c>
      <c r="AA838" s="5"/>
      <c r="AB838" s="240"/>
      <c r="AC838" s="240"/>
      <c r="AD838" s="240"/>
      <c r="AG838" s="5"/>
      <c r="AH838" s="243"/>
      <c r="AI838" s="243"/>
      <c r="AJ838" s="243"/>
      <c r="AK838" s="243"/>
      <c r="AL838" s="5"/>
    </row>
    <row r="839" spans="1:38" x14ac:dyDescent="0.2">
      <c r="A839" s="175"/>
      <c r="B839" s="238"/>
      <c r="C839" s="306" t="s">
        <v>230</v>
      </c>
      <c r="D839" s="23"/>
      <c r="E839" s="305">
        <v>8201</v>
      </c>
      <c r="F839" s="238"/>
      <c r="G839" s="238"/>
      <c r="H839" s="238"/>
      <c r="I839" s="238"/>
      <c r="J839" s="238"/>
      <c r="K839" s="238"/>
      <c r="L839" s="239"/>
      <c r="M839" s="244"/>
      <c r="N839" s="242"/>
      <c r="O839" s="241"/>
      <c r="P839" s="247">
        <v>17.395</v>
      </c>
      <c r="Q839" s="247"/>
      <c r="R839" s="247">
        <v>17.395</v>
      </c>
      <c r="S839" s="242"/>
      <c r="T839" s="246">
        <v>14.42</v>
      </c>
      <c r="U839" s="246"/>
      <c r="V839" s="246">
        <v>14.42</v>
      </c>
      <c r="W839" s="242"/>
      <c r="X839" s="241"/>
      <c r="Y839" s="247">
        <v>34.79</v>
      </c>
      <c r="Z839" s="247">
        <v>34.79</v>
      </c>
      <c r="AA839" s="5"/>
      <c r="AB839" s="240"/>
      <c r="AC839" s="240"/>
      <c r="AD839" s="240"/>
      <c r="AG839" s="5"/>
      <c r="AH839" s="243"/>
      <c r="AI839" s="243"/>
      <c r="AJ839" s="243"/>
      <c r="AK839" s="243"/>
      <c r="AL839" s="5"/>
    </row>
    <row r="840" spans="1:38" x14ac:dyDescent="0.2">
      <c r="A840" s="175"/>
      <c r="B840" s="238"/>
      <c r="C840" s="306" t="s">
        <v>536</v>
      </c>
      <c r="D840" s="23"/>
      <c r="E840" s="305">
        <v>8210</v>
      </c>
      <c r="F840" s="238"/>
      <c r="G840" s="238"/>
      <c r="H840" s="238"/>
      <c r="I840" s="238"/>
      <c r="J840" s="238"/>
      <c r="K840" s="238"/>
      <c r="L840" s="239"/>
      <c r="M840" s="244"/>
      <c r="N840" s="242"/>
      <c r="O840" s="241"/>
      <c r="P840" s="247">
        <v>11.9</v>
      </c>
      <c r="Q840" s="247"/>
      <c r="R840" s="247">
        <v>11.9</v>
      </c>
      <c r="S840" s="242"/>
      <c r="T840" s="246">
        <v>0</v>
      </c>
      <c r="U840" s="246"/>
      <c r="V840" s="246">
        <v>0</v>
      </c>
      <c r="W840" s="242"/>
      <c r="X840" s="241"/>
      <c r="Y840" s="247">
        <v>11.9</v>
      </c>
      <c r="Z840" s="247">
        <v>11.9</v>
      </c>
      <c r="AA840" s="5"/>
      <c r="AB840" s="240"/>
      <c r="AC840" s="240"/>
      <c r="AD840" s="240"/>
      <c r="AG840" s="5"/>
      <c r="AH840" s="243"/>
      <c r="AI840" s="243"/>
      <c r="AJ840" s="243"/>
      <c r="AK840" s="243"/>
      <c r="AL840" s="5"/>
    </row>
    <row r="841" spans="1:38" x14ac:dyDescent="0.2">
      <c r="A841" s="175"/>
      <c r="B841" s="238"/>
      <c r="C841" s="306" t="s">
        <v>379</v>
      </c>
      <c r="D841" s="23"/>
      <c r="E841" s="305">
        <v>8213</v>
      </c>
      <c r="F841" s="238"/>
      <c r="G841" s="238"/>
      <c r="H841" s="238"/>
      <c r="I841" s="238"/>
      <c r="J841" s="238"/>
      <c r="K841" s="238"/>
      <c r="L841" s="239"/>
      <c r="M841" s="244"/>
      <c r="N841" s="242"/>
      <c r="O841" s="241"/>
      <c r="P841" s="247">
        <v>31.115792349726775</v>
      </c>
      <c r="Q841" s="247"/>
      <c r="R841" s="247">
        <v>17.989999999999998</v>
      </c>
      <c r="S841" s="242"/>
      <c r="T841" s="246">
        <v>19.576262295081964</v>
      </c>
      <c r="U841" s="246"/>
      <c r="V841" s="246">
        <v>14.42</v>
      </c>
      <c r="W841" s="242"/>
      <c r="X841" s="241"/>
      <c r="Y841" s="247">
        <v>5694.19</v>
      </c>
      <c r="Z841" s="247">
        <v>3947.7</v>
      </c>
      <c r="AA841" s="5"/>
      <c r="AB841" s="240"/>
      <c r="AC841" s="240"/>
      <c r="AD841" s="240"/>
      <c r="AG841" s="5"/>
      <c r="AH841" s="243"/>
      <c r="AI841" s="243"/>
      <c r="AJ841" s="243"/>
      <c r="AK841" s="243"/>
      <c r="AL841" s="5"/>
    </row>
    <row r="842" spans="1:38" x14ac:dyDescent="0.2">
      <c r="A842" s="175"/>
      <c r="B842" s="238"/>
      <c r="C842" s="306" t="s">
        <v>446</v>
      </c>
      <c r="D842" s="23"/>
      <c r="E842" s="305">
        <v>8332</v>
      </c>
      <c r="F842" s="238"/>
      <c r="G842" s="238"/>
      <c r="H842" s="238"/>
      <c r="I842" s="238"/>
      <c r="J842" s="238"/>
      <c r="K842" s="238"/>
      <c r="L842" s="239"/>
      <c r="M842" s="244"/>
      <c r="N842" s="242"/>
      <c r="O842" s="241"/>
      <c r="P842" s="247">
        <v>79.5</v>
      </c>
      <c r="Q842" s="247"/>
      <c r="R842" s="247">
        <v>79.5</v>
      </c>
      <c r="S842" s="242"/>
      <c r="T842" s="246">
        <v>44.29</v>
      </c>
      <c r="U842" s="246"/>
      <c r="V842" s="246">
        <v>44.29</v>
      </c>
      <c r="W842" s="242"/>
      <c r="X842" s="241"/>
      <c r="Y842" s="247">
        <v>159</v>
      </c>
      <c r="Z842" s="247">
        <v>187.85999999999999</v>
      </c>
      <c r="AA842" s="5"/>
      <c r="AB842" s="240"/>
      <c r="AC842" s="240"/>
      <c r="AD842" s="240"/>
      <c r="AG842" s="5"/>
      <c r="AH842" s="243"/>
      <c r="AI842" s="243"/>
      <c r="AJ842" s="243"/>
      <c r="AK842" s="243"/>
      <c r="AL842" s="5"/>
    </row>
    <row r="843" spans="1:38" x14ac:dyDescent="0.2">
      <c r="A843" s="175"/>
      <c r="B843" s="238"/>
      <c r="C843" s="306" t="s">
        <v>231</v>
      </c>
      <c r="D843" s="23"/>
      <c r="E843" s="305">
        <v>8329</v>
      </c>
      <c r="F843" s="238"/>
      <c r="G843" s="238"/>
      <c r="H843" s="238"/>
      <c r="I843" s="238"/>
      <c r="J843" s="238"/>
      <c r="K843" s="238"/>
      <c r="L843" s="239"/>
      <c r="M843" s="244"/>
      <c r="N843" s="242"/>
      <c r="O843" s="241"/>
      <c r="P843" s="247">
        <v>34.14</v>
      </c>
      <c r="Q843" s="247"/>
      <c r="R843" s="247">
        <v>27.04</v>
      </c>
      <c r="S843" s="242"/>
      <c r="T843" s="246">
        <v>29.252000000000002</v>
      </c>
      <c r="U843" s="246"/>
      <c r="V843" s="246">
        <v>25.75</v>
      </c>
      <c r="W843" s="242"/>
      <c r="X843" s="241"/>
      <c r="Y843" s="247">
        <v>1365.6</v>
      </c>
      <c r="Z843" s="247">
        <v>1165.9000000000001</v>
      </c>
      <c r="AA843" s="5"/>
      <c r="AB843" s="240"/>
      <c r="AC843" s="240"/>
      <c r="AD843" s="240"/>
      <c r="AG843" s="5"/>
      <c r="AH843" s="243"/>
      <c r="AI843" s="243"/>
      <c r="AJ843" s="243"/>
      <c r="AK843" s="243"/>
      <c r="AL843" s="5"/>
    </row>
    <row r="844" spans="1:38" x14ac:dyDescent="0.2">
      <c r="A844" s="175"/>
      <c r="B844" s="238"/>
      <c r="C844" s="306" t="s">
        <v>231</v>
      </c>
      <c r="D844" s="23"/>
      <c r="E844" s="305">
        <v>8332</v>
      </c>
      <c r="F844" s="238"/>
      <c r="G844" s="238"/>
      <c r="H844" s="238"/>
      <c r="I844" s="238"/>
      <c r="J844" s="238"/>
      <c r="K844" s="238"/>
      <c r="L844" s="239"/>
      <c r="M844" s="244"/>
      <c r="N844" s="242"/>
      <c r="O844" s="241"/>
      <c r="P844" s="247">
        <v>21.938591549295776</v>
      </c>
      <c r="Q844" s="247"/>
      <c r="R844" s="247">
        <v>14.56</v>
      </c>
      <c r="S844" s="242"/>
      <c r="T844" s="246">
        <v>15.275985915492955</v>
      </c>
      <c r="U844" s="246"/>
      <c r="V844" s="246">
        <v>10.3</v>
      </c>
      <c r="W844" s="242"/>
      <c r="X844" s="241"/>
      <c r="Y844" s="247">
        <v>3115.28</v>
      </c>
      <c r="Z844" s="247">
        <v>2640.71</v>
      </c>
      <c r="AA844" s="5"/>
      <c r="AB844" s="240"/>
      <c r="AC844" s="240"/>
      <c r="AD844" s="240"/>
      <c r="AG844" s="5"/>
      <c r="AH844" s="243"/>
      <c r="AI844" s="243"/>
      <c r="AJ844" s="243"/>
      <c r="AK844" s="243"/>
      <c r="AL844" s="5"/>
    </row>
    <row r="845" spans="1:38" x14ac:dyDescent="0.2">
      <c r="A845" s="175"/>
      <c r="B845" s="238"/>
      <c r="C845" s="306" t="s">
        <v>231</v>
      </c>
      <c r="D845" s="23"/>
      <c r="E845" s="305">
        <v>8349</v>
      </c>
      <c r="F845" s="238"/>
      <c r="G845" s="238"/>
      <c r="H845" s="238"/>
      <c r="I845" s="238"/>
      <c r="J845" s="238"/>
      <c r="K845" s="238"/>
      <c r="L845" s="239"/>
      <c r="M845" s="244"/>
      <c r="N845" s="242"/>
      <c r="O845" s="241"/>
      <c r="P845" s="247">
        <v>33.748220858895706</v>
      </c>
      <c r="Q845" s="247"/>
      <c r="R845" s="247">
        <v>21.74</v>
      </c>
      <c r="S845" s="242"/>
      <c r="T845" s="246">
        <v>27.798895705521481</v>
      </c>
      <c r="U845" s="246"/>
      <c r="V845" s="246">
        <v>26.78</v>
      </c>
      <c r="W845" s="242"/>
      <c r="X845" s="241"/>
      <c r="Y845" s="247">
        <v>5500.96</v>
      </c>
      <c r="Z845" s="247">
        <v>4590.0899999999992</v>
      </c>
      <c r="AA845" s="5"/>
      <c r="AB845" s="240"/>
      <c r="AC845" s="240"/>
      <c r="AD845" s="240"/>
      <c r="AG845" s="5"/>
      <c r="AH845" s="243"/>
      <c r="AI845" s="243"/>
      <c r="AJ845" s="243"/>
      <c r="AK845" s="243"/>
      <c r="AL845" s="5"/>
    </row>
    <row r="846" spans="1:38" x14ac:dyDescent="0.2">
      <c r="A846" s="175"/>
      <c r="B846" s="238"/>
      <c r="C846" s="306" t="s">
        <v>402</v>
      </c>
      <c r="D846" s="23"/>
      <c r="E846" s="305">
        <v>8270</v>
      </c>
      <c r="F846" s="238"/>
      <c r="G846" s="238"/>
      <c r="H846" s="238"/>
      <c r="I846" s="238"/>
      <c r="J846" s="238"/>
      <c r="K846" s="238"/>
      <c r="L846" s="239"/>
      <c r="M846" s="244"/>
      <c r="N846" s="242"/>
      <c r="O846" s="241"/>
      <c r="P846" s="247">
        <v>20.524444444444445</v>
      </c>
      <c r="Q846" s="247"/>
      <c r="R846" s="247">
        <v>14.71</v>
      </c>
      <c r="S846" s="242"/>
      <c r="T846" s="246">
        <v>16.823333333333334</v>
      </c>
      <c r="U846" s="246"/>
      <c r="V846" s="246">
        <v>12.36</v>
      </c>
      <c r="W846" s="242"/>
      <c r="X846" s="241"/>
      <c r="Y846" s="247">
        <v>369.44</v>
      </c>
      <c r="Z846" s="247">
        <v>369.43999999999994</v>
      </c>
      <c r="AA846" s="5"/>
      <c r="AB846" s="240"/>
      <c r="AC846" s="240"/>
      <c r="AD846" s="240"/>
      <c r="AG846" s="5"/>
      <c r="AH846" s="243"/>
      <c r="AI846" s="243"/>
      <c r="AJ846" s="243"/>
      <c r="AK846" s="243"/>
      <c r="AL846" s="5"/>
    </row>
    <row r="847" spans="1:38" x14ac:dyDescent="0.2">
      <c r="A847" s="175"/>
      <c r="B847" s="238"/>
      <c r="C847" s="306" t="s">
        <v>489</v>
      </c>
      <c r="D847" s="23"/>
      <c r="E847" s="305">
        <v>8023</v>
      </c>
      <c r="F847" s="238"/>
      <c r="G847" s="238"/>
      <c r="H847" s="238"/>
      <c r="I847" s="238"/>
      <c r="J847" s="238"/>
      <c r="K847" s="238"/>
      <c r="L847" s="239"/>
      <c r="M847" s="244"/>
      <c r="N847" s="242"/>
      <c r="O847" s="241"/>
      <c r="P847" s="247">
        <v>13.797999999999998</v>
      </c>
      <c r="Q847" s="247"/>
      <c r="R847" s="247">
        <v>13.23</v>
      </c>
      <c r="S847" s="242"/>
      <c r="T847" s="246">
        <v>10.093999999999999</v>
      </c>
      <c r="U847" s="246"/>
      <c r="V847" s="246">
        <v>7.21</v>
      </c>
      <c r="W847" s="242"/>
      <c r="X847" s="241"/>
      <c r="Y847" s="247">
        <v>137.97999999999999</v>
      </c>
      <c r="Z847" s="247">
        <v>137.97999999999999</v>
      </c>
      <c r="AA847" s="5"/>
      <c r="AB847" s="240"/>
      <c r="AC847" s="240"/>
      <c r="AD847" s="240"/>
      <c r="AG847" s="5"/>
      <c r="AH847" s="243"/>
      <c r="AI847" s="243"/>
      <c r="AJ847" s="243"/>
      <c r="AK847" s="243"/>
      <c r="AL847" s="5"/>
    </row>
    <row r="848" spans="1:38" x14ac:dyDescent="0.2">
      <c r="A848" s="175"/>
      <c r="B848" s="238"/>
      <c r="C848" s="306" t="s">
        <v>232</v>
      </c>
      <c r="D848" s="23"/>
      <c r="E848" s="305">
        <v>8023</v>
      </c>
      <c r="F848" s="238"/>
      <c r="G848" s="238"/>
      <c r="H848" s="238"/>
      <c r="I848" s="238"/>
      <c r="J848" s="238"/>
      <c r="K848" s="238"/>
      <c r="L848" s="239"/>
      <c r="M848" s="244"/>
      <c r="N848" s="242"/>
      <c r="O848" s="241"/>
      <c r="P848" s="247">
        <v>23.230168776371308</v>
      </c>
      <c r="Q848" s="247"/>
      <c r="R848" s="247">
        <v>16.559999999999999</v>
      </c>
      <c r="S848" s="242"/>
      <c r="T848" s="246">
        <v>17.19302953586498</v>
      </c>
      <c r="U848" s="246"/>
      <c r="V848" s="246">
        <v>16.48</v>
      </c>
      <c r="W848" s="242"/>
      <c r="X848" s="241"/>
      <c r="Y848" s="247">
        <v>5505.55</v>
      </c>
      <c r="Z848" s="247">
        <v>4648.8899999999994</v>
      </c>
      <c r="AA848" s="5"/>
      <c r="AB848" s="240"/>
      <c r="AC848" s="240"/>
      <c r="AD848" s="240"/>
      <c r="AG848" s="5"/>
      <c r="AH848" s="243"/>
      <c r="AI848" s="243"/>
      <c r="AJ848" s="243"/>
      <c r="AK848" s="243"/>
      <c r="AL848" s="5"/>
    </row>
    <row r="849" spans="1:38" x14ac:dyDescent="0.2">
      <c r="A849" s="175"/>
      <c r="B849" s="238"/>
      <c r="C849" s="306" t="s">
        <v>380</v>
      </c>
      <c r="D849" s="23"/>
      <c r="E849" s="305">
        <v>8302</v>
      </c>
      <c r="F849" s="238"/>
      <c r="G849" s="238"/>
      <c r="H849" s="238"/>
      <c r="I849" s="238"/>
      <c r="J849" s="238"/>
      <c r="K849" s="238"/>
      <c r="L849" s="239"/>
      <c r="M849" s="244"/>
      <c r="N849" s="242"/>
      <c r="O849" s="241"/>
      <c r="P849" s="247">
        <v>53.853333333333332</v>
      </c>
      <c r="Q849" s="247"/>
      <c r="R849" s="247">
        <v>11.56</v>
      </c>
      <c r="S849" s="242"/>
      <c r="T849" s="246">
        <v>2.06</v>
      </c>
      <c r="U849" s="246"/>
      <c r="V849" s="246">
        <v>3.09</v>
      </c>
      <c r="W849" s="242"/>
      <c r="X849" s="241"/>
      <c r="Y849" s="247">
        <v>161.56</v>
      </c>
      <c r="Z849" s="247">
        <v>28.05</v>
      </c>
      <c r="AA849" s="5"/>
      <c r="AB849" s="240"/>
      <c r="AC849" s="240"/>
      <c r="AD849" s="240"/>
      <c r="AG849" s="5"/>
      <c r="AH849" s="243"/>
      <c r="AI849" s="243"/>
      <c r="AJ849" s="243"/>
      <c r="AK849" s="243"/>
      <c r="AL849" s="5"/>
    </row>
    <row r="850" spans="1:38" x14ac:dyDescent="0.2">
      <c r="A850" s="175"/>
      <c r="B850" s="238"/>
      <c r="C850" s="306" t="s">
        <v>380</v>
      </c>
      <c r="D850" s="23"/>
      <c r="E850" s="305">
        <v>8332</v>
      </c>
      <c r="F850" s="238"/>
      <c r="G850" s="238"/>
      <c r="H850" s="238"/>
      <c r="I850" s="238"/>
      <c r="J850" s="238"/>
      <c r="K850" s="238"/>
      <c r="L850" s="239"/>
      <c r="M850" s="244"/>
      <c r="N850" s="242"/>
      <c r="O850" s="241"/>
      <c r="P850" s="247">
        <v>31.396999999999998</v>
      </c>
      <c r="Q850" s="247"/>
      <c r="R850" s="247">
        <v>20.155000000000001</v>
      </c>
      <c r="S850" s="242"/>
      <c r="T850" s="246">
        <v>14.627933333333335</v>
      </c>
      <c r="U850" s="246"/>
      <c r="V850" s="246">
        <v>11.33</v>
      </c>
      <c r="W850" s="242"/>
      <c r="X850" s="241"/>
      <c r="Y850" s="247">
        <v>941.91</v>
      </c>
      <c r="Z850" s="247">
        <v>540.47</v>
      </c>
      <c r="AA850" s="5"/>
      <c r="AB850" s="240"/>
      <c r="AC850" s="240"/>
      <c r="AD850" s="240"/>
      <c r="AG850" s="5"/>
      <c r="AH850" s="243"/>
      <c r="AI850" s="243"/>
      <c r="AJ850" s="243"/>
      <c r="AK850" s="243"/>
      <c r="AL850" s="5"/>
    </row>
    <row r="851" spans="1:38" x14ac:dyDescent="0.2">
      <c r="A851" s="175"/>
      <c r="B851" s="238"/>
      <c r="C851" s="306" t="s">
        <v>380</v>
      </c>
      <c r="D851" s="23"/>
      <c r="E851" s="305">
        <v>8352</v>
      </c>
      <c r="F851" s="238"/>
      <c r="G851" s="238"/>
      <c r="H851" s="238"/>
      <c r="I851" s="238"/>
      <c r="J851" s="238"/>
      <c r="K851" s="238"/>
      <c r="L851" s="239"/>
      <c r="M851" s="244"/>
      <c r="N851" s="242"/>
      <c r="O851" s="241"/>
      <c r="P851" s="247">
        <v>32.645669291338585</v>
      </c>
      <c r="Q851" s="247"/>
      <c r="R851" s="247">
        <v>20.16</v>
      </c>
      <c r="S851" s="242"/>
      <c r="T851" s="246">
        <v>20.502677165354324</v>
      </c>
      <c r="U851" s="246"/>
      <c r="V851" s="246">
        <v>17.510000000000002</v>
      </c>
      <c r="W851" s="242"/>
      <c r="X851" s="241"/>
      <c r="Y851" s="247">
        <v>4146</v>
      </c>
      <c r="Z851" s="247">
        <v>2856.28</v>
      </c>
      <c r="AA851" s="5"/>
      <c r="AB851" s="240"/>
      <c r="AC851" s="240"/>
      <c r="AD851" s="240"/>
      <c r="AG851" s="5"/>
      <c r="AH851" s="243"/>
      <c r="AI851" s="243"/>
      <c r="AJ851" s="243"/>
      <c r="AK851" s="243"/>
      <c r="AL851" s="5"/>
    </row>
    <row r="852" spans="1:38" x14ac:dyDescent="0.2">
      <c r="A852" s="175"/>
      <c r="B852" s="238"/>
      <c r="C852" s="306" t="s">
        <v>537</v>
      </c>
      <c r="D852" s="23"/>
      <c r="E852" s="305">
        <v>8302</v>
      </c>
      <c r="F852" s="238"/>
      <c r="G852" s="238"/>
      <c r="H852" s="238"/>
      <c r="I852" s="238"/>
      <c r="J852" s="238"/>
      <c r="K852" s="238"/>
      <c r="L852" s="239"/>
      <c r="M852" s="244"/>
      <c r="N852" s="242"/>
      <c r="O852" s="241"/>
      <c r="P852" s="247">
        <v>19.96</v>
      </c>
      <c r="Q852" s="247"/>
      <c r="R852" s="247">
        <v>17.75</v>
      </c>
      <c r="S852" s="242"/>
      <c r="T852" s="246">
        <v>18.024999999999999</v>
      </c>
      <c r="U852" s="246"/>
      <c r="V852" s="246">
        <v>18.024999999999999</v>
      </c>
      <c r="W852" s="242"/>
      <c r="X852" s="241"/>
      <c r="Y852" s="247">
        <v>79.84</v>
      </c>
      <c r="Z852" s="247">
        <v>79.84</v>
      </c>
      <c r="AA852" s="5"/>
      <c r="AB852" s="240"/>
      <c r="AC852" s="240"/>
      <c r="AD852" s="240"/>
      <c r="AG852" s="5"/>
      <c r="AH852" s="243"/>
      <c r="AI852" s="243"/>
      <c r="AJ852" s="243"/>
      <c r="AK852" s="243"/>
      <c r="AL852" s="5"/>
    </row>
    <row r="853" spans="1:38" x14ac:dyDescent="0.2">
      <c r="A853" s="175"/>
      <c r="B853" s="238"/>
      <c r="C853" s="306" t="s">
        <v>233</v>
      </c>
      <c r="D853" s="23"/>
      <c r="E853" s="305">
        <v>8251</v>
      </c>
      <c r="F853" s="238"/>
      <c r="G853" s="238"/>
      <c r="H853" s="238"/>
      <c r="I853" s="238"/>
      <c r="J853" s="238"/>
      <c r="K853" s="238"/>
      <c r="L853" s="239"/>
      <c r="M853" s="244"/>
      <c r="N853" s="242"/>
      <c r="O853" s="241"/>
      <c r="P853" s="247">
        <v>19.013378906250001</v>
      </c>
      <c r="Q853" s="247"/>
      <c r="R853" s="247">
        <v>12.885</v>
      </c>
      <c r="S853" s="242"/>
      <c r="T853" s="246">
        <v>11.486917968750003</v>
      </c>
      <c r="U853" s="246"/>
      <c r="V853" s="246">
        <v>8.24</v>
      </c>
      <c r="W853" s="242"/>
      <c r="X853" s="241"/>
      <c r="Y853" s="247">
        <v>9734.85</v>
      </c>
      <c r="Z853" s="247">
        <v>8141.7000000000062</v>
      </c>
      <c r="AA853" s="5"/>
      <c r="AB853" s="240"/>
      <c r="AC853" s="240"/>
      <c r="AD853" s="240"/>
      <c r="AG853" s="5"/>
      <c r="AH853" s="243"/>
      <c r="AI853" s="243"/>
      <c r="AJ853" s="243"/>
      <c r="AK853" s="243"/>
      <c r="AL853" s="5"/>
    </row>
    <row r="854" spans="1:38" x14ac:dyDescent="0.2">
      <c r="A854" s="175"/>
      <c r="B854" s="238"/>
      <c r="C854" s="306" t="s">
        <v>538</v>
      </c>
      <c r="D854" s="23"/>
      <c r="E854" s="305">
        <v>8521</v>
      </c>
      <c r="F854" s="238"/>
      <c r="G854" s="238"/>
      <c r="H854" s="238"/>
      <c r="I854" s="238"/>
      <c r="J854" s="238"/>
      <c r="K854" s="238"/>
      <c r="L854" s="239"/>
      <c r="M854" s="244"/>
      <c r="N854" s="242"/>
      <c r="O854" s="241"/>
      <c r="P854" s="247">
        <v>11.9</v>
      </c>
      <c r="Q854" s="247"/>
      <c r="R854" s="247">
        <v>11.9</v>
      </c>
      <c r="S854" s="242"/>
      <c r="T854" s="246">
        <v>0</v>
      </c>
      <c r="U854" s="246"/>
      <c r="V854" s="246">
        <v>0</v>
      </c>
      <c r="W854" s="242"/>
      <c r="X854" s="241"/>
      <c r="Y854" s="247">
        <v>11.9</v>
      </c>
      <c r="Z854" s="247">
        <v>11.9</v>
      </c>
      <c r="AA854" s="5"/>
      <c r="AB854" s="240"/>
      <c r="AC854" s="240"/>
      <c r="AD854" s="240"/>
      <c r="AG854" s="5"/>
      <c r="AH854" s="243"/>
      <c r="AI854" s="243"/>
      <c r="AJ854" s="243"/>
      <c r="AK854" s="243"/>
      <c r="AL854" s="5"/>
    </row>
    <row r="855" spans="1:38" x14ac:dyDescent="0.2">
      <c r="A855" s="175"/>
      <c r="B855" s="238"/>
      <c r="C855" s="306" t="s">
        <v>447</v>
      </c>
      <c r="D855" s="23"/>
      <c r="E855" s="305">
        <v>8246</v>
      </c>
      <c r="F855" s="238"/>
      <c r="G855" s="238"/>
      <c r="H855" s="238"/>
      <c r="I855" s="238"/>
      <c r="J855" s="238"/>
      <c r="K855" s="238"/>
      <c r="L855" s="239"/>
      <c r="M855" s="244"/>
      <c r="N855" s="242"/>
      <c r="O855" s="241"/>
      <c r="P855" s="247">
        <v>16.7</v>
      </c>
      <c r="Q855" s="247"/>
      <c r="R855" s="247">
        <v>16.7</v>
      </c>
      <c r="S855" s="242"/>
      <c r="T855" s="246">
        <v>14.42</v>
      </c>
      <c r="U855" s="246"/>
      <c r="V855" s="246">
        <v>14.42</v>
      </c>
      <c r="W855" s="242"/>
      <c r="X855" s="241"/>
      <c r="Y855" s="247">
        <v>33.4</v>
      </c>
      <c r="Z855" s="247">
        <v>33.4</v>
      </c>
      <c r="AA855" s="5"/>
      <c r="AB855" s="240"/>
      <c r="AC855" s="240"/>
      <c r="AD855" s="240"/>
      <c r="AG855" s="5"/>
      <c r="AH855" s="243"/>
      <c r="AI855" s="243"/>
      <c r="AJ855" s="243"/>
      <c r="AK855" s="243"/>
      <c r="AL855" s="5"/>
    </row>
    <row r="856" spans="1:38" x14ac:dyDescent="0.2">
      <c r="A856" s="175"/>
      <c r="B856" s="238"/>
      <c r="C856" s="306" t="s">
        <v>490</v>
      </c>
      <c r="D856" s="23"/>
      <c r="E856" s="305">
        <v>8210</v>
      </c>
      <c r="F856" s="238"/>
      <c r="G856" s="238"/>
      <c r="H856" s="238"/>
      <c r="I856" s="238"/>
      <c r="J856" s="238"/>
      <c r="K856" s="238"/>
      <c r="L856" s="239"/>
      <c r="M856" s="244"/>
      <c r="N856" s="242"/>
      <c r="O856" s="241"/>
      <c r="P856" s="247">
        <v>12.293333333333335</v>
      </c>
      <c r="Q856" s="247"/>
      <c r="R856" s="247">
        <v>11.9</v>
      </c>
      <c r="S856" s="242"/>
      <c r="T856" s="246">
        <v>5.4933333333333332</v>
      </c>
      <c r="U856" s="246"/>
      <c r="V856" s="246">
        <v>8.24</v>
      </c>
      <c r="W856" s="242"/>
      <c r="X856" s="241"/>
      <c r="Y856" s="247">
        <v>36.880000000000003</v>
      </c>
      <c r="Z856" s="247">
        <v>36.879999999999995</v>
      </c>
      <c r="AA856" s="5"/>
      <c r="AB856" s="240"/>
      <c r="AC856" s="240"/>
      <c r="AD856" s="240"/>
      <c r="AG856" s="5"/>
      <c r="AH856" s="243"/>
      <c r="AI856" s="243"/>
      <c r="AJ856" s="243"/>
      <c r="AK856" s="243"/>
      <c r="AL856" s="5"/>
    </row>
    <row r="857" spans="1:38" x14ac:dyDescent="0.2">
      <c r="A857" s="175"/>
      <c r="B857" s="238"/>
      <c r="C857" s="306" t="s">
        <v>234</v>
      </c>
      <c r="D857" s="23"/>
      <c r="E857" s="305">
        <v>8210</v>
      </c>
      <c r="F857" s="238"/>
      <c r="G857" s="238"/>
      <c r="H857" s="238"/>
      <c r="I857" s="238"/>
      <c r="J857" s="238"/>
      <c r="K857" s="238"/>
      <c r="L857" s="239"/>
      <c r="M857" s="244"/>
      <c r="N857" s="242"/>
      <c r="O857" s="241"/>
      <c r="P857" s="247">
        <v>41.04</v>
      </c>
      <c r="Q857" s="247"/>
      <c r="R857" s="247">
        <v>33.130000000000003</v>
      </c>
      <c r="S857" s="242"/>
      <c r="T857" s="246">
        <v>33.797966101694918</v>
      </c>
      <c r="U857" s="246"/>
      <c r="V857" s="246">
        <v>29.87</v>
      </c>
      <c r="W857" s="242"/>
      <c r="X857" s="241"/>
      <c r="Y857" s="247">
        <v>2421.36</v>
      </c>
      <c r="Z857" s="247">
        <v>1941.42</v>
      </c>
      <c r="AA857" s="5"/>
      <c r="AB857" s="240"/>
      <c r="AC857" s="240"/>
      <c r="AD857" s="240"/>
      <c r="AG857" s="5"/>
      <c r="AH857" s="243"/>
      <c r="AI857" s="243"/>
      <c r="AJ857" s="243"/>
      <c r="AK857" s="243"/>
      <c r="AL857" s="5"/>
    </row>
    <row r="858" spans="1:38" x14ac:dyDescent="0.2">
      <c r="A858" s="175"/>
      <c r="B858" s="238"/>
      <c r="C858" s="306" t="s">
        <v>234</v>
      </c>
      <c r="D858" s="23"/>
      <c r="E858" s="305">
        <v>8230</v>
      </c>
      <c r="F858" s="238"/>
      <c r="G858" s="238"/>
      <c r="H858" s="238"/>
      <c r="I858" s="238"/>
      <c r="J858" s="238"/>
      <c r="K858" s="238"/>
      <c r="L858" s="239"/>
      <c r="M858" s="244"/>
      <c r="N858" s="242"/>
      <c r="O858" s="241"/>
      <c r="P858" s="247">
        <v>39.385999999999996</v>
      </c>
      <c r="Q858" s="247"/>
      <c r="R858" s="247">
        <v>24.299999999999997</v>
      </c>
      <c r="S858" s="242"/>
      <c r="T858" s="246">
        <v>26.746900000000011</v>
      </c>
      <c r="U858" s="246"/>
      <c r="V858" s="246">
        <v>18.54</v>
      </c>
      <c r="W858" s="242"/>
      <c r="X858" s="241"/>
      <c r="Y858" s="247">
        <v>23631.599999999999</v>
      </c>
      <c r="Z858" s="247">
        <v>16239.309999999996</v>
      </c>
      <c r="AA858" s="5"/>
      <c r="AB858" s="240"/>
      <c r="AC858" s="240"/>
      <c r="AD858" s="240"/>
      <c r="AG858" s="5"/>
      <c r="AH858" s="243"/>
      <c r="AI858" s="243"/>
      <c r="AJ858" s="243"/>
      <c r="AK858" s="243"/>
      <c r="AL858" s="5"/>
    </row>
    <row r="859" spans="1:38" x14ac:dyDescent="0.2">
      <c r="A859" s="175"/>
      <c r="B859" s="238"/>
      <c r="C859" s="306" t="s">
        <v>234</v>
      </c>
      <c r="D859" s="23"/>
      <c r="E859" s="305">
        <v>8246</v>
      </c>
      <c r="F859" s="238"/>
      <c r="G859" s="238"/>
      <c r="H859" s="238"/>
      <c r="I859" s="238"/>
      <c r="J859" s="238"/>
      <c r="K859" s="238"/>
      <c r="L859" s="239"/>
      <c r="M859" s="244"/>
      <c r="N859" s="242"/>
      <c r="O859" s="241"/>
      <c r="P859" s="247">
        <v>41.69</v>
      </c>
      <c r="Q859" s="247"/>
      <c r="R859" s="247">
        <v>17.350000000000001</v>
      </c>
      <c r="S859" s="242"/>
      <c r="T859" s="246">
        <v>17.322727272727274</v>
      </c>
      <c r="U859" s="246"/>
      <c r="V859" s="246">
        <v>10.3</v>
      </c>
      <c r="W859" s="242"/>
      <c r="X859" s="241"/>
      <c r="Y859" s="247">
        <v>917.18</v>
      </c>
      <c r="Z859" s="247">
        <v>425.47999999999996</v>
      </c>
      <c r="AA859" s="5"/>
      <c r="AB859" s="240"/>
      <c r="AC859" s="240"/>
      <c r="AD859" s="240"/>
      <c r="AG859" s="5"/>
      <c r="AH859" s="243"/>
      <c r="AI859" s="243"/>
      <c r="AJ859" s="243"/>
      <c r="AK859" s="243"/>
      <c r="AL859" s="5"/>
    </row>
    <row r="860" spans="1:38" x14ac:dyDescent="0.2">
      <c r="A860" s="175"/>
      <c r="B860" s="238"/>
      <c r="C860" s="306" t="s">
        <v>235</v>
      </c>
      <c r="D860" s="23"/>
      <c r="E860" s="305">
        <v>8051</v>
      </c>
      <c r="F860" s="238"/>
      <c r="G860" s="238"/>
      <c r="H860" s="238"/>
      <c r="I860" s="238"/>
      <c r="J860" s="238"/>
      <c r="K860" s="238"/>
      <c r="L860" s="239"/>
      <c r="M860" s="244"/>
      <c r="N860" s="242"/>
      <c r="O860" s="241"/>
      <c r="P860" s="247">
        <v>30.43</v>
      </c>
      <c r="Q860" s="247"/>
      <c r="R860" s="247">
        <v>33.085000000000001</v>
      </c>
      <c r="S860" s="242"/>
      <c r="T860" s="246">
        <v>26.78</v>
      </c>
      <c r="U860" s="246"/>
      <c r="V860" s="246">
        <v>26.78</v>
      </c>
      <c r="W860" s="242"/>
      <c r="X860" s="241"/>
      <c r="Y860" s="247">
        <v>121.72</v>
      </c>
      <c r="Z860" s="247">
        <v>121.72</v>
      </c>
      <c r="AA860" s="5"/>
      <c r="AB860" s="240"/>
      <c r="AC860" s="240"/>
      <c r="AD860" s="240"/>
      <c r="AG860" s="5"/>
      <c r="AH860" s="243"/>
      <c r="AI860" s="243"/>
      <c r="AJ860" s="243"/>
      <c r="AK860" s="243"/>
      <c r="AL860" s="5"/>
    </row>
    <row r="861" spans="1:38" x14ac:dyDescent="0.2">
      <c r="A861" s="175"/>
      <c r="B861" s="238"/>
      <c r="C861" s="306" t="s">
        <v>235</v>
      </c>
      <c r="D861" s="23"/>
      <c r="E861" s="305">
        <v>8080</v>
      </c>
      <c r="F861" s="238"/>
      <c r="G861" s="238"/>
      <c r="H861" s="238"/>
      <c r="I861" s="238"/>
      <c r="J861" s="238"/>
      <c r="K861" s="238"/>
      <c r="L861" s="239"/>
      <c r="M861" s="244"/>
      <c r="N861" s="242"/>
      <c r="O861" s="241"/>
      <c r="P861" s="247">
        <v>38.157853107344629</v>
      </c>
      <c r="Q861" s="247"/>
      <c r="R861" s="247">
        <v>23.5</v>
      </c>
      <c r="S861" s="242"/>
      <c r="T861" s="246">
        <v>23.530502824858758</v>
      </c>
      <c r="U861" s="246"/>
      <c r="V861" s="246">
        <v>18.54</v>
      </c>
      <c r="W861" s="242"/>
      <c r="X861" s="241"/>
      <c r="Y861" s="247">
        <v>13507.88</v>
      </c>
      <c r="Z861" s="247">
        <v>8759.399999999996</v>
      </c>
      <c r="AA861" s="5"/>
      <c r="AB861" s="240"/>
      <c r="AC861" s="240"/>
      <c r="AD861" s="240"/>
      <c r="AG861" s="5"/>
      <c r="AH861" s="243"/>
      <c r="AI861" s="243"/>
      <c r="AJ861" s="243"/>
      <c r="AK861" s="243"/>
      <c r="AL861" s="5"/>
    </row>
    <row r="862" spans="1:38" x14ac:dyDescent="0.2">
      <c r="A862" s="175"/>
      <c r="B862" s="238"/>
      <c r="C862" s="306" t="s">
        <v>235</v>
      </c>
      <c r="D862" s="23"/>
      <c r="E862" s="305">
        <v>8090</v>
      </c>
      <c r="F862" s="238"/>
      <c r="G862" s="238"/>
      <c r="H862" s="238"/>
      <c r="I862" s="238"/>
      <c r="J862" s="238"/>
      <c r="K862" s="238"/>
      <c r="L862" s="239"/>
      <c r="M862" s="244"/>
      <c r="N862" s="242"/>
      <c r="O862" s="241"/>
      <c r="P862" s="247">
        <v>31.088593749999998</v>
      </c>
      <c r="Q862" s="247"/>
      <c r="R862" s="247">
        <v>20.815000000000001</v>
      </c>
      <c r="S862" s="242"/>
      <c r="T862" s="246">
        <v>18.602759615384606</v>
      </c>
      <c r="U862" s="246"/>
      <c r="V862" s="246">
        <v>15.45</v>
      </c>
      <c r="W862" s="242"/>
      <c r="X862" s="241"/>
      <c r="Y862" s="247">
        <v>25865.71</v>
      </c>
      <c r="Z862" s="247">
        <v>16916.089999999978</v>
      </c>
      <c r="AA862" s="5"/>
      <c r="AB862" s="240"/>
      <c r="AC862" s="240"/>
      <c r="AD862" s="240"/>
      <c r="AG862" s="5"/>
      <c r="AH862" s="243"/>
      <c r="AI862" s="243"/>
      <c r="AJ862" s="243"/>
      <c r="AK862" s="243"/>
      <c r="AL862" s="5"/>
    </row>
    <row r="863" spans="1:38" x14ac:dyDescent="0.2">
      <c r="A863" s="175"/>
      <c r="B863" s="238"/>
      <c r="C863" s="306" t="s">
        <v>235</v>
      </c>
      <c r="D863" s="23"/>
      <c r="E863" s="305">
        <v>8093</v>
      </c>
      <c r="F863" s="238"/>
      <c r="G863" s="238"/>
      <c r="H863" s="238"/>
      <c r="I863" s="238"/>
      <c r="J863" s="238"/>
      <c r="K863" s="238"/>
      <c r="L863" s="239"/>
      <c r="M863" s="244"/>
      <c r="N863" s="242"/>
      <c r="O863" s="241"/>
      <c r="P863" s="247">
        <v>21.79</v>
      </c>
      <c r="Q863" s="247"/>
      <c r="R863" s="247">
        <v>21.79</v>
      </c>
      <c r="S863" s="242"/>
      <c r="T863" s="246">
        <v>20.6</v>
      </c>
      <c r="U863" s="246"/>
      <c r="V863" s="246">
        <v>20.6</v>
      </c>
      <c r="W863" s="242"/>
      <c r="X863" s="241"/>
      <c r="Y863" s="247">
        <v>43.58</v>
      </c>
      <c r="Z863" s="247">
        <v>43.58</v>
      </c>
      <c r="AA863" s="5"/>
      <c r="AB863" s="240"/>
      <c r="AC863" s="240"/>
      <c r="AD863" s="240"/>
      <c r="AG863" s="5"/>
      <c r="AH863" s="243"/>
      <c r="AI863" s="243"/>
      <c r="AJ863" s="243"/>
      <c r="AK863" s="243"/>
      <c r="AL863" s="5"/>
    </row>
    <row r="864" spans="1:38" x14ac:dyDescent="0.2">
      <c r="A864" s="175"/>
      <c r="B864" s="238"/>
      <c r="C864" s="306" t="s">
        <v>235</v>
      </c>
      <c r="D864" s="23"/>
      <c r="E864" s="305">
        <v>8096</v>
      </c>
      <c r="F864" s="238"/>
      <c r="G864" s="238"/>
      <c r="H864" s="238"/>
      <c r="I864" s="238"/>
      <c r="J864" s="238"/>
      <c r="K864" s="238"/>
      <c r="L864" s="239"/>
      <c r="M864" s="244"/>
      <c r="N864" s="242"/>
      <c r="O864" s="241"/>
      <c r="P864" s="247">
        <v>29.330700616282844</v>
      </c>
      <c r="Q864" s="247"/>
      <c r="R864" s="247">
        <v>18.350000000000001</v>
      </c>
      <c r="S864" s="242"/>
      <c r="T864" s="246">
        <v>20.585137528381402</v>
      </c>
      <c r="U864" s="246"/>
      <c r="V864" s="246">
        <v>15.45</v>
      </c>
      <c r="W864" s="242"/>
      <c r="X864" s="241"/>
      <c r="Y864" s="247">
        <v>180853.1</v>
      </c>
      <c r="Z864" s="247">
        <v>136095.67000000004</v>
      </c>
      <c r="AA864" s="5"/>
      <c r="AB864" s="240"/>
      <c r="AC864" s="240"/>
      <c r="AD864" s="240"/>
      <c r="AG864" s="5"/>
      <c r="AH864" s="243"/>
      <c r="AI864" s="243"/>
      <c r="AJ864" s="243"/>
      <c r="AK864" s="243"/>
      <c r="AL864" s="5"/>
    </row>
    <row r="865" spans="1:38" x14ac:dyDescent="0.2">
      <c r="A865" s="175"/>
      <c r="B865" s="238"/>
      <c r="C865" s="306" t="s">
        <v>235</v>
      </c>
      <c r="D865" s="23"/>
      <c r="E865" s="305">
        <v>8097</v>
      </c>
      <c r="F865" s="238"/>
      <c r="G865" s="238"/>
      <c r="H865" s="238"/>
      <c r="I865" s="238"/>
      <c r="J865" s="238"/>
      <c r="K865" s="238"/>
      <c r="L865" s="239"/>
      <c r="M865" s="244"/>
      <c r="N865" s="242"/>
      <c r="O865" s="241"/>
      <c r="P865" s="247">
        <v>36.430799999999998</v>
      </c>
      <c r="Q865" s="247"/>
      <c r="R865" s="247">
        <v>28.75</v>
      </c>
      <c r="S865" s="242"/>
      <c r="T865" s="246">
        <v>20.60416</v>
      </c>
      <c r="U865" s="246"/>
      <c r="V865" s="246">
        <v>16.48</v>
      </c>
      <c r="W865" s="242"/>
      <c r="X865" s="241"/>
      <c r="Y865" s="247">
        <v>910.77</v>
      </c>
      <c r="Z865" s="247">
        <v>571.61999999999989</v>
      </c>
      <c r="AA865" s="5"/>
      <c r="AB865" s="240"/>
      <c r="AC865" s="240"/>
      <c r="AD865" s="240"/>
      <c r="AG865" s="5"/>
      <c r="AH865" s="243"/>
      <c r="AI865" s="243"/>
      <c r="AJ865" s="243"/>
      <c r="AK865" s="243"/>
      <c r="AL865" s="5"/>
    </row>
    <row r="866" spans="1:38" x14ac:dyDescent="0.2">
      <c r="A866" s="175"/>
      <c r="B866" s="238"/>
      <c r="C866" s="306" t="s">
        <v>403</v>
      </c>
      <c r="D866" s="23"/>
      <c r="E866" s="305">
        <v>8090</v>
      </c>
      <c r="F866" s="238"/>
      <c r="G866" s="238"/>
      <c r="H866" s="238"/>
      <c r="I866" s="238"/>
      <c r="J866" s="238"/>
      <c r="K866" s="238"/>
      <c r="L866" s="239"/>
      <c r="M866" s="244"/>
      <c r="N866" s="242"/>
      <c r="O866" s="241"/>
      <c r="P866" s="247">
        <v>78.424999999999997</v>
      </c>
      <c r="Q866" s="247"/>
      <c r="R866" s="247">
        <v>78.425000000000011</v>
      </c>
      <c r="S866" s="242"/>
      <c r="T866" s="246">
        <v>91.67</v>
      </c>
      <c r="U866" s="246"/>
      <c r="V866" s="246">
        <v>91.67</v>
      </c>
      <c r="W866" s="242"/>
      <c r="X866" s="241"/>
      <c r="Y866" s="247">
        <v>156.85</v>
      </c>
      <c r="Z866" s="247">
        <v>156.85</v>
      </c>
      <c r="AA866" s="5"/>
      <c r="AB866" s="240"/>
      <c r="AC866" s="240"/>
      <c r="AD866" s="240"/>
      <c r="AG866" s="5"/>
      <c r="AH866" s="243"/>
      <c r="AI866" s="243"/>
      <c r="AJ866" s="243"/>
      <c r="AK866" s="243"/>
      <c r="AL866" s="5"/>
    </row>
    <row r="867" spans="1:38" x14ac:dyDescent="0.2">
      <c r="A867" s="175"/>
      <c r="B867" s="238"/>
      <c r="C867" s="306" t="s">
        <v>403</v>
      </c>
      <c r="D867" s="23"/>
      <c r="E867" s="305">
        <v>8096</v>
      </c>
      <c r="F867" s="238"/>
      <c r="G867" s="238"/>
      <c r="H867" s="238"/>
      <c r="I867" s="238"/>
      <c r="J867" s="238"/>
      <c r="K867" s="238"/>
      <c r="L867" s="239"/>
      <c r="M867" s="244"/>
      <c r="N867" s="242"/>
      <c r="O867" s="241"/>
      <c r="P867" s="247">
        <v>18.597777777777779</v>
      </c>
      <c r="Q867" s="247"/>
      <c r="R867" s="247">
        <v>16.674999999999997</v>
      </c>
      <c r="S867" s="242"/>
      <c r="T867" s="246">
        <v>15.67888888888889</v>
      </c>
      <c r="U867" s="246"/>
      <c r="V867" s="246">
        <v>15.45</v>
      </c>
      <c r="W867" s="242"/>
      <c r="X867" s="241"/>
      <c r="Y867" s="247">
        <v>334.76</v>
      </c>
      <c r="Z867" s="247">
        <v>334.76000000000005</v>
      </c>
      <c r="AA867" s="5"/>
      <c r="AB867" s="240"/>
      <c r="AC867" s="240"/>
      <c r="AD867" s="240"/>
      <c r="AG867" s="5"/>
      <c r="AH867" s="243"/>
      <c r="AI867" s="243"/>
      <c r="AJ867" s="243"/>
      <c r="AK867" s="243"/>
      <c r="AL867" s="5"/>
    </row>
    <row r="868" spans="1:38" x14ac:dyDescent="0.2">
      <c r="A868" s="175"/>
      <c r="B868" s="238"/>
      <c r="C868" s="306" t="s">
        <v>403</v>
      </c>
      <c r="D868" s="23"/>
      <c r="E868" s="305">
        <v>8097</v>
      </c>
      <c r="F868" s="238"/>
      <c r="G868" s="238"/>
      <c r="H868" s="238"/>
      <c r="I868" s="238"/>
      <c r="J868" s="238"/>
      <c r="K868" s="238"/>
      <c r="L868" s="239"/>
      <c r="M868" s="244"/>
      <c r="N868" s="242"/>
      <c r="O868" s="241"/>
      <c r="P868" s="247">
        <v>20.149999999999999</v>
      </c>
      <c r="Q868" s="247"/>
      <c r="R868" s="247">
        <v>18.079999999999998</v>
      </c>
      <c r="S868" s="242"/>
      <c r="T868" s="246">
        <v>10.402999999999999</v>
      </c>
      <c r="U868" s="246"/>
      <c r="V868" s="246">
        <v>10.3</v>
      </c>
      <c r="W868" s="242"/>
      <c r="X868" s="241"/>
      <c r="Y868" s="247">
        <v>403</v>
      </c>
      <c r="Z868" s="247">
        <v>274.64</v>
      </c>
      <c r="AA868" s="5"/>
      <c r="AB868" s="240"/>
      <c r="AC868" s="240"/>
      <c r="AD868" s="240"/>
      <c r="AG868" s="5"/>
      <c r="AH868" s="243"/>
      <c r="AI868" s="243"/>
      <c r="AJ868" s="243"/>
      <c r="AK868" s="243"/>
      <c r="AL868" s="5"/>
    </row>
    <row r="869" spans="1:38" x14ac:dyDescent="0.2">
      <c r="A869" s="175"/>
      <c r="B869" s="238"/>
      <c r="C869" s="306" t="s">
        <v>540</v>
      </c>
      <c r="D869" s="23"/>
      <c r="E869" s="305">
        <v>8096</v>
      </c>
      <c r="F869" s="238"/>
      <c r="G869" s="238"/>
      <c r="H869" s="238"/>
      <c r="I869" s="238"/>
      <c r="J869" s="238"/>
      <c r="K869" s="238"/>
      <c r="L869" s="239"/>
      <c r="M869" s="244"/>
      <c r="N869" s="242"/>
      <c r="O869" s="241"/>
      <c r="P869" s="247">
        <v>16.07</v>
      </c>
      <c r="Q869" s="247"/>
      <c r="R869" s="247">
        <v>12.885</v>
      </c>
      <c r="S869" s="242"/>
      <c r="T869" s="246">
        <v>13.39</v>
      </c>
      <c r="U869" s="246"/>
      <c r="V869" s="246">
        <v>13.39</v>
      </c>
      <c r="W869" s="242"/>
      <c r="X869" s="241"/>
      <c r="Y869" s="247">
        <v>64.28</v>
      </c>
      <c r="Z869" s="247">
        <v>64.28</v>
      </c>
      <c r="AA869" s="5"/>
      <c r="AB869" s="240"/>
      <c r="AC869" s="240"/>
      <c r="AD869" s="240"/>
      <c r="AG869" s="5"/>
      <c r="AH869" s="243"/>
      <c r="AI869" s="243"/>
      <c r="AJ869" s="243"/>
      <c r="AK869" s="243"/>
      <c r="AL869" s="5"/>
    </row>
    <row r="870" spans="1:38" x14ac:dyDescent="0.2">
      <c r="A870" s="175"/>
      <c r="B870" s="238"/>
      <c r="C870" s="306" t="s">
        <v>236</v>
      </c>
      <c r="D870" s="23"/>
      <c r="E870" s="305">
        <v>8315</v>
      </c>
      <c r="F870" s="238"/>
      <c r="G870" s="238"/>
      <c r="H870" s="238"/>
      <c r="I870" s="238"/>
      <c r="J870" s="238"/>
      <c r="K870" s="238"/>
      <c r="L870" s="239"/>
      <c r="M870" s="244"/>
      <c r="N870" s="242"/>
      <c r="O870" s="241"/>
      <c r="P870" s="247">
        <v>25.150333333333336</v>
      </c>
      <c r="Q870" s="247"/>
      <c r="R870" s="247">
        <v>18.625</v>
      </c>
      <c r="S870" s="242"/>
      <c r="T870" s="246">
        <v>22.031299999999998</v>
      </c>
      <c r="U870" s="246"/>
      <c r="V870" s="246">
        <v>17.510000000000002</v>
      </c>
      <c r="W870" s="242"/>
      <c r="X870" s="241"/>
      <c r="Y870" s="247">
        <v>4527.0600000000004</v>
      </c>
      <c r="Z870" s="247">
        <v>4186.05</v>
      </c>
      <c r="AA870" s="5"/>
      <c r="AB870" s="240"/>
      <c r="AC870" s="240"/>
      <c r="AD870" s="240"/>
      <c r="AG870" s="5"/>
      <c r="AH870" s="243"/>
      <c r="AI870" s="243"/>
      <c r="AJ870" s="243"/>
      <c r="AK870" s="243"/>
      <c r="AL870" s="5"/>
    </row>
    <row r="871" spans="1:38" x14ac:dyDescent="0.2">
      <c r="A871" s="175"/>
      <c r="B871" s="238"/>
      <c r="C871" s="306" t="s">
        <v>236</v>
      </c>
      <c r="D871" s="23"/>
      <c r="E871" s="305">
        <v>8332</v>
      </c>
      <c r="F871" s="238"/>
      <c r="G871" s="238"/>
      <c r="H871" s="238"/>
      <c r="I871" s="238"/>
      <c r="J871" s="238"/>
      <c r="K871" s="238"/>
      <c r="L871" s="239"/>
      <c r="M871" s="244"/>
      <c r="N871" s="242"/>
      <c r="O871" s="241"/>
      <c r="P871" s="247">
        <v>15.76</v>
      </c>
      <c r="Q871" s="247"/>
      <c r="R871" s="247">
        <v>15.760000000000002</v>
      </c>
      <c r="S871" s="242"/>
      <c r="T871" s="246">
        <v>12.36</v>
      </c>
      <c r="U871" s="246"/>
      <c r="V871" s="246">
        <v>12.36</v>
      </c>
      <c r="W871" s="242"/>
      <c r="X871" s="241"/>
      <c r="Y871" s="247">
        <v>31.52</v>
      </c>
      <c r="Z871" s="247">
        <v>31.52</v>
      </c>
      <c r="AA871" s="5"/>
      <c r="AB871" s="240"/>
      <c r="AC871" s="240"/>
      <c r="AD871" s="240"/>
      <c r="AG871" s="5"/>
      <c r="AH871" s="243"/>
      <c r="AI871" s="243"/>
      <c r="AJ871" s="243"/>
      <c r="AK871" s="243"/>
      <c r="AL871" s="5"/>
    </row>
    <row r="872" spans="1:38" x14ac:dyDescent="0.2">
      <c r="A872" s="175"/>
      <c r="B872" s="238"/>
      <c r="C872" s="306" t="s">
        <v>237</v>
      </c>
      <c r="D872" s="23"/>
      <c r="E872" s="305">
        <v>8316</v>
      </c>
      <c r="F872" s="238"/>
      <c r="G872" s="238"/>
      <c r="H872" s="238"/>
      <c r="I872" s="238"/>
      <c r="J872" s="238"/>
      <c r="K872" s="238"/>
      <c r="L872" s="239"/>
      <c r="M872" s="244"/>
      <c r="N872" s="242"/>
      <c r="O872" s="241"/>
      <c r="P872" s="247">
        <v>29.091521739130435</v>
      </c>
      <c r="Q872" s="247"/>
      <c r="R872" s="247">
        <v>16.32</v>
      </c>
      <c r="S872" s="242"/>
      <c r="T872" s="246">
        <v>19.444826086956521</v>
      </c>
      <c r="U872" s="246"/>
      <c r="V872" s="246">
        <v>12.36</v>
      </c>
      <c r="W872" s="242"/>
      <c r="X872" s="241"/>
      <c r="Y872" s="247">
        <v>6691.05</v>
      </c>
      <c r="Z872" s="247">
        <v>4887.8100000000013</v>
      </c>
      <c r="AA872" s="5"/>
      <c r="AB872" s="240"/>
      <c r="AC872" s="240"/>
      <c r="AD872" s="240"/>
      <c r="AG872" s="5"/>
      <c r="AH872" s="243"/>
      <c r="AI872" s="243"/>
      <c r="AJ872" s="243"/>
      <c r="AK872" s="243"/>
      <c r="AL872" s="5"/>
    </row>
    <row r="873" spans="1:38" x14ac:dyDescent="0.2">
      <c r="A873" s="175"/>
      <c r="B873" s="238"/>
      <c r="C873" s="306" t="s">
        <v>238</v>
      </c>
      <c r="D873" s="23"/>
      <c r="E873" s="305">
        <v>8315</v>
      </c>
      <c r="F873" s="238"/>
      <c r="G873" s="238"/>
      <c r="H873" s="238"/>
      <c r="I873" s="238"/>
      <c r="J873" s="238"/>
      <c r="K873" s="238"/>
      <c r="L873" s="239"/>
      <c r="M873" s="244"/>
      <c r="N873" s="242"/>
      <c r="O873" s="241"/>
      <c r="P873" s="247">
        <v>27.802999999999997</v>
      </c>
      <c r="Q873" s="247"/>
      <c r="R873" s="247">
        <v>16.305</v>
      </c>
      <c r="S873" s="242"/>
      <c r="T873" s="246">
        <v>26.059000000000005</v>
      </c>
      <c r="U873" s="246"/>
      <c r="V873" s="246">
        <v>26.265000000000001</v>
      </c>
      <c r="W873" s="242"/>
      <c r="X873" s="241"/>
      <c r="Y873" s="247">
        <v>556.05999999999995</v>
      </c>
      <c r="Z873" s="247">
        <v>543.55000000000007</v>
      </c>
      <c r="AA873" s="5"/>
      <c r="AB873" s="240"/>
      <c r="AC873" s="240"/>
      <c r="AD873" s="240"/>
      <c r="AG873" s="5"/>
      <c r="AH873" s="243"/>
      <c r="AI873" s="243"/>
      <c r="AJ873" s="243"/>
      <c r="AK873" s="243"/>
      <c r="AL873" s="5"/>
    </row>
    <row r="874" spans="1:38" x14ac:dyDescent="0.2">
      <c r="A874" s="175"/>
      <c r="B874" s="238"/>
      <c r="C874" s="306" t="s">
        <v>238</v>
      </c>
      <c r="D874" s="23"/>
      <c r="E874" s="305">
        <v>8345</v>
      </c>
      <c r="F874" s="238"/>
      <c r="G874" s="238"/>
      <c r="H874" s="238"/>
      <c r="I874" s="238"/>
      <c r="J874" s="238"/>
      <c r="K874" s="238"/>
      <c r="L874" s="239"/>
      <c r="M874" s="244"/>
      <c r="N874" s="242"/>
      <c r="O874" s="241"/>
      <c r="P874" s="247">
        <v>23.094285714285714</v>
      </c>
      <c r="Q874" s="247"/>
      <c r="R874" s="247">
        <v>15.4</v>
      </c>
      <c r="S874" s="242"/>
      <c r="T874" s="246">
        <v>14.567142857142859</v>
      </c>
      <c r="U874" s="246"/>
      <c r="V874" s="246">
        <v>10.3</v>
      </c>
      <c r="W874" s="242"/>
      <c r="X874" s="241"/>
      <c r="Y874" s="247">
        <v>969.96</v>
      </c>
      <c r="Z874" s="247">
        <v>714.96</v>
      </c>
      <c r="AA874" s="5"/>
      <c r="AB874" s="240"/>
      <c r="AC874" s="240"/>
      <c r="AD874" s="240"/>
      <c r="AG874" s="5"/>
      <c r="AH874" s="243"/>
      <c r="AI874" s="243"/>
      <c r="AJ874" s="243"/>
      <c r="AK874" s="243"/>
      <c r="AL874" s="5"/>
    </row>
    <row r="875" spans="1:38" x14ac:dyDescent="0.2">
      <c r="A875" s="175"/>
      <c r="B875" s="238"/>
      <c r="C875" s="306" t="s">
        <v>448</v>
      </c>
      <c r="D875" s="23"/>
      <c r="E875" s="305">
        <v>8056</v>
      </c>
      <c r="F875" s="238"/>
      <c r="G875" s="238"/>
      <c r="H875" s="238"/>
      <c r="I875" s="238"/>
      <c r="J875" s="238"/>
      <c r="K875" s="238"/>
      <c r="L875" s="239"/>
      <c r="M875" s="244"/>
      <c r="N875" s="242"/>
      <c r="O875" s="241"/>
      <c r="P875" s="247">
        <v>21.99983870967742</v>
      </c>
      <c r="Q875" s="247"/>
      <c r="R875" s="247">
        <v>17.3</v>
      </c>
      <c r="S875" s="242"/>
      <c r="T875" s="246">
        <v>19.603225806451615</v>
      </c>
      <c r="U875" s="246"/>
      <c r="V875" s="246">
        <v>19.57</v>
      </c>
      <c r="W875" s="242"/>
      <c r="X875" s="241"/>
      <c r="Y875" s="247">
        <v>1363.99</v>
      </c>
      <c r="Z875" s="247">
        <v>1279.5099999999998</v>
      </c>
      <c r="AA875" s="5"/>
      <c r="AB875" s="240"/>
      <c r="AC875" s="240"/>
      <c r="AD875" s="240"/>
      <c r="AG875" s="5"/>
      <c r="AH875" s="243"/>
      <c r="AI875" s="243"/>
      <c r="AJ875" s="243"/>
      <c r="AK875" s="243"/>
      <c r="AL875" s="5"/>
    </row>
    <row r="876" spans="1:38" x14ac:dyDescent="0.2">
      <c r="A876" s="175"/>
      <c r="B876" s="238"/>
      <c r="C876" s="306" t="s">
        <v>448</v>
      </c>
      <c r="D876" s="23"/>
      <c r="E876" s="305">
        <v>8061</v>
      </c>
      <c r="F876" s="238"/>
      <c r="G876" s="238"/>
      <c r="H876" s="238"/>
      <c r="I876" s="238"/>
      <c r="J876" s="238"/>
      <c r="K876" s="238"/>
      <c r="L876" s="239"/>
      <c r="M876" s="244"/>
      <c r="N876" s="242"/>
      <c r="O876" s="241"/>
      <c r="P876" s="247">
        <v>22.26</v>
      </c>
      <c r="Q876" s="247"/>
      <c r="R876" s="247">
        <v>22.259999999999998</v>
      </c>
      <c r="S876" s="242"/>
      <c r="T876" s="246">
        <v>21.63</v>
      </c>
      <c r="U876" s="246"/>
      <c r="V876" s="246">
        <v>21.63</v>
      </c>
      <c r="W876" s="242"/>
      <c r="X876" s="241"/>
      <c r="Y876" s="247">
        <v>44.52</v>
      </c>
      <c r="Z876" s="247">
        <v>44.519999999999996</v>
      </c>
      <c r="AA876" s="5"/>
      <c r="AB876" s="240"/>
      <c r="AC876" s="240"/>
      <c r="AD876" s="240"/>
      <c r="AG876" s="5"/>
      <c r="AH876" s="243"/>
      <c r="AI876" s="243"/>
      <c r="AJ876" s="243"/>
      <c r="AK876" s="243"/>
      <c r="AL876" s="5"/>
    </row>
    <row r="877" spans="1:38" x14ac:dyDescent="0.2">
      <c r="A877" s="175"/>
      <c r="B877" s="238"/>
      <c r="C877" s="306" t="s">
        <v>239</v>
      </c>
      <c r="D877" s="23"/>
      <c r="E877" s="305">
        <v>8020</v>
      </c>
      <c r="F877" s="238"/>
      <c r="G877" s="238"/>
      <c r="H877" s="238"/>
      <c r="I877" s="238"/>
      <c r="J877" s="238"/>
      <c r="K877" s="238"/>
      <c r="L877" s="239"/>
      <c r="M877" s="244"/>
      <c r="N877" s="242"/>
      <c r="O877" s="241"/>
      <c r="P877" s="247">
        <v>32.828246153846152</v>
      </c>
      <c r="Q877" s="247"/>
      <c r="R877" s="247">
        <v>22.77</v>
      </c>
      <c r="S877" s="242"/>
      <c r="T877" s="246">
        <v>24.359341538461525</v>
      </c>
      <c r="U877" s="246"/>
      <c r="V877" s="246">
        <v>21.63</v>
      </c>
      <c r="W877" s="242"/>
      <c r="X877" s="241"/>
      <c r="Y877" s="247">
        <v>10669.18</v>
      </c>
      <c r="Z877" s="247">
        <v>8031.4599999999973</v>
      </c>
      <c r="AA877" s="5"/>
      <c r="AB877" s="240"/>
      <c r="AC877" s="240"/>
      <c r="AD877" s="240"/>
      <c r="AG877" s="5"/>
      <c r="AH877" s="243"/>
      <c r="AI877" s="243"/>
      <c r="AJ877" s="243"/>
      <c r="AK877" s="243"/>
      <c r="AL877" s="5"/>
    </row>
    <row r="878" spans="1:38" x14ac:dyDescent="0.2">
      <c r="A878" s="175"/>
      <c r="B878" s="238"/>
      <c r="C878" s="306" t="s">
        <v>239</v>
      </c>
      <c r="D878" s="23"/>
      <c r="E878" s="305">
        <v>8056</v>
      </c>
      <c r="F878" s="238"/>
      <c r="G878" s="238"/>
      <c r="H878" s="238"/>
      <c r="I878" s="238"/>
      <c r="J878" s="238"/>
      <c r="K878" s="238"/>
      <c r="L878" s="239"/>
      <c r="M878" s="244"/>
      <c r="N878" s="242"/>
      <c r="O878" s="241"/>
      <c r="P878" s="247">
        <v>42.877024539877297</v>
      </c>
      <c r="Q878" s="247"/>
      <c r="R878" s="247">
        <v>30.414999999999999</v>
      </c>
      <c r="S878" s="242"/>
      <c r="T878" s="246">
        <v>36.12927914110427</v>
      </c>
      <c r="U878" s="246"/>
      <c r="V878" s="246">
        <v>27.81</v>
      </c>
      <c r="W878" s="242"/>
      <c r="X878" s="241"/>
      <c r="Y878" s="247">
        <v>27955.82</v>
      </c>
      <c r="Z878" s="247">
        <v>22521.210000000006</v>
      </c>
      <c r="AA878" s="5"/>
      <c r="AB878" s="240"/>
      <c r="AC878" s="240"/>
      <c r="AD878" s="240"/>
      <c r="AG878" s="5"/>
      <c r="AH878" s="243"/>
      <c r="AI878" s="243"/>
      <c r="AJ878" s="243"/>
      <c r="AK878" s="243"/>
      <c r="AL878" s="5"/>
    </row>
    <row r="879" spans="1:38" x14ac:dyDescent="0.2">
      <c r="A879" s="175"/>
      <c r="B879" s="238"/>
      <c r="C879" s="306" t="s">
        <v>239</v>
      </c>
      <c r="D879" s="23"/>
      <c r="E879" s="305">
        <v>8061</v>
      </c>
      <c r="F879" s="238"/>
      <c r="G879" s="238"/>
      <c r="H879" s="238"/>
      <c r="I879" s="238"/>
      <c r="J879" s="238"/>
      <c r="K879" s="238"/>
      <c r="L879" s="239"/>
      <c r="M879" s="244"/>
      <c r="N879" s="242"/>
      <c r="O879" s="241"/>
      <c r="P879" s="247">
        <v>29.276659877800409</v>
      </c>
      <c r="Q879" s="247"/>
      <c r="R879" s="247">
        <v>18.64</v>
      </c>
      <c r="S879" s="242"/>
      <c r="T879" s="246">
        <v>22.102036659877808</v>
      </c>
      <c r="U879" s="246"/>
      <c r="V879" s="246">
        <v>18.54</v>
      </c>
      <c r="W879" s="242"/>
      <c r="X879" s="241"/>
      <c r="Y879" s="247">
        <v>14374.84</v>
      </c>
      <c r="Z879" s="247">
        <v>11334.67</v>
      </c>
      <c r="AA879" s="5"/>
      <c r="AB879" s="240"/>
      <c r="AC879" s="240"/>
      <c r="AD879" s="240"/>
      <c r="AG879" s="5"/>
      <c r="AH879" s="243"/>
      <c r="AI879" s="243"/>
      <c r="AJ879" s="243"/>
      <c r="AK879" s="243"/>
      <c r="AL879" s="5"/>
    </row>
    <row r="880" spans="1:38" x14ac:dyDescent="0.2">
      <c r="A880" s="175"/>
      <c r="B880" s="238"/>
      <c r="C880" s="306" t="s">
        <v>239</v>
      </c>
      <c r="D880" s="23"/>
      <c r="E880" s="305">
        <v>8062</v>
      </c>
      <c r="F880" s="238"/>
      <c r="G880" s="238"/>
      <c r="H880" s="238"/>
      <c r="I880" s="238"/>
      <c r="J880" s="238"/>
      <c r="K880" s="238"/>
      <c r="L880" s="239"/>
      <c r="M880" s="244"/>
      <c r="N880" s="242"/>
      <c r="O880" s="241"/>
      <c r="P880" s="247">
        <v>70</v>
      </c>
      <c r="Q880" s="247"/>
      <c r="R880" s="247">
        <v>70</v>
      </c>
      <c r="S880" s="242"/>
      <c r="T880" s="246">
        <v>13.39</v>
      </c>
      <c r="U880" s="246"/>
      <c r="V880" s="246">
        <v>13.39</v>
      </c>
      <c r="W880" s="242"/>
      <c r="X880" s="241"/>
      <c r="Y880" s="247">
        <v>140</v>
      </c>
      <c r="Z880" s="247">
        <v>31.43</v>
      </c>
      <c r="AA880" s="5"/>
      <c r="AB880" s="240"/>
      <c r="AC880" s="240"/>
      <c r="AD880" s="240"/>
      <c r="AG880" s="5"/>
      <c r="AH880" s="243"/>
      <c r="AI880" s="243"/>
      <c r="AJ880" s="243"/>
      <c r="AK880" s="243"/>
      <c r="AL880" s="5"/>
    </row>
    <row r="881" spans="1:38" x14ac:dyDescent="0.2">
      <c r="A881" s="175"/>
      <c r="B881" s="238"/>
      <c r="C881" s="306" t="s">
        <v>449</v>
      </c>
      <c r="D881" s="23"/>
      <c r="E881" s="305">
        <v>8215</v>
      </c>
      <c r="F881" s="238"/>
      <c r="G881" s="238"/>
      <c r="H881" s="238"/>
      <c r="I881" s="238"/>
      <c r="J881" s="238"/>
      <c r="K881" s="238"/>
      <c r="L881" s="239"/>
      <c r="M881" s="244"/>
      <c r="N881" s="242"/>
      <c r="O881" s="241"/>
      <c r="P881" s="247">
        <v>15.151666666666666</v>
      </c>
      <c r="Q881" s="247"/>
      <c r="R881" s="247">
        <v>13.45</v>
      </c>
      <c r="S881" s="242"/>
      <c r="T881" s="246">
        <v>12.016666666666667</v>
      </c>
      <c r="U881" s="246"/>
      <c r="V881" s="246">
        <v>3.09</v>
      </c>
      <c r="W881" s="242"/>
      <c r="X881" s="241"/>
      <c r="Y881" s="247">
        <v>90.91</v>
      </c>
      <c r="Z881" s="247">
        <v>90.91</v>
      </c>
      <c r="AA881" s="5"/>
      <c r="AB881" s="240"/>
      <c r="AC881" s="240"/>
      <c r="AD881" s="240"/>
      <c r="AG881" s="5"/>
      <c r="AH881" s="243"/>
      <c r="AI881" s="243"/>
      <c r="AJ881" s="243"/>
      <c r="AK881" s="243"/>
      <c r="AL881" s="5"/>
    </row>
    <row r="882" spans="1:38" x14ac:dyDescent="0.2">
      <c r="A882" s="175"/>
      <c r="B882" s="238"/>
      <c r="C882" s="306" t="s">
        <v>541</v>
      </c>
      <c r="D882" s="23"/>
      <c r="E882" s="305">
        <v>8234</v>
      </c>
      <c r="F882" s="238"/>
      <c r="G882" s="238"/>
      <c r="H882" s="238"/>
      <c r="I882" s="238"/>
      <c r="J882" s="238"/>
      <c r="K882" s="238"/>
      <c r="L882" s="239"/>
      <c r="M882" s="244"/>
      <c r="N882" s="242"/>
      <c r="O882" s="241"/>
      <c r="P882" s="247">
        <v>17.225000000000001</v>
      </c>
      <c r="Q882" s="247"/>
      <c r="R882" s="247">
        <v>17.225000000000001</v>
      </c>
      <c r="S882" s="242"/>
      <c r="T882" s="246">
        <v>14.42</v>
      </c>
      <c r="U882" s="246"/>
      <c r="V882" s="246">
        <v>14.42</v>
      </c>
      <c r="W882" s="242"/>
      <c r="X882" s="241"/>
      <c r="Y882" s="247">
        <v>34.450000000000003</v>
      </c>
      <c r="Z882" s="247">
        <v>34.450000000000003</v>
      </c>
      <c r="AA882" s="5"/>
      <c r="AB882" s="240"/>
      <c r="AC882" s="240"/>
      <c r="AD882" s="240"/>
      <c r="AG882" s="5"/>
      <c r="AH882" s="243"/>
      <c r="AI882" s="243"/>
      <c r="AJ882" s="243"/>
      <c r="AK882" s="243"/>
      <c r="AL882" s="5"/>
    </row>
    <row r="883" spans="1:38" x14ac:dyDescent="0.2">
      <c r="A883" s="175"/>
      <c r="B883" s="238"/>
      <c r="C883" s="306" t="s">
        <v>542</v>
      </c>
      <c r="D883" s="23"/>
      <c r="E883" s="305">
        <v>8234</v>
      </c>
      <c r="F883" s="238"/>
      <c r="G883" s="238"/>
      <c r="H883" s="238"/>
      <c r="I883" s="238"/>
      <c r="J883" s="238"/>
      <c r="K883" s="238"/>
      <c r="L883" s="239"/>
      <c r="M883" s="244"/>
      <c r="N883" s="242"/>
      <c r="O883" s="241"/>
      <c r="P883" s="247">
        <v>12.62</v>
      </c>
      <c r="Q883" s="247"/>
      <c r="R883" s="247">
        <v>12.62</v>
      </c>
      <c r="S883" s="242"/>
      <c r="T883" s="246">
        <v>9.27</v>
      </c>
      <c r="U883" s="246"/>
      <c r="V883" s="246">
        <v>9.27</v>
      </c>
      <c r="W883" s="242"/>
      <c r="X883" s="241"/>
      <c r="Y883" s="247">
        <v>25.24</v>
      </c>
      <c r="Z883" s="247">
        <v>25.24</v>
      </c>
      <c r="AA883" s="5"/>
      <c r="AB883" s="240"/>
      <c r="AC883" s="240"/>
      <c r="AD883" s="240"/>
      <c r="AG883" s="5"/>
      <c r="AH883" s="243"/>
      <c r="AI883" s="243"/>
      <c r="AJ883" s="243"/>
      <c r="AK883" s="243"/>
      <c r="AL883" s="5"/>
    </row>
    <row r="884" spans="1:38" x14ac:dyDescent="0.2">
      <c r="A884" s="175"/>
      <c r="B884" s="238"/>
      <c r="C884" s="306" t="s">
        <v>450</v>
      </c>
      <c r="D884" s="23"/>
      <c r="E884" s="305">
        <v>8215</v>
      </c>
      <c r="F884" s="238"/>
      <c r="G884" s="238"/>
      <c r="H884" s="238"/>
      <c r="I884" s="238"/>
      <c r="J884" s="238"/>
      <c r="K884" s="238"/>
      <c r="L884" s="239"/>
      <c r="M884" s="244"/>
      <c r="N884" s="242"/>
      <c r="O884" s="241"/>
      <c r="P884" s="247">
        <v>26.205714285714286</v>
      </c>
      <c r="Q884" s="247"/>
      <c r="R884" s="247">
        <v>20.16</v>
      </c>
      <c r="S884" s="242"/>
      <c r="T884" s="246">
        <v>13.949714285714284</v>
      </c>
      <c r="U884" s="246"/>
      <c r="V884" s="246">
        <v>10.31</v>
      </c>
      <c r="W884" s="242"/>
      <c r="X884" s="241"/>
      <c r="Y884" s="247">
        <v>917.2</v>
      </c>
      <c r="Z884" s="247">
        <v>625.04999999999995</v>
      </c>
      <c r="AA884" s="5"/>
      <c r="AB884" s="240"/>
      <c r="AC884" s="240"/>
      <c r="AD884" s="240"/>
      <c r="AG884" s="5"/>
      <c r="AH884" s="243"/>
      <c r="AI884" s="243"/>
      <c r="AJ884" s="243"/>
      <c r="AK884" s="243"/>
      <c r="AL884" s="5"/>
    </row>
    <row r="885" spans="1:38" x14ac:dyDescent="0.2">
      <c r="A885" s="175"/>
      <c r="B885" s="238"/>
      <c r="C885" s="306" t="s">
        <v>450</v>
      </c>
      <c r="D885" s="23"/>
      <c r="E885" s="305">
        <v>8234</v>
      </c>
      <c r="F885" s="238"/>
      <c r="G885" s="238"/>
      <c r="H885" s="238"/>
      <c r="I885" s="238"/>
      <c r="J885" s="238"/>
      <c r="K885" s="238"/>
      <c r="L885" s="239"/>
      <c r="M885" s="244"/>
      <c r="N885" s="242"/>
      <c r="O885" s="241"/>
      <c r="P885" s="247">
        <v>10.15</v>
      </c>
      <c r="Q885" s="247"/>
      <c r="R885" s="247">
        <v>10.15</v>
      </c>
      <c r="S885" s="242"/>
      <c r="T885" s="246">
        <v>6.18</v>
      </c>
      <c r="U885" s="246"/>
      <c r="V885" s="246">
        <v>6.18</v>
      </c>
      <c r="W885" s="242"/>
      <c r="X885" s="241"/>
      <c r="Y885" s="247">
        <v>20.3</v>
      </c>
      <c r="Z885" s="247">
        <v>20.3</v>
      </c>
      <c r="AA885" s="5"/>
      <c r="AB885" s="240"/>
      <c r="AC885" s="240"/>
      <c r="AD885" s="240"/>
      <c r="AG885" s="5"/>
      <c r="AH885" s="243"/>
      <c r="AI885" s="243"/>
      <c r="AJ885" s="243"/>
      <c r="AK885" s="243"/>
      <c r="AL885" s="5"/>
    </row>
    <row r="886" spans="1:38" x14ac:dyDescent="0.2">
      <c r="A886" s="175"/>
      <c r="B886" s="238"/>
      <c r="C886" s="306" t="s">
        <v>240</v>
      </c>
      <c r="D886" s="23"/>
      <c r="E886" s="305">
        <v>8205</v>
      </c>
      <c r="F886" s="238"/>
      <c r="G886" s="238"/>
      <c r="H886" s="238"/>
      <c r="I886" s="238"/>
      <c r="J886" s="238"/>
      <c r="K886" s="238"/>
      <c r="L886" s="239"/>
      <c r="M886" s="244"/>
      <c r="N886" s="242"/>
      <c r="O886" s="241"/>
      <c r="P886" s="247">
        <v>8.07</v>
      </c>
      <c r="Q886" s="247"/>
      <c r="R886" s="247">
        <v>8.07</v>
      </c>
      <c r="S886" s="242"/>
      <c r="T886" s="246">
        <v>3.09</v>
      </c>
      <c r="U886" s="246"/>
      <c r="V886" s="246">
        <v>3.09</v>
      </c>
      <c r="W886" s="242"/>
      <c r="X886" s="241"/>
      <c r="Y886" s="247">
        <v>16.14</v>
      </c>
      <c r="Z886" s="247">
        <v>16.14</v>
      </c>
      <c r="AA886" s="5"/>
      <c r="AB886" s="240"/>
      <c r="AC886" s="240"/>
      <c r="AD886" s="240"/>
      <c r="AG886" s="5"/>
      <c r="AH886" s="243"/>
      <c r="AI886" s="243"/>
      <c r="AJ886" s="243"/>
      <c r="AK886" s="243"/>
      <c r="AL886" s="5"/>
    </row>
    <row r="887" spans="1:38" x14ac:dyDescent="0.2">
      <c r="A887" s="175"/>
      <c r="B887" s="238"/>
      <c r="C887" s="306" t="s">
        <v>240</v>
      </c>
      <c r="D887" s="23"/>
      <c r="E887" s="305">
        <v>8213</v>
      </c>
      <c r="F887" s="238"/>
      <c r="G887" s="238"/>
      <c r="H887" s="238"/>
      <c r="I887" s="238"/>
      <c r="J887" s="238"/>
      <c r="K887" s="238"/>
      <c r="L887" s="239"/>
      <c r="M887" s="244"/>
      <c r="N887" s="242"/>
      <c r="O887" s="241"/>
      <c r="P887" s="247">
        <v>15.425000000000001</v>
      </c>
      <c r="Q887" s="247"/>
      <c r="R887" s="247">
        <v>15.425000000000001</v>
      </c>
      <c r="S887" s="242"/>
      <c r="T887" s="246">
        <v>12.36</v>
      </c>
      <c r="U887" s="246"/>
      <c r="V887" s="246">
        <v>12.36</v>
      </c>
      <c r="W887" s="242"/>
      <c r="X887" s="241"/>
      <c r="Y887" s="247">
        <v>30.85</v>
      </c>
      <c r="Z887" s="247">
        <v>30.849999999999998</v>
      </c>
      <c r="AA887" s="5"/>
      <c r="AB887" s="240"/>
      <c r="AC887" s="240"/>
      <c r="AD887" s="240"/>
      <c r="AG887" s="5"/>
      <c r="AH887" s="243"/>
      <c r="AI887" s="243"/>
      <c r="AJ887" s="243"/>
      <c r="AK887" s="243"/>
      <c r="AL887" s="5"/>
    </row>
    <row r="888" spans="1:38" x14ac:dyDescent="0.2">
      <c r="A888" s="175"/>
      <c r="B888" s="238"/>
      <c r="C888" s="306" t="s">
        <v>240</v>
      </c>
      <c r="D888" s="23"/>
      <c r="E888" s="305">
        <v>8215</v>
      </c>
      <c r="F888" s="238"/>
      <c r="G888" s="238"/>
      <c r="H888" s="238"/>
      <c r="I888" s="238"/>
      <c r="J888" s="238"/>
      <c r="K888" s="238"/>
      <c r="L888" s="239"/>
      <c r="M888" s="244"/>
      <c r="N888" s="242"/>
      <c r="O888" s="241"/>
      <c r="P888" s="247">
        <v>14.519147609732965</v>
      </c>
      <c r="Q888" s="247"/>
      <c r="R888" s="247">
        <v>12.858478260869566</v>
      </c>
      <c r="S888" s="242"/>
      <c r="T888" s="246">
        <v>9.4468822945378026</v>
      </c>
      <c r="U888" s="246"/>
      <c r="V888" s="246">
        <v>9.292391304347829</v>
      </c>
      <c r="W888" s="242"/>
      <c r="X888" s="241"/>
      <c r="Y888" s="247">
        <v>139901.39999999994</v>
      </c>
      <c r="Z888" s="247">
        <v>113317.34999999987</v>
      </c>
      <c r="AA888" s="5"/>
      <c r="AB888" s="240"/>
      <c r="AC888" s="240"/>
      <c r="AD888" s="240"/>
      <c r="AG888" s="5"/>
      <c r="AH888" s="243"/>
      <c r="AI888" s="243"/>
      <c r="AJ888" s="243"/>
      <c r="AK888" s="243"/>
      <c r="AL888" s="5"/>
    </row>
    <row r="889" spans="1:38" x14ac:dyDescent="0.2">
      <c r="A889" s="175"/>
      <c r="B889" s="238"/>
      <c r="C889" s="306" t="s">
        <v>240</v>
      </c>
      <c r="D889" s="23"/>
      <c r="E889" s="305">
        <v>8234</v>
      </c>
      <c r="F889" s="238"/>
      <c r="G889" s="238"/>
      <c r="H889" s="238"/>
      <c r="I889" s="238"/>
      <c r="J889" s="238"/>
      <c r="K889" s="238"/>
      <c r="L889" s="239"/>
      <c r="M889" s="244"/>
      <c r="N889" s="242"/>
      <c r="O889" s="241"/>
      <c r="P889" s="247">
        <v>19.39</v>
      </c>
      <c r="Q889" s="247"/>
      <c r="R889" s="247">
        <v>19.39</v>
      </c>
      <c r="S889" s="242"/>
      <c r="T889" s="246">
        <v>16.48</v>
      </c>
      <c r="U889" s="246"/>
      <c r="V889" s="246">
        <v>16.48</v>
      </c>
      <c r="W889" s="242"/>
      <c r="X889" s="241"/>
      <c r="Y889" s="247">
        <v>38.78</v>
      </c>
      <c r="Z889" s="247">
        <v>38.78</v>
      </c>
      <c r="AA889" s="5"/>
      <c r="AB889" s="240"/>
      <c r="AC889" s="240"/>
      <c r="AD889" s="240"/>
      <c r="AG889" s="5"/>
      <c r="AH889" s="243"/>
      <c r="AI889" s="243"/>
      <c r="AJ889" s="243"/>
      <c r="AK889" s="243"/>
      <c r="AL889" s="5"/>
    </row>
    <row r="890" spans="1:38" x14ac:dyDescent="0.2">
      <c r="A890" s="175"/>
      <c r="B890" s="238"/>
      <c r="C890" s="306" t="s">
        <v>240</v>
      </c>
      <c r="D890" s="23"/>
      <c r="E890" s="305">
        <v>8240</v>
      </c>
      <c r="F890" s="238"/>
      <c r="G890" s="238"/>
      <c r="H890" s="238"/>
      <c r="I890" s="238"/>
      <c r="J890" s="238"/>
      <c r="K890" s="238"/>
      <c r="L890" s="239"/>
      <c r="M890" s="244"/>
      <c r="N890" s="242"/>
      <c r="O890" s="241"/>
      <c r="P890" s="247">
        <v>22.785</v>
      </c>
      <c r="Q890" s="247"/>
      <c r="R890" s="247">
        <v>22.785000000000004</v>
      </c>
      <c r="S890" s="242"/>
      <c r="T890" s="246">
        <v>21.63</v>
      </c>
      <c r="U890" s="246"/>
      <c r="V890" s="246">
        <v>21.63</v>
      </c>
      <c r="W890" s="242"/>
      <c r="X890" s="241"/>
      <c r="Y890" s="247">
        <v>45.57</v>
      </c>
      <c r="Z890" s="247">
        <v>45.57</v>
      </c>
      <c r="AA890" s="5"/>
      <c r="AB890" s="240"/>
      <c r="AC890" s="240"/>
      <c r="AD890" s="240"/>
      <c r="AG890" s="5"/>
      <c r="AH890" s="243"/>
      <c r="AI890" s="243"/>
      <c r="AJ890" s="243"/>
      <c r="AK890" s="243"/>
      <c r="AL890" s="5"/>
    </row>
    <row r="891" spans="1:38" x14ac:dyDescent="0.2">
      <c r="A891" s="175"/>
      <c r="B891" s="238"/>
      <c r="C891" s="306" t="s">
        <v>241</v>
      </c>
      <c r="D891" s="23"/>
      <c r="E891" s="305">
        <v>8043</v>
      </c>
      <c r="F891" s="238"/>
      <c r="G891" s="238"/>
      <c r="H891" s="238"/>
      <c r="I891" s="238"/>
      <c r="J891" s="238"/>
      <c r="K891" s="238"/>
      <c r="L891" s="239"/>
      <c r="M891" s="244"/>
      <c r="N891" s="242"/>
      <c r="O891" s="241"/>
      <c r="P891" s="247">
        <v>29.78</v>
      </c>
      <c r="Q891" s="247"/>
      <c r="R891" s="247">
        <v>29.78</v>
      </c>
      <c r="S891" s="242"/>
      <c r="T891" s="246">
        <v>30.9</v>
      </c>
      <c r="U891" s="246"/>
      <c r="V891" s="246">
        <v>30.9</v>
      </c>
      <c r="W891" s="242"/>
      <c r="X891" s="241"/>
      <c r="Y891" s="247">
        <v>59.56</v>
      </c>
      <c r="Z891" s="247">
        <v>59.56</v>
      </c>
      <c r="AA891" s="5"/>
      <c r="AB891" s="240"/>
      <c r="AC891" s="240"/>
      <c r="AD891" s="240"/>
      <c r="AG891" s="5"/>
      <c r="AH891" s="243"/>
      <c r="AI891" s="243"/>
      <c r="AJ891" s="243"/>
      <c r="AK891" s="243"/>
      <c r="AL891" s="5"/>
    </row>
    <row r="892" spans="1:38" x14ac:dyDescent="0.2">
      <c r="A892" s="175"/>
      <c r="B892" s="238"/>
      <c r="C892" s="306" t="s">
        <v>241</v>
      </c>
      <c r="D892" s="23"/>
      <c r="E892" s="305">
        <v>8232</v>
      </c>
      <c r="F892" s="238"/>
      <c r="G892" s="238"/>
      <c r="H892" s="238"/>
      <c r="I892" s="238"/>
      <c r="J892" s="238"/>
      <c r="K892" s="238"/>
      <c r="L892" s="239"/>
      <c r="M892" s="244"/>
      <c r="N892" s="242"/>
      <c r="O892" s="241"/>
      <c r="P892" s="247">
        <v>10.505000000000001</v>
      </c>
      <c r="Q892" s="247"/>
      <c r="R892" s="247">
        <v>10.505000000000001</v>
      </c>
      <c r="S892" s="242"/>
      <c r="T892" s="246">
        <v>6.18</v>
      </c>
      <c r="U892" s="246"/>
      <c r="V892" s="246">
        <v>6.18</v>
      </c>
      <c r="W892" s="242"/>
      <c r="X892" s="241"/>
      <c r="Y892" s="247">
        <v>21.01</v>
      </c>
      <c r="Z892" s="247">
        <v>21.01</v>
      </c>
      <c r="AA892" s="5"/>
      <c r="AB892" s="240"/>
      <c r="AC892" s="240"/>
      <c r="AD892" s="240"/>
      <c r="AG892" s="5"/>
      <c r="AH892" s="243"/>
      <c r="AI892" s="243"/>
      <c r="AJ892" s="243"/>
      <c r="AK892" s="243"/>
      <c r="AL892" s="5"/>
    </row>
    <row r="893" spans="1:38" x14ac:dyDescent="0.2">
      <c r="A893" s="175"/>
      <c r="B893" s="238"/>
      <c r="C893" s="306" t="s">
        <v>241</v>
      </c>
      <c r="D893" s="23"/>
      <c r="E893" s="305">
        <v>8233</v>
      </c>
      <c r="F893" s="238"/>
      <c r="G893" s="238"/>
      <c r="H893" s="238"/>
      <c r="I893" s="238"/>
      <c r="J893" s="238"/>
      <c r="K893" s="238"/>
      <c r="L893" s="239"/>
      <c r="M893" s="244"/>
      <c r="N893" s="242"/>
      <c r="O893" s="241"/>
      <c r="P893" s="247">
        <v>7.24</v>
      </c>
      <c r="Q893" s="247"/>
      <c r="R893" s="247">
        <v>7.24</v>
      </c>
      <c r="S893" s="242"/>
      <c r="T893" s="246">
        <v>2.06</v>
      </c>
      <c r="U893" s="246"/>
      <c r="V893" s="246">
        <v>2.06</v>
      </c>
      <c r="W893" s="242"/>
      <c r="X893" s="241"/>
      <c r="Y893" s="247">
        <v>14.48</v>
      </c>
      <c r="Z893" s="247">
        <v>14.479999999999999</v>
      </c>
      <c r="AA893" s="5"/>
      <c r="AB893" s="240"/>
      <c r="AC893" s="240"/>
      <c r="AD893" s="240"/>
      <c r="AG893" s="5"/>
      <c r="AH893" s="243"/>
      <c r="AI893" s="243"/>
      <c r="AJ893" s="243"/>
      <c r="AK893" s="243"/>
      <c r="AL893" s="5"/>
    </row>
    <row r="894" spans="1:38" x14ac:dyDescent="0.2">
      <c r="A894" s="175"/>
      <c r="B894" s="238"/>
      <c r="C894" s="306" t="s">
        <v>241</v>
      </c>
      <c r="D894" s="23"/>
      <c r="E894" s="305">
        <v>8234</v>
      </c>
      <c r="F894" s="238"/>
      <c r="G894" s="238"/>
      <c r="H894" s="238"/>
      <c r="I894" s="238"/>
      <c r="J894" s="238"/>
      <c r="K894" s="238"/>
      <c r="L894" s="239"/>
      <c r="M894" s="244"/>
      <c r="N894" s="242"/>
      <c r="O894" s="241"/>
      <c r="P894" s="247">
        <v>13.582188989162749</v>
      </c>
      <c r="Q894" s="247"/>
      <c r="R894" s="247">
        <v>13.39652173913044</v>
      </c>
      <c r="S894" s="242"/>
      <c r="T894" s="246">
        <v>6.8212786767442983</v>
      </c>
      <c r="U894" s="246"/>
      <c r="V894" s="246">
        <v>6.6727826086956528</v>
      </c>
      <c r="W894" s="242"/>
      <c r="X894" s="241"/>
      <c r="Y894" s="247">
        <v>708836.39</v>
      </c>
      <c r="Z894" s="247">
        <v>599262.48000000627</v>
      </c>
      <c r="AA894" s="5"/>
      <c r="AB894" s="240"/>
      <c r="AC894" s="240"/>
      <c r="AD894" s="240"/>
      <c r="AG894" s="5"/>
      <c r="AH894" s="243"/>
      <c r="AI894" s="243"/>
      <c r="AJ894" s="243"/>
      <c r="AK894" s="243"/>
      <c r="AL894" s="5"/>
    </row>
    <row r="895" spans="1:38" x14ac:dyDescent="0.2">
      <c r="A895" s="175"/>
      <c r="B895" s="238"/>
      <c r="C895" s="306" t="s">
        <v>543</v>
      </c>
      <c r="D895" s="23"/>
      <c r="E895" s="305">
        <v>8234</v>
      </c>
      <c r="F895" s="238"/>
      <c r="G895" s="238"/>
      <c r="H895" s="238"/>
      <c r="I895" s="238"/>
      <c r="J895" s="238"/>
      <c r="K895" s="238"/>
      <c r="L895" s="239"/>
      <c r="M895" s="244"/>
      <c r="N895" s="242"/>
      <c r="O895" s="241"/>
      <c r="P895" s="247">
        <v>28</v>
      </c>
      <c r="Q895" s="247"/>
      <c r="R895" s="247">
        <v>28</v>
      </c>
      <c r="S895" s="242"/>
      <c r="T895" s="246">
        <v>7.21</v>
      </c>
      <c r="U895" s="246"/>
      <c r="V895" s="246">
        <v>7.21</v>
      </c>
      <c r="W895" s="242"/>
      <c r="X895" s="241"/>
      <c r="Y895" s="247">
        <v>56</v>
      </c>
      <c r="Z895" s="247">
        <v>22.31</v>
      </c>
      <c r="AA895" s="5"/>
      <c r="AB895" s="240"/>
      <c r="AC895" s="240"/>
      <c r="AD895" s="240"/>
      <c r="AG895" s="5"/>
      <c r="AH895" s="243"/>
      <c r="AI895" s="243"/>
      <c r="AJ895" s="243"/>
      <c r="AK895" s="243"/>
      <c r="AL895" s="5"/>
    </row>
    <row r="896" spans="1:38" x14ac:dyDescent="0.2">
      <c r="A896" s="175"/>
      <c r="B896" s="238"/>
      <c r="C896" s="306" t="s">
        <v>242</v>
      </c>
      <c r="D896" s="23"/>
      <c r="E896" s="305">
        <v>8230</v>
      </c>
      <c r="F896" s="238"/>
      <c r="G896" s="238"/>
      <c r="H896" s="238"/>
      <c r="I896" s="238"/>
      <c r="J896" s="238"/>
      <c r="K896" s="238"/>
      <c r="L896" s="239"/>
      <c r="M896" s="244"/>
      <c r="N896" s="242"/>
      <c r="O896" s="241"/>
      <c r="P896" s="247">
        <v>11.56</v>
      </c>
      <c r="Q896" s="247"/>
      <c r="R896" s="247">
        <v>11.56</v>
      </c>
      <c r="S896" s="242"/>
      <c r="T896" s="246">
        <v>0</v>
      </c>
      <c r="U896" s="246"/>
      <c r="V896" s="246">
        <v>0</v>
      </c>
      <c r="W896" s="242"/>
      <c r="X896" s="241"/>
      <c r="Y896" s="247">
        <v>11.56</v>
      </c>
      <c r="Z896" s="247">
        <v>11.56</v>
      </c>
      <c r="AA896" s="5"/>
      <c r="AB896" s="240"/>
      <c r="AC896" s="240"/>
      <c r="AD896" s="240"/>
      <c r="AG896" s="5"/>
      <c r="AH896" s="243"/>
      <c r="AI896" s="243"/>
      <c r="AJ896" s="243"/>
      <c r="AK896" s="243"/>
      <c r="AL896" s="5"/>
    </row>
    <row r="897" spans="1:38" x14ac:dyDescent="0.2">
      <c r="A897" s="175"/>
      <c r="B897" s="238"/>
      <c r="C897" s="306" t="s">
        <v>242</v>
      </c>
      <c r="D897" s="23"/>
      <c r="E897" s="305">
        <v>8232</v>
      </c>
      <c r="F897" s="238"/>
      <c r="G897" s="238"/>
      <c r="H897" s="238"/>
      <c r="I897" s="238"/>
      <c r="J897" s="238"/>
      <c r="K897" s="238"/>
      <c r="L897" s="239"/>
      <c r="M897" s="244"/>
      <c r="N897" s="242"/>
      <c r="O897" s="241"/>
      <c r="P897" s="247">
        <v>20.510263157894737</v>
      </c>
      <c r="Q897" s="247"/>
      <c r="R897" s="247">
        <v>15.899999999999999</v>
      </c>
      <c r="S897" s="242"/>
      <c r="T897" s="246">
        <v>13.986315789473684</v>
      </c>
      <c r="U897" s="246"/>
      <c r="V897" s="246">
        <v>15.45</v>
      </c>
      <c r="W897" s="242"/>
      <c r="X897" s="241"/>
      <c r="Y897" s="247">
        <v>779.39</v>
      </c>
      <c r="Z897" s="247">
        <v>621.67000000000007</v>
      </c>
      <c r="AA897" s="5"/>
      <c r="AB897" s="240"/>
      <c r="AC897" s="240"/>
      <c r="AD897" s="240"/>
      <c r="AG897" s="5"/>
      <c r="AH897" s="243"/>
      <c r="AI897" s="243"/>
      <c r="AJ897" s="243"/>
      <c r="AK897" s="243"/>
      <c r="AL897" s="5"/>
    </row>
    <row r="898" spans="1:38" x14ac:dyDescent="0.2">
      <c r="A898" s="175"/>
      <c r="B898" s="238"/>
      <c r="C898" s="306" t="s">
        <v>242</v>
      </c>
      <c r="D898" s="23"/>
      <c r="E898" s="305">
        <v>8234</v>
      </c>
      <c r="F898" s="238"/>
      <c r="G898" s="238"/>
      <c r="H898" s="238"/>
      <c r="I898" s="238"/>
      <c r="J898" s="238"/>
      <c r="K898" s="238"/>
      <c r="L898" s="239"/>
      <c r="M898" s="244"/>
      <c r="N898" s="242"/>
      <c r="O898" s="241"/>
      <c r="P898" s="247">
        <v>36.620902342461235</v>
      </c>
      <c r="Q898" s="247"/>
      <c r="R898" s="247">
        <v>23.85</v>
      </c>
      <c r="S898" s="242"/>
      <c r="T898" s="246">
        <v>27.275677664137206</v>
      </c>
      <c r="U898" s="246"/>
      <c r="V898" s="246">
        <v>22.66</v>
      </c>
      <c r="W898" s="242"/>
      <c r="X898" s="241"/>
      <c r="Y898" s="247">
        <v>221995.91</v>
      </c>
      <c r="Z898" s="247">
        <v>167323.93000000058</v>
      </c>
      <c r="AA898" s="5"/>
      <c r="AB898" s="240"/>
      <c r="AC898" s="240"/>
      <c r="AD898" s="240"/>
      <c r="AG898" s="5"/>
      <c r="AH898" s="243"/>
      <c r="AI898" s="243"/>
      <c r="AJ898" s="243"/>
      <c r="AK898" s="243"/>
      <c r="AL898" s="5"/>
    </row>
    <row r="899" spans="1:38" x14ac:dyDescent="0.2">
      <c r="A899" s="175"/>
      <c r="B899" s="238"/>
      <c r="C899" s="306" t="s">
        <v>242</v>
      </c>
      <c r="D899" s="23"/>
      <c r="E899" s="305">
        <v>8324</v>
      </c>
      <c r="F899" s="238"/>
      <c r="G899" s="238"/>
      <c r="H899" s="238"/>
      <c r="I899" s="238"/>
      <c r="J899" s="238"/>
      <c r="K899" s="238"/>
      <c r="L899" s="239"/>
      <c r="M899" s="244"/>
      <c r="N899" s="242"/>
      <c r="O899" s="241"/>
      <c r="P899" s="247">
        <v>7.89</v>
      </c>
      <c r="Q899" s="247"/>
      <c r="R899" s="247">
        <v>7.8900000000000006</v>
      </c>
      <c r="S899" s="242"/>
      <c r="T899" s="246">
        <v>3.09</v>
      </c>
      <c r="U899" s="246"/>
      <c r="V899" s="246">
        <v>3.09</v>
      </c>
      <c r="W899" s="242"/>
      <c r="X899" s="241"/>
      <c r="Y899" s="247">
        <v>15.78</v>
      </c>
      <c r="Z899" s="247">
        <v>15.780000000000001</v>
      </c>
      <c r="AA899" s="5"/>
      <c r="AB899" s="240"/>
      <c r="AC899" s="240"/>
      <c r="AD899" s="240"/>
      <c r="AG899" s="5"/>
      <c r="AH899" s="243"/>
      <c r="AI899" s="243"/>
      <c r="AJ899" s="243"/>
      <c r="AK899" s="243"/>
      <c r="AL899" s="5"/>
    </row>
    <row r="900" spans="1:38" x14ac:dyDescent="0.2">
      <c r="A900" s="175"/>
      <c r="B900" s="238"/>
      <c r="C900" s="306" t="s">
        <v>544</v>
      </c>
      <c r="D900" s="23"/>
      <c r="E900" s="305">
        <v>8215</v>
      </c>
      <c r="F900" s="238"/>
      <c r="G900" s="238"/>
      <c r="H900" s="238"/>
      <c r="I900" s="238"/>
      <c r="J900" s="238"/>
      <c r="K900" s="238"/>
      <c r="L900" s="239"/>
      <c r="M900" s="244"/>
      <c r="N900" s="242"/>
      <c r="O900" s="241"/>
      <c r="P900" s="247">
        <v>33.42</v>
      </c>
      <c r="Q900" s="247"/>
      <c r="R900" s="247">
        <v>33.42</v>
      </c>
      <c r="S900" s="242"/>
      <c r="T900" s="246">
        <v>35.020000000000003</v>
      </c>
      <c r="U900" s="246"/>
      <c r="V900" s="246">
        <v>35.020000000000003</v>
      </c>
      <c r="W900" s="242"/>
      <c r="X900" s="241"/>
      <c r="Y900" s="247">
        <v>66.84</v>
      </c>
      <c r="Z900" s="247">
        <v>66.84</v>
      </c>
      <c r="AA900" s="5"/>
      <c r="AB900" s="240"/>
      <c r="AC900" s="240"/>
      <c r="AD900" s="240"/>
      <c r="AG900" s="5"/>
      <c r="AH900" s="243"/>
      <c r="AI900" s="243"/>
      <c r="AJ900" s="243"/>
      <c r="AK900" s="243"/>
      <c r="AL900" s="5"/>
    </row>
    <row r="901" spans="1:38" x14ac:dyDescent="0.2">
      <c r="A901" s="175"/>
      <c r="B901" s="238"/>
      <c r="C901" s="306" t="s">
        <v>492</v>
      </c>
      <c r="D901" s="23"/>
      <c r="E901" s="305">
        <v>8215</v>
      </c>
      <c r="F901" s="238"/>
      <c r="G901" s="238"/>
      <c r="H901" s="238"/>
      <c r="I901" s="238"/>
      <c r="J901" s="238"/>
      <c r="K901" s="238"/>
      <c r="L901" s="239"/>
      <c r="M901" s="244"/>
      <c r="N901" s="242"/>
      <c r="O901" s="241"/>
      <c r="P901" s="247">
        <v>24.07</v>
      </c>
      <c r="Q901" s="247"/>
      <c r="R901" s="247">
        <v>24.07</v>
      </c>
      <c r="S901" s="242"/>
      <c r="T901" s="246">
        <v>23.69</v>
      </c>
      <c r="U901" s="246"/>
      <c r="V901" s="246">
        <v>23.69</v>
      </c>
      <c r="W901" s="242"/>
      <c r="X901" s="241"/>
      <c r="Y901" s="247">
        <v>48.14</v>
      </c>
      <c r="Z901" s="247">
        <v>48.14</v>
      </c>
      <c r="AA901" s="5"/>
      <c r="AB901" s="240"/>
      <c r="AC901" s="240"/>
      <c r="AD901" s="240"/>
      <c r="AG901" s="5"/>
      <c r="AH901" s="243"/>
      <c r="AI901" s="243"/>
      <c r="AJ901" s="243"/>
      <c r="AK901" s="243"/>
      <c r="AL901" s="5"/>
    </row>
    <row r="902" spans="1:38" x14ac:dyDescent="0.2">
      <c r="A902" s="175"/>
      <c r="B902" s="238"/>
      <c r="C902" s="306" t="s">
        <v>451</v>
      </c>
      <c r="D902" s="23"/>
      <c r="E902" s="305">
        <v>8028</v>
      </c>
      <c r="F902" s="238"/>
      <c r="G902" s="238"/>
      <c r="H902" s="238"/>
      <c r="I902" s="238"/>
      <c r="J902" s="238"/>
      <c r="K902" s="238"/>
      <c r="L902" s="239"/>
      <c r="M902" s="244"/>
      <c r="N902" s="242"/>
      <c r="O902" s="241"/>
      <c r="P902" s="247">
        <v>14.848571428571429</v>
      </c>
      <c r="Q902" s="247"/>
      <c r="R902" s="247">
        <v>10.35</v>
      </c>
      <c r="S902" s="242"/>
      <c r="T902" s="246">
        <v>10.88857142857143</v>
      </c>
      <c r="U902" s="246"/>
      <c r="V902" s="246">
        <v>13.39</v>
      </c>
      <c r="W902" s="242"/>
      <c r="X902" s="241"/>
      <c r="Y902" s="247">
        <v>103.94</v>
      </c>
      <c r="Z902" s="247">
        <v>103.94</v>
      </c>
      <c r="AA902" s="5"/>
      <c r="AB902" s="240"/>
      <c r="AC902" s="240"/>
      <c r="AD902" s="240"/>
      <c r="AG902" s="5"/>
      <c r="AH902" s="243"/>
      <c r="AI902" s="243"/>
      <c r="AJ902" s="243"/>
      <c r="AK902" s="243"/>
      <c r="AL902" s="5"/>
    </row>
    <row r="903" spans="1:38" x14ac:dyDescent="0.2">
      <c r="A903" s="175"/>
      <c r="B903" s="238"/>
      <c r="C903" s="306" t="s">
        <v>243</v>
      </c>
      <c r="D903" s="23"/>
      <c r="E903" s="305">
        <v>8028</v>
      </c>
      <c r="F903" s="238"/>
      <c r="G903" s="238"/>
      <c r="H903" s="238"/>
      <c r="I903" s="238"/>
      <c r="J903" s="238"/>
      <c r="K903" s="238"/>
      <c r="L903" s="239"/>
      <c r="M903" s="244"/>
      <c r="N903" s="242"/>
      <c r="O903" s="241"/>
      <c r="P903" s="247">
        <v>25.709347826086958</v>
      </c>
      <c r="Q903" s="247"/>
      <c r="R903" s="247">
        <v>15.414999999999999</v>
      </c>
      <c r="S903" s="242"/>
      <c r="T903" s="246">
        <v>16.703913043478259</v>
      </c>
      <c r="U903" s="246"/>
      <c r="V903" s="246">
        <v>16.48</v>
      </c>
      <c r="W903" s="242"/>
      <c r="X903" s="241"/>
      <c r="Y903" s="247">
        <v>1182.6300000000001</v>
      </c>
      <c r="Z903" s="247">
        <v>892.06999999999994</v>
      </c>
      <c r="AA903" s="5"/>
      <c r="AB903" s="240"/>
      <c r="AC903" s="240"/>
      <c r="AD903" s="240"/>
      <c r="AG903" s="5"/>
      <c r="AH903" s="243"/>
      <c r="AI903" s="243"/>
      <c r="AJ903" s="243"/>
      <c r="AK903" s="243"/>
      <c r="AL903" s="5"/>
    </row>
    <row r="904" spans="1:38" x14ac:dyDescent="0.2">
      <c r="A904" s="175"/>
      <c r="B904" s="238"/>
      <c r="C904" s="306" t="s">
        <v>243</v>
      </c>
      <c r="D904" s="23"/>
      <c r="E904" s="305">
        <v>8343</v>
      </c>
      <c r="F904" s="238"/>
      <c r="G904" s="238"/>
      <c r="H904" s="238"/>
      <c r="I904" s="238"/>
      <c r="J904" s="238"/>
      <c r="K904" s="238"/>
      <c r="L904" s="239"/>
      <c r="M904" s="244"/>
      <c r="N904" s="242"/>
      <c r="O904" s="241"/>
      <c r="P904" s="247">
        <v>33.226802325581396</v>
      </c>
      <c r="Q904" s="247"/>
      <c r="R904" s="247">
        <v>20.51</v>
      </c>
      <c r="S904" s="242"/>
      <c r="T904" s="246">
        <v>21.486662790697672</v>
      </c>
      <c r="U904" s="246"/>
      <c r="V904" s="246">
        <v>20.085000000000001</v>
      </c>
      <c r="W904" s="242"/>
      <c r="X904" s="241"/>
      <c r="Y904" s="247">
        <v>5715.01</v>
      </c>
      <c r="Z904" s="247">
        <v>3964.7900000000009</v>
      </c>
      <c r="AA904" s="5"/>
      <c r="AB904" s="240"/>
      <c r="AC904" s="240"/>
      <c r="AD904" s="240"/>
      <c r="AG904" s="5"/>
      <c r="AH904" s="243"/>
      <c r="AI904" s="243"/>
      <c r="AJ904" s="243"/>
      <c r="AK904" s="243"/>
      <c r="AL904" s="5"/>
    </row>
    <row r="905" spans="1:38" x14ac:dyDescent="0.2">
      <c r="A905" s="175"/>
      <c r="B905" s="238"/>
      <c r="C905" s="306" t="s">
        <v>244</v>
      </c>
      <c r="D905" s="23"/>
      <c r="E905" s="305">
        <v>8218</v>
      </c>
      <c r="F905" s="238"/>
      <c r="G905" s="238"/>
      <c r="H905" s="238"/>
      <c r="I905" s="238"/>
      <c r="J905" s="238"/>
      <c r="K905" s="238"/>
      <c r="L905" s="239"/>
      <c r="M905" s="244"/>
      <c r="N905" s="242"/>
      <c r="O905" s="241"/>
      <c r="P905" s="247">
        <v>6.43</v>
      </c>
      <c r="Q905" s="247"/>
      <c r="R905" s="247">
        <v>6.43</v>
      </c>
      <c r="S905" s="242"/>
      <c r="T905" s="246">
        <v>1.03</v>
      </c>
      <c r="U905" s="246"/>
      <c r="V905" s="246">
        <v>1.03</v>
      </c>
      <c r="W905" s="242"/>
      <c r="X905" s="241"/>
      <c r="Y905" s="247">
        <v>12.86</v>
      </c>
      <c r="Z905" s="247">
        <v>12.86</v>
      </c>
      <c r="AA905" s="5"/>
      <c r="AB905" s="240"/>
      <c r="AC905" s="240"/>
      <c r="AD905" s="240"/>
      <c r="AG905" s="5"/>
      <c r="AH905" s="243"/>
      <c r="AI905" s="243"/>
      <c r="AJ905" s="243"/>
      <c r="AK905" s="243"/>
      <c r="AL905" s="5"/>
    </row>
    <row r="906" spans="1:38" x14ac:dyDescent="0.2">
      <c r="A906" s="175"/>
      <c r="B906" s="238"/>
      <c r="C906" s="306" t="s">
        <v>244</v>
      </c>
      <c r="D906" s="23"/>
      <c r="E906" s="305">
        <v>8302</v>
      </c>
      <c r="F906" s="238"/>
      <c r="G906" s="238"/>
      <c r="H906" s="238"/>
      <c r="I906" s="238"/>
      <c r="J906" s="238"/>
      <c r="K906" s="238"/>
      <c r="L906" s="239"/>
      <c r="M906" s="244"/>
      <c r="N906" s="242"/>
      <c r="O906" s="241"/>
      <c r="P906" s="247">
        <v>21.403333333333332</v>
      </c>
      <c r="Q906" s="247"/>
      <c r="R906" s="247">
        <v>11.21</v>
      </c>
      <c r="S906" s="242"/>
      <c r="T906" s="246">
        <v>2.7466666666666666</v>
      </c>
      <c r="U906" s="246"/>
      <c r="V906" s="246">
        <v>4.12</v>
      </c>
      <c r="W906" s="242"/>
      <c r="X906" s="241"/>
      <c r="Y906" s="247">
        <v>64.209999999999994</v>
      </c>
      <c r="Z906" s="247">
        <v>29.310000000000002</v>
      </c>
      <c r="AA906" s="5"/>
      <c r="AB906" s="240"/>
      <c r="AC906" s="240"/>
      <c r="AD906" s="240"/>
      <c r="AG906" s="5"/>
      <c r="AH906" s="243"/>
      <c r="AI906" s="243"/>
      <c r="AJ906" s="243"/>
      <c r="AK906" s="243"/>
      <c r="AL906" s="5"/>
    </row>
    <row r="907" spans="1:38" x14ac:dyDescent="0.2">
      <c r="A907" s="175"/>
      <c r="B907" s="238"/>
      <c r="C907" s="306" t="s">
        <v>244</v>
      </c>
      <c r="D907" s="23"/>
      <c r="E907" s="305">
        <v>8318</v>
      </c>
      <c r="F907" s="238"/>
      <c r="G907" s="238"/>
      <c r="H907" s="238"/>
      <c r="I907" s="238"/>
      <c r="J907" s="238"/>
      <c r="K907" s="238"/>
      <c r="L907" s="239"/>
      <c r="M907" s="244"/>
      <c r="N907" s="242"/>
      <c r="O907" s="241"/>
      <c r="P907" s="247">
        <v>16.784763688760805</v>
      </c>
      <c r="Q907" s="247"/>
      <c r="R907" s="247">
        <v>15.525500000000003</v>
      </c>
      <c r="S907" s="242"/>
      <c r="T907" s="246">
        <v>13.330726541786746</v>
      </c>
      <c r="U907" s="246"/>
      <c r="V907" s="246">
        <v>12.92665</v>
      </c>
      <c r="W907" s="242"/>
      <c r="X907" s="241"/>
      <c r="Y907" s="247">
        <v>85171.49000000002</v>
      </c>
      <c r="Z907" s="247">
        <v>63659.519999999851</v>
      </c>
      <c r="AA907" s="5"/>
      <c r="AB907" s="240"/>
      <c r="AC907" s="240"/>
      <c r="AD907" s="240"/>
      <c r="AG907" s="5"/>
      <c r="AH907" s="243"/>
      <c r="AI907" s="243"/>
      <c r="AJ907" s="243"/>
      <c r="AK907" s="243"/>
      <c r="AL907" s="5"/>
    </row>
    <row r="908" spans="1:38" x14ac:dyDescent="0.2">
      <c r="A908" s="175"/>
      <c r="B908" s="238"/>
      <c r="C908" s="306" t="s">
        <v>245</v>
      </c>
      <c r="D908" s="23"/>
      <c r="E908" s="305">
        <v>8217</v>
      </c>
      <c r="F908" s="238"/>
      <c r="G908" s="238"/>
      <c r="H908" s="238"/>
      <c r="I908" s="238"/>
      <c r="J908" s="238"/>
      <c r="K908" s="238"/>
      <c r="L908" s="239"/>
      <c r="M908" s="244"/>
      <c r="N908" s="242"/>
      <c r="O908" s="241"/>
      <c r="P908" s="247">
        <v>27.510789473684209</v>
      </c>
      <c r="Q908" s="247"/>
      <c r="R908" s="247">
        <v>14.945</v>
      </c>
      <c r="S908" s="242"/>
      <c r="T908" s="246">
        <v>18.196666666666658</v>
      </c>
      <c r="U908" s="246"/>
      <c r="V908" s="246">
        <v>14.42</v>
      </c>
      <c r="W908" s="242"/>
      <c r="X908" s="241"/>
      <c r="Y908" s="247">
        <v>3136.23</v>
      </c>
      <c r="Z908" s="247">
        <v>2324.4299999999998</v>
      </c>
      <c r="AA908" s="5"/>
      <c r="AB908" s="240"/>
      <c r="AC908" s="240"/>
      <c r="AD908" s="240"/>
      <c r="AG908" s="5"/>
      <c r="AH908" s="243"/>
      <c r="AI908" s="243"/>
      <c r="AJ908" s="243"/>
      <c r="AK908" s="243"/>
      <c r="AL908" s="5"/>
    </row>
    <row r="909" spans="1:38" x14ac:dyDescent="0.2">
      <c r="A909" s="175"/>
      <c r="B909" s="238"/>
      <c r="C909" s="306" t="s">
        <v>246</v>
      </c>
      <c r="D909" s="23"/>
      <c r="E909" s="305">
        <v>8081</v>
      </c>
      <c r="F909" s="238"/>
      <c r="G909" s="238"/>
      <c r="H909" s="238"/>
      <c r="I909" s="238"/>
      <c r="J909" s="238"/>
      <c r="K909" s="238"/>
      <c r="L909" s="239"/>
      <c r="M909" s="244"/>
      <c r="N909" s="242"/>
      <c r="O909" s="241"/>
      <c r="P909" s="247">
        <v>32.19895833333333</v>
      </c>
      <c r="Q909" s="247"/>
      <c r="R909" s="247">
        <v>19.399999999999999</v>
      </c>
      <c r="S909" s="242"/>
      <c r="T909" s="246">
        <v>23.260833333333338</v>
      </c>
      <c r="U909" s="246"/>
      <c r="V909" s="246">
        <v>16.48</v>
      </c>
      <c r="W909" s="242"/>
      <c r="X909" s="241"/>
      <c r="Y909" s="247">
        <v>1545.55</v>
      </c>
      <c r="Z909" s="247">
        <v>1185.0900000000001</v>
      </c>
      <c r="AA909" s="5"/>
      <c r="AB909" s="240"/>
      <c r="AC909" s="240"/>
      <c r="AD909" s="240"/>
      <c r="AG909" s="5"/>
      <c r="AH909" s="243"/>
      <c r="AI909" s="243"/>
      <c r="AJ909" s="243"/>
      <c r="AK909" s="243"/>
      <c r="AL909" s="5"/>
    </row>
    <row r="910" spans="1:38" x14ac:dyDescent="0.2">
      <c r="A910" s="175"/>
      <c r="B910" s="238"/>
      <c r="C910" s="306" t="s">
        <v>404</v>
      </c>
      <c r="D910" s="23"/>
      <c r="E910" s="305">
        <v>8204</v>
      </c>
      <c r="F910" s="238"/>
      <c r="G910" s="238"/>
      <c r="H910" s="238"/>
      <c r="I910" s="238"/>
      <c r="J910" s="238"/>
      <c r="K910" s="238"/>
      <c r="L910" s="239"/>
      <c r="M910" s="244"/>
      <c r="N910" s="242"/>
      <c r="O910" s="241"/>
      <c r="P910" s="247">
        <v>18.868333333333332</v>
      </c>
      <c r="Q910" s="247"/>
      <c r="R910" s="247">
        <v>15.574999999999999</v>
      </c>
      <c r="S910" s="242"/>
      <c r="T910" s="246">
        <v>16.48</v>
      </c>
      <c r="U910" s="246"/>
      <c r="V910" s="246">
        <v>13.39</v>
      </c>
      <c r="W910" s="242"/>
      <c r="X910" s="241"/>
      <c r="Y910" s="247">
        <v>113.21</v>
      </c>
      <c r="Z910" s="247">
        <v>113.21000000000001</v>
      </c>
      <c r="AA910" s="5"/>
      <c r="AB910" s="240"/>
      <c r="AC910" s="240"/>
      <c r="AD910" s="240"/>
      <c r="AG910" s="5"/>
      <c r="AH910" s="243"/>
      <c r="AI910" s="243"/>
      <c r="AJ910" s="243"/>
      <c r="AK910" s="243"/>
      <c r="AL910" s="5"/>
    </row>
    <row r="911" spans="1:38" x14ac:dyDescent="0.2">
      <c r="A911" s="175"/>
      <c r="B911" s="238"/>
      <c r="C911" s="306" t="s">
        <v>639</v>
      </c>
      <c r="D911" s="23"/>
      <c r="E911" s="305">
        <v>8319</v>
      </c>
      <c r="F911" s="238"/>
      <c r="G911" s="238"/>
      <c r="H911" s="238"/>
      <c r="I911" s="238"/>
      <c r="J911" s="238"/>
      <c r="K911" s="238"/>
      <c r="L911" s="239"/>
      <c r="M911" s="244"/>
      <c r="N911" s="242"/>
      <c r="O911" s="241"/>
      <c r="P911" s="247">
        <v>9.65</v>
      </c>
      <c r="Q911" s="247"/>
      <c r="R911" s="247">
        <v>9.65</v>
      </c>
      <c r="S911" s="242"/>
      <c r="T911" s="246">
        <v>5.15</v>
      </c>
      <c r="U911" s="246"/>
      <c r="V911" s="246">
        <v>5.15</v>
      </c>
      <c r="W911" s="242"/>
      <c r="X911" s="241"/>
      <c r="Y911" s="247">
        <v>19.3</v>
      </c>
      <c r="Z911" s="247">
        <v>19.3</v>
      </c>
      <c r="AA911" s="5"/>
      <c r="AB911" s="240"/>
      <c r="AC911" s="240"/>
      <c r="AD911" s="240"/>
      <c r="AG911" s="5"/>
      <c r="AH911" s="243"/>
      <c r="AI911" s="243"/>
      <c r="AJ911" s="243"/>
      <c r="AK911" s="243"/>
      <c r="AL911" s="5"/>
    </row>
    <row r="912" spans="1:38" x14ac:dyDescent="0.2">
      <c r="A912" s="175"/>
      <c r="B912" s="238"/>
      <c r="C912" s="306" t="s">
        <v>639</v>
      </c>
      <c r="D912" s="23"/>
      <c r="E912" s="305">
        <v>8342</v>
      </c>
      <c r="F912" s="238"/>
      <c r="G912" s="238"/>
      <c r="H912" s="238"/>
      <c r="I912" s="238"/>
      <c r="J912" s="238"/>
      <c r="K912" s="238"/>
      <c r="L912" s="239"/>
      <c r="M912" s="244"/>
      <c r="N912" s="242"/>
      <c r="O912" s="241"/>
      <c r="P912" s="247">
        <v>38.964166666666664</v>
      </c>
      <c r="Q912" s="247"/>
      <c r="R912" s="247">
        <v>28.490000000000002</v>
      </c>
      <c r="S912" s="242"/>
      <c r="T912" s="246">
        <v>19.741666666666664</v>
      </c>
      <c r="U912" s="246"/>
      <c r="V912" s="246">
        <v>18.54</v>
      </c>
      <c r="W912" s="242"/>
      <c r="X912" s="241"/>
      <c r="Y912" s="247">
        <v>467.57</v>
      </c>
      <c r="Z912" s="247">
        <v>257.54999999999995</v>
      </c>
      <c r="AA912" s="5"/>
      <c r="AB912" s="240"/>
      <c r="AC912" s="240"/>
      <c r="AD912" s="240"/>
      <c r="AG912" s="5"/>
      <c r="AH912" s="243"/>
      <c r="AI912" s="243"/>
      <c r="AJ912" s="243"/>
      <c r="AK912" s="243"/>
      <c r="AL912" s="5"/>
    </row>
    <row r="913" spans="1:38" x14ac:dyDescent="0.2">
      <c r="A913" s="175"/>
      <c r="B913" s="238"/>
      <c r="C913" s="306" t="s">
        <v>247</v>
      </c>
      <c r="D913" s="23"/>
      <c r="E913" s="305">
        <v>8004</v>
      </c>
      <c r="F913" s="238"/>
      <c r="G913" s="238"/>
      <c r="H913" s="238"/>
      <c r="I913" s="238"/>
      <c r="J913" s="238"/>
      <c r="K913" s="238"/>
      <c r="L913" s="239"/>
      <c r="M913" s="244"/>
      <c r="N913" s="242"/>
      <c r="O913" s="241"/>
      <c r="P913" s="247">
        <v>48.549166666666672</v>
      </c>
      <c r="Q913" s="247"/>
      <c r="R913" s="247">
        <v>30.240000000000002</v>
      </c>
      <c r="S913" s="242"/>
      <c r="T913" s="246">
        <v>20.771666666666665</v>
      </c>
      <c r="U913" s="246"/>
      <c r="V913" s="246">
        <v>22.66</v>
      </c>
      <c r="W913" s="242"/>
      <c r="X913" s="241"/>
      <c r="Y913" s="247">
        <v>582.59</v>
      </c>
      <c r="Z913" s="247">
        <v>262.97000000000003</v>
      </c>
      <c r="AA913" s="5"/>
      <c r="AB913" s="240"/>
      <c r="AC913" s="240"/>
      <c r="AD913" s="240"/>
      <c r="AG913" s="5"/>
      <c r="AH913" s="243"/>
      <c r="AI913" s="243"/>
      <c r="AJ913" s="243"/>
      <c r="AK913" s="243"/>
      <c r="AL913" s="5"/>
    </row>
    <row r="914" spans="1:38" x14ac:dyDescent="0.2">
      <c r="A914" s="175"/>
      <c r="B914" s="238"/>
      <c r="C914" s="306" t="s">
        <v>247</v>
      </c>
      <c r="D914" s="23"/>
      <c r="E914" s="305">
        <v>8053</v>
      </c>
      <c r="F914" s="238"/>
      <c r="G914" s="238"/>
      <c r="H914" s="238"/>
      <c r="I914" s="238"/>
      <c r="J914" s="238"/>
      <c r="K914" s="238"/>
      <c r="L914" s="239"/>
      <c r="M914" s="244"/>
      <c r="N914" s="242"/>
      <c r="O914" s="241"/>
      <c r="P914" s="247">
        <v>36.051301265822786</v>
      </c>
      <c r="Q914" s="247"/>
      <c r="R914" s="247">
        <v>22.43</v>
      </c>
      <c r="S914" s="242"/>
      <c r="T914" s="246">
        <v>24.817594936708854</v>
      </c>
      <c r="U914" s="246"/>
      <c r="V914" s="246">
        <v>19.57</v>
      </c>
      <c r="W914" s="242"/>
      <c r="X914" s="241"/>
      <c r="Y914" s="247">
        <v>71201.320000000007</v>
      </c>
      <c r="Z914" s="247">
        <v>49812.289999999863</v>
      </c>
      <c r="AA914" s="5"/>
      <c r="AB914" s="240"/>
      <c r="AC914" s="240"/>
      <c r="AD914" s="240"/>
      <c r="AG914" s="5"/>
      <c r="AH914" s="243"/>
      <c r="AI914" s="243"/>
      <c r="AJ914" s="243"/>
      <c r="AK914" s="243"/>
      <c r="AL914" s="5"/>
    </row>
    <row r="915" spans="1:38" x14ac:dyDescent="0.2">
      <c r="A915" s="175"/>
      <c r="B915" s="238"/>
      <c r="C915" s="306" t="s">
        <v>453</v>
      </c>
      <c r="D915" s="23"/>
      <c r="E915" s="305">
        <v>8053</v>
      </c>
      <c r="F915" s="238"/>
      <c r="G915" s="238"/>
      <c r="H915" s="238"/>
      <c r="I915" s="238"/>
      <c r="J915" s="238"/>
      <c r="K915" s="238"/>
      <c r="L915" s="239"/>
      <c r="M915" s="244"/>
      <c r="N915" s="242"/>
      <c r="O915" s="241"/>
      <c r="P915" s="247">
        <v>33.607999999999997</v>
      </c>
      <c r="Q915" s="247"/>
      <c r="R915" s="247">
        <v>22.6</v>
      </c>
      <c r="S915" s="242"/>
      <c r="T915" s="246">
        <v>35.843999999999994</v>
      </c>
      <c r="U915" s="246"/>
      <c r="V915" s="246">
        <v>30.9</v>
      </c>
      <c r="W915" s="242"/>
      <c r="X915" s="241"/>
      <c r="Y915" s="247">
        <v>336.08</v>
      </c>
      <c r="Z915" s="247">
        <v>336.08</v>
      </c>
      <c r="AA915" s="5"/>
      <c r="AB915" s="240"/>
      <c r="AC915" s="240"/>
      <c r="AD915" s="240"/>
      <c r="AG915" s="5"/>
      <c r="AH915" s="243"/>
      <c r="AI915" s="243"/>
      <c r="AJ915" s="243"/>
      <c r="AK915" s="243"/>
      <c r="AL915" s="5"/>
    </row>
    <row r="916" spans="1:38" x14ac:dyDescent="0.2">
      <c r="A916" s="175"/>
      <c r="B916" s="238"/>
      <c r="C916" s="306" t="s">
        <v>493</v>
      </c>
      <c r="D916" s="23"/>
      <c r="E916" s="305">
        <v>8053</v>
      </c>
      <c r="F916" s="238"/>
      <c r="G916" s="238"/>
      <c r="H916" s="238"/>
      <c r="I916" s="238"/>
      <c r="J916" s="238"/>
      <c r="K916" s="238"/>
      <c r="L916" s="239"/>
      <c r="M916" s="244"/>
      <c r="N916" s="242"/>
      <c r="O916" s="241"/>
      <c r="P916" s="247">
        <v>41.385714285714286</v>
      </c>
      <c r="Q916" s="247"/>
      <c r="R916" s="247">
        <v>32.674999999999997</v>
      </c>
      <c r="S916" s="242"/>
      <c r="T916" s="246">
        <v>45.614285714285714</v>
      </c>
      <c r="U916" s="246"/>
      <c r="V916" s="246">
        <v>35.020000000000003</v>
      </c>
      <c r="W916" s="242"/>
      <c r="X916" s="241"/>
      <c r="Y916" s="247">
        <v>579.4</v>
      </c>
      <c r="Z916" s="247">
        <v>579.39999999999986</v>
      </c>
      <c r="AA916" s="5"/>
      <c r="AB916" s="240"/>
      <c r="AC916" s="240"/>
      <c r="AD916" s="240"/>
      <c r="AG916" s="5"/>
      <c r="AH916" s="243"/>
      <c r="AI916" s="243"/>
      <c r="AJ916" s="243"/>
      <c r="AK916" s="243"/>
      <c r="AL916" s="5"/>
    </row>
    <row r="917" spans="1:38" x14ac:dyDescent="0.2">
      <c r="A917" s="175"/>
      <c r="B917" s="238"/>
      <c r="C917" s="306" t="s">
        <v>508</v>
      </c>
      <c r="D917" s="23"/>
      <c r="E917" s="305">
        <v>8025</v>
      </c>
      <c r="F917" s="238"/>
      <c r="G917" s="238"/>
      <c r="H917" s="238"/>
      <c r="I917" s="238"/>
      <c r="J917" s="238"/>
      <c r="K917" s="238"/>
      <c r="L917" s="239"/>
      <c r="M917" s="244"/>
      <c r="N917" s="242"/>
      <c r="O917" s="241"/>
      <c r="P917" s="247">
        <v>12.49</v>
      </c>
      <c r="Q917" s="247"/>
      <c r="R917" s="247">
        <v>12.489999999999998</v>
      </c>
      <c r="S917" s="242"/>
      <c r="T917" s="246">
        <v>8.24</v>
      </c>
      <c r="U917" s="246"/>
      <c r="V917" s="246">
        <v>8.24</v>
      </c>
      <c r="W917" s="242"/>
      <c r="X917" s="241"/>
      <c r="Y917" s="247">
        <v>24.98</v>
      </c>
      <c r="Z917" s="247">
        <v>24.98</v>
      </c>
      <c r="AA917" s="5"/>
      <c r="AB917" s="240"/>
      <c r="AC917" s="240"/>
      <c r="AD917" s="240"/>
      <c r="AG917" s="5"/>
      <c r="AH917" s="243"/>
      <c r="AI917" s="243"/>
      <c r="AJ917" s="243"/>
      <c r="AK917" s="243"/>
      <c r="AL917" s="5"/>
    </row>
    <row r="918" spans="1:38" x14ac:dyDescent="0.2">
      <c r="A918" s="175"/>
      <c r="B918" s="238"/>
      <c r="C918" s="306" t="s">
        <v>381</v>
      </c>
      <c r="D918" s="23"/>
      <c r="E918" s="305">
        <v>8302</v>
      </c>
      <c r="F918" s="238"/>
      <c r="G918" s="238"/>
      <c r="H918" s="238"/>
      <c r="I918" s="238"/>
      <c r="J918" s="238"/>
      <c r="K918" s="238"/>
      <c r="L918" s="239"/>
      <c r="M918" s="244"/>
      <c r="N918" s="242"/>
      <c r="O918" s="241"/>
      <c r="P918" s="247">
        <v>20.759036144578314</v>
      </c>
      <c r="Q918" s="247"/>
      <c r="R918" s="247">
        <v>12.69</v>
      </c>
      <c r="S918" s="242"/>
      <c r="T918" s="246">
        <v>12.683951807228913</v>
      </c>
      <c r="U918" s="246"/>
      <c r="V918" s="246">
        <v>10.31</v>
      </c>
      <c r="W918" s="242"/>
      <c r="X918" s="241"/>
      <c r="Y918" s="247">
        <v>1723</v>
      </c>
      <c r="Z918" s="247">
        <v>1345.2999999999997</v>
      </c>
      <c r="AA918" s="5"/>
      <c r="AB918" s="240"/>
      <c r="AC918" s="240"/>
      <c r="AD918" s="240"/>
      <c r="AG918" s="5"/>
      <c r="AH918" s="243"/>
      <c r="AI918" s="243"/>
      <c r="AJ918" s="243"/>
      <c r="AK918" s="243"/>
      <c r="AL918" s="5"/>
    </row>
    <row r="919" spans="1:38" x14ac:dyDescent="0.2">
      <c r="A919" s="175"/>
      <c r="B919" s="238"/>
      <c r="C919" s="306" t="s">
        <v>381</v>
      </c>
      <c r="D919" s="23"/>
      <c r="E919" s="305">
        <v>8320</v>
      </c>
      <c r="F919" s="238"/>
      <c r="G919" s="238"/>
      <c r="H919" s="238"/>
      <c r="I919" s="238"/>
      <c r="J919" s="238"/>
      <c r="K919" s="238"/>
      <c r="L919" s="239"/>
      <c r="M919" s="244"/>
      <c r="N919" s="242"/>
      <c r="O919" s="241"/>
      <c r="P919" s="247">
        <v>26.627999999999997</v>
      </c>
      <c r="Q919" s="247"/>
      <c r="R919" s="247">
        <v>18.074999999999999</v>
      </c>
      <c r="S919" s="242"/>
      <c r="T919" s="246">
        <v>10.712</v>
      </c>
      <c r="U919" s="246"/>
      <c r="V919" s="246">
        <v>10.3</v>
      </c>
      <c r="W919" s="242"/>
      <c r="X919" s="241"/>
      <c r="Y919" s="247">
        <v>266.27999999999997</v>
      </c>
      <c r="Z919" s="247">
        <v>145.48000000000002</v>
      </c>
      <c r="AA919" s="5"/>
      <c r="AB919" s="240"/>
      <c r="AC919" s="240"/>
      <c r="AD919" s="240"/>
      <c r="AG919" s="5"/>
      <c r="AH919" s="243"/>
      <c r="AI919" s="243"/>
      <c r="AJ919" s="243"/>
      <c r="AK919" s="243"/>
      <c r="AL919" s="5"/>
    </row>
    <row r="920" spans="1:38" x14ac:dyDescent="0.2">
      <c r="A920" s="175"/>
      <c r="B920" s="238"/>
      <c r="C920" s="306" t="s">
        <v>381</v>
      </c>
      <c r="D920" s="23"/>
      <c r="E920" s="305">
        <v>8332</v>
      </c>
      <c r="F920" s="238"/>
      <c r="G920" s="238"/>
      <c r="H920" s="238"/>
      <c r="I920" s="238"/>
      <c r="J920" s="238"/>
      <c r="K920" s="238"/>
      <c r="L920" s="239"/>
      <c r="M920" s="244"/>
      <c r="N920" s="242"/>
      <c r="O920" s="241"/>
      <c r="P920" s="247">
        <v>22.20734375</v>
      </c>
      <c r="Q920" s="247"/>
      <c r="R920" s="247">
        <v>19.075000000000003</v>
      </c>
      <c r="S920" s="242"/>
      <c r="T920" s="246">
        <v>19.184343750000004</v>
      </c>
      <c r="U920" s="246"/>
      <c r="V920" s="246">
        <v>18.54</v>
      </c>
      <c r="W920" s="242"/>
      <c r="X920" s="241"/>
      <c r="Y920" s="247">
        <v>1421.27</v>
      </c>
      <c r="Z920" s="247">
        <v>1412.0199999999995</v>
      </c>
      <c r="AA920" s="5"/>
      <c r="AB920" s="240"/>
      <c r="AC920" s="240"/>
      <c r="AD920" s="240"/>
      <c r="AG920" s="5"/>
      <c r="AH920" s="243"/>
      <c r="AI920" s="243"/>
      <c r="AJ920" s="243"/>
      <c r="AK920" s="243"/>
      <c r="AL920" s="5"/>
    </row>
    <row r="921" spans="1:38" x14ac:dyDescent="0.2">
      <c r="A921" s="175"/>
      <c r="B921" s="238"/>
      <c r="C921" s="306" t="s">
        <v>248</v>
      </c>
      <c r="D921" s="23"/>
      <c r="E921" s="305">
        <v>8302</v>
      </c>
      <c r="F921" s="238"/>
      <c r="G921" s="238"/>
      <c r="H921" s="238"/>
      <c r="I921" s="238"/>
      <c r="J921" s="238"/>
      <c r="K921" s="238"/>
      <c r="L921" s="239"/>
      <c r="M921" s="244"/>
      <c r="N921" s="242"/>
      <c r="O921" s="241"/>
      <c r="P921" s="247">
        <v>13.42</v>
      </c>
      <c r="Q921" s="247"/>
      <c r="R921" s="247">
        <v>13.42</v>
      </c>
      <c r="S921" s="242"/>
      <c r="T921" s="246">
        <v>10.3</v>
      </c>
      <c r="U921" s="246"/>
      <c r="V921" s="246">
        <v>10.3</v>
      </c>
      <c r="W921" s="242"/>
      <c r="X921" s="241"/>
      <c r="Y921" s="247">
        <v>26.84</v>
      </c>
      <c r="Z921" s="247">
        <v>26.840000000000003</v>
      </c>
      <c r="AA921" s="5"/>
      <c r="AB921" s="240"/>
      <c r="AC921" s="240"/>
      <c r="AD921" s="240"/>
      <c r="AG921" s="5"/>
      <c r="AH921" s="243"/>
      <c r="AI921" s="243"/>
      <c r="AJ921" s="243"/>
      <c r="AK921" s="243"/>
      <c r="AL921" s="5"/>
    </row>
    <row r="922" spans="1:38" x14ac:dyDescent="0.2">
      <c r="A922" s="175"/>
      <c r="B922" s="238"/>
      <c r="C922" s="306" t="s">
        <v>248</v>
      </c>
      <c r="D922" s="23"/>
      <c r="E922" s="305">
        <v>8320</v>
      </c>
      <c r="F922" s="238"/>
      <c r="G922" s="238"/>
      <c r="H922" s="238"/>
      <c r="I922" s="238"/>
      <c r="J922" s="238"/>
      <c r="K922" s="238"/>
      <c r="L922" s="239"/>
      <c r="M922" s="244"/>
      <c r="N922" s="242"/>
      <c r="O922" s="241"/>
      <c r="P922" s="247">
        <v>15.41679012345679</v>
      </c>
      <c r="Q922" s="247"/>
      <c r="R922" s="247">
        <v>11.13</v>
      </c>
      <c r="S922" s="242"/>
      <c r="T922" s="246">
        <v>7.8590370370370355</v>
      </c>
      <c r="U922" s="246"/>
      <c r="V922" s="246">
        <v>5.15</v>
      </c>
      <c r="W922" s="242"/>
      <c r="X922" s="241"/>
      <c r="Y922" s="247">
        <v>1248.76</v>
      </c>
      <c r="Z922" s="247">
        <v>976.57999999999993</v>
      </c>
      <c r="AA922" s="5"/>
      <c r="AB922" s="240"/>
      <c r="AC922" s="240"/>
      <c r="AD922" s="240"/>
      <c r="AG922" s="5"/>
      <c r="AH922" s="243"/>
      <c r="AI922" s="243"/>
      <c r="AJ922" s="243"/>
      <c r="AK922" s="243"/>
      <c r="AL922" s="5"/>
    </row>
    <row r="923" spans="1:38" x14ac:dyDescent="0.2">
      <c r="A923" s="175"/>
      <c r="B923" s="238"/>
      <c r="C923" s="306" t="s">
        <v>249</v>
      </c>
      <c r="D923" s="23"/>
      <c r="E923" s="305">
        <v>8037</v>
      </c>
      <c r="F923" s="238"/>
      <c r="G923" s="238"/>
      <c r="H923" s="238"/>
      <c r="I923" s="238"/>
      <c r="J923" s="238"/>
      <c r="K923" s="238"/>
      <c r="L923" s="239"/>
      <c r="M923" s="244"/>
      <c r="N923" s="242"/>
      <c r="O923" s="241"/>
      <c r="P923" s="247">
        <v>33.333661971830985</v>
      </c>
      <c r="Q923" s="247"/>
      <c r="R923" s="247">
        <v>19.555</v>
      </c>
      <c r="S923" s="242"/>
      <c r="T923" s="246">
        <v>23.428873239436616</v>
      </c>
      <c r="U923" s="246"/>
      <c r="V923" s="246">
        <v>17.510000000000002</v>
      </c>
      <c r="W923" s="242"/>
      <c r="X923" s="241"/>
      <c r="Y923" s="247">
        <v>4733.38</v>
      </c>
      <c r="Z923" s="247">
        <v>3455.0299999999997</v>
      </c>
      <c r="AA923" s="5"/>
      <c r="AB923" s="240"/>
      <c r="AC923" s="240"/>
      <c r="AD923" s="240"/>
      <c r="AG923" s="5"/>
      <c r="AH923" s="243"/>
      <c r="AI923" s="243"/>
      <c r="AJ923" s="243"/>
      <c r="AK923" s="243"/>
      <c r="AL923" s="5"/>
    </row>
    <row r="924" spans="1:38" x14ac:dyDescent="0.2">
      <c r="A924" s="175"/>
      <c r="B924" s="238"/>
      <c r="C924" s="306" t="s">
        <v>249</v>
      </c>
      <c r="D924" s="23"/>
      <c r="E924" s="305">
        <v>8094</v>
      </c>
      <c r="F924" s="238"/>
      <c r="G924" s="238"/>
      <c r="H924" s="238"/>
      <c r="I924" s="238"/>
      <c r="J924" s="238"/>
      <c r="K924" s="238"/>
      <c r="L924" s="239"/>
      <c r="M924" s="244"/>
      <c r="N924" s="242"/>
      <c r="O924" s="241"/>
      <c r="P924" s="247">
        <v>29.369736842105262</v>
      </c>
      <c r="Q924" s="247"/>
      <c r="R924" s="247">
        <v>15.664999999999999</v>
      </c>
      <c r="S924" s="242"/>
      <c r="T924" s="246">
        <v>13.769473684210526</v>
      </c>
      <c r="U924" s="246"/>
      <c r="V924" s="246">
        <v>12.36</v>
      </c>
      <c r="W924" s="242"/>
      <c r="X924" s="241"/>
      <c r="Y924" s="247">
        <v>1116.05</v>
      </c>
      <c r="Z924" s="247">
        <v>629.31999999999994</v>
      </c>
      <c r="AA924" s="5"/>
      <c r="AB924" s="240"/>
      <c r="AC924" s="240"/>
      <c r="AD924" s="240"/>
      <c r="AG924" s="5"/>
      <c r="AH924" s="243"/>
      <c r="AI924" s="243"/>
      <c r="AJ924" s="243"/>
      <c r="AK924" s="243"/>
      <c r="AL924" s="5"/>
    </row>
    <row r="925" spans="1:38" x14ac:dyDescent="0.2">
      <c r="A925" s="175"/>
      <c r="B925" s="238"/>
      <c r="C925" s="306" t="s">
        <v>455</v>
      </c>
      <c r="D925" s="23"/>
      <c r="E925" s="305">
        <v>8094</v>
      </c>
      <c r="F925" s="238"/>
      <c r="G925" s="238"/>
      <c r="H925" s="238"/>
      <c r="I925" s="238"/>
      <c r="J925" s="238"/>
      <c r="K925" s="238"/>
      <c r="L925" s="239"/>
      <c r="M925" s="244"/>
      <c r="N925" s="242"/>
      <c r="O925" s="241"/>
      <c r="P925" s="247">
        <v>16.425000000000001</v>
      </c>
      <c r="Q925" s="247"/>
      <c r="R925" s="247">
        <v>16.425000000000001</v>
      </c>
      <c r="S925" s="242"/>
      <c r="T925" s="246">
        <v>13.39</v>
      </c>
      <c r="U925" s="246"/>
      <c r="V925" s="246">
        <v>13.39</v>
      </c>
      <c r="W925" s="242"/>
      <c r="X925" s="241"/>
      <c r="Y925" s="247">
        <v>32.85</v>
      </c>
      <c r="Z925" s="247">
        <v>32.85</v>
      </c>
      <c r="AA925" s="5"/>
      <c r="AB925" s="240"/>
      <c r="AC925" s="240"/>
      <c r="AD925" s="240"/>
      <c r="AG925" s="5"/>
      <c r="AH925" s="243"/>
      <c r="AI925" s="243"/>
      <c r="AJ925" s="243"/>
      <c r="AK925" s="243"/>
      <c r="AL925" s="5"/>
    </row>
    <row r="926" spans="1:38" x14ac:dyDescent="0.2">
      <c r="A926" s="175"/>
      <c r="B926" s="238"/>
      <c r="C926" s="306" t="s">
        <v>455</v>
      </c>
      <c r="D926" s="23"/>
      <c r="E926" s="305">
        <v>8322</v>
      </c>
      <c r="F926" s="238"/>
      <c r="G926" s="238"/>
      <c r="H926" s="238"/>
      <c r="I926" s="238"/>
      <c r="J926" s="238"/>
      <c r="K926" s="238"/>
      <c r="L926" s="239"/>
      <c r="M926" s="244"/>
      <c r="N926" s="242"/>
      <c r="O926" s="241"/>
      <c r="P926" s="247">
        <v>23.344000000000001</v>
      </c>
      <c r="Q926" s="247"/>
      <c r="R926" s="247">
        <v>19.670000000000002</v>
      </c>
      <c r="S926" s="242"/>
      <c r="T926" s="246">
        <v>22.110666666666663</v>
      </c>
      <c r="U926" s="246"/>
      <c r="V926" s="246">
        <v>18.54</v>
      </c>
      <c r="W926" s="242"/>
      <c r="X926" s="241"/>
      <c r="Y926" s="247">
        <v>350.16</v>
      </c>
      <c r="Z926" s="247">
        <v>350.15999999999997</v>
      </c>
      <c r="AA926" s="5"/>
      <c r="AB926" s="240"/>
      <c r="AC926" s="240"/>
      <c r="AD926" s="240"/>
      <c r="AG926" s="5"/>
      <c r="AH926" s="243"/>
      <c r="AI926" s="243"/>
      <c r="AJ926" s="243"/>
      <c r="AK926" s="243"/>
      <c r="AL926" s="5"/>
    </row>
    <row r="927" spans="1:38" x14ac:dyDescent="0.2">
      <c r="A927" s="175"/>
      <c r="B927" s="238"/>
      <c r="C927" s="306" t="s">
        <v>455</v>
      </c>
      <c r="D927" s="23"/>
      <c r="E927" s="305">
        <v>8344</v>
      </c>
      <c r="F927" s="238"/>
      <c r="G927" s="238"/>
      <c r="H927" s="238"/>
      <c r="I927" s="238"/>
      <c r="J927" s="238"/>
      <c r="K927" s="238"/>
      <c r="L927" s="239"/>
      <c r="M927" s="244"/>
      <c r="N927" s="242"/>
      <c r="O927" s="241"/>
      <c r="P927" s="247">
        <v>26.614999999999998</v>
      </c>
      <c r="Q927" s="247"/>
      <c r="R927" s="247">
        <v>26.230000000000004</v>
      </c>
      <c r="S927" s="242"/>
      <c r="T927" s="246">
        <v>19.055</v>
      </c>
      <c r="U927" s="246"/>
      <c r="V927" s="246">
        <v>19.055</v>
      </c>
      <c r="W927" s="242"/>
      <c r="X927" s="241"/>
      <c r="Y927" s="247">
        <v>106.46</v>
      </c>
      <c r="Z927" s="247">
        <v>83.66</v>
      </c>
      <c r="AA927" s="5"/>
      <c r="AB927" s="240"/>
      <c r="AC927" s="240"/>
      <c r="AD927" s="240"/>
      <c r="AG927" s="5"/>
      <c r="AH927" s="243"/>
      <c r="AI927" s="243"/>
      <c r="AJ927" s="243"/>
      <c r="AK927" s="243"/>
      <c r="AL927" s="5"/>
    </row>
    <row r="928" spans="1:38" x14ac:dyDescent="0.2">
      <c r="A928" s="175"/>
      <c r="B928" s="238"/>
      <c r="C928" s="306" t="s">
        <v>251</v>
      </c>
      <c r="D928" s="23"/>
      <c r="E928" s="305">
        <v>8322</v>
      </c>
      <c r="F928" s="238"/>
      <c r="G928" s="238"/>
      <c r="H928" s="238"/>
      <c r="I928" s="238"/>
      <c r="J928" s="238"/>
      <c r="K928" s="238"/>
      <c r="L928" s="239"/>
      <c r="M928" s="244"/>
      <c r="N928" s="242"/>
      <c r="O928" s="241"/>
      <c r="P928" s="247">
        <v>30.554504405286345</v>
      </c>
      <c r="Q928" s="247"/>
      <c r="R928" s="247">
        <v>18.664999999999999</v>
      </c>
      <c r="S928" s="242"/>
      <c r="T928" s="246">
        <v>20.337127753303957</v>
      </c>
      <c r="U928" s="246"/>
      <c r="V928" s="246">
        <v>15.45</v>
      </c>
      <c r="W928" s="242"/>
      <c r="X928" s="241"/>
      <c r="Y928" s="247">
        <v>27743.49</v>
      </c>
      <c r="Z928" s="247">
        <v>20026.25</v>
      </c>
      <c r="AA928" s="5"/>
      <c r="AB928" s="240"/>
      <c r="AC928" s="240"/>
      <c r="AD928" s="240"/>
      <c r="AG928" s="5"/>
      <c r="AH928" s="243"/>
      <c r="AI928" s="243"/>
      <c r="AJ928" s="243"/>
      <c r="AK928" s="243"/>
      <c r="AL928" s="5"/>
    </row>
    <row r="929" spans="1:38" x14ac:dyDescent="0.2">
      <c r="A929" s="175"/>
      <c r="B929" s="238"/>
      <c r="C929" s="306" t="s">
        <v>251</v>
      </c>
      <c r="D929" s="23"/>
      <c r="E929" s="305">
        <v>8328</v>
      </c>
      <c r="F929" s="238"/>
      <c r="G929" s="238"/>
      <c r="H929" s="238"/>
      <c r="I929" s="238"/>
      <c r="J929" s="238"/>
      <c r="K929" s="238"/>
      <c r="L929" s="239"/>
      <c r="M929" s="244"/>
      <c r="N929" s="242"/>
      <c r="O929" s="241"/>
      <c r="P929" s="247">
        <v>24.531379310344828</v>
      </c>
      <c r="Q929" s="247"/>
      <c r="R929" s="247">
        <v>16.809999999999999</v>
      </c>
      <c r="S929" s="242"/>
      <c r="T929" s="246">
        <v>15.698916256157627</v>
      </c>
      <c r="U929" s="246"/>
      <c r="V929" s="246">
        <v>13.39</v>
      </c>
      <c r="W929" s="242"/>
      <c r="X929" s="241"/>
      <c r="Y929" s="247">
        <v>4979.87</v>
      </c>
      <c r="Z929" s="247">
        <v>3689.0600000000004</v>
      </c>
      <c r="AA929" s="5"/>
      <c r="AB929" s="240"/>
      <c r="AC929" s="240"/>
      <c r="AD929" s="240"/>
      <c r="AG929" s="5"/>
      <c r="AH929" s="243"/>
      <c r="AI929" s="243"/>
      <c r="AJ929" s="243"/>
      <c r="AK929" s="243"/>
      <c r="AL929" s="5"/>
    </row>
    <row r="930" spans="1:38" x14ac:dyDescent="0.2">
      <c r="A930" s="175"/>
      <c r="B930" s="238"/>
      <c r="C930" s="306" t="s">
        <v>251</v>
      </c>
      <c r="D930" s="23"/>
      <c r="E930" s="305">
        <v>8344</v>
      </c>
      <c r="F930" s="238"/>
      <c r="G930" s="238"/>
      <c r="H930" s="238"/>
      <c r="I930" s="238"/>
      <c r="J930" s="238"/>
      <c r="K930" s="238"/>
      <c r="L930" s="239"/>
      <c r="M930" s="244"/>
      <c r="N930" s="242"/>
      <c r="O930" s="241"/>
      <c r="P930" s="247">
        <v>18.244705882352942</v>
      </c>
      <c r="Q930" s="247"/>
      <c r="R930" s="247">
        <v>13.45</v>
      </c>
      <c r="S930" s="242"/>
      <c r="T930" s="246">
        <v>13.329411764705883</v>
      </c>
      <c r="U930" s="246"/>
      <c r="V930" s="246">
        <v>7.21</v>
      </c>
      <c r="W930" s="242"/>
      <c r="X930" s="241"/>
      <c r="Y930" s="247">
        <v>310.16000000000003</v>
      </c>
      <c r="Z930" s="247">
        <v>282.60000000000002</v>
      </c>
      <c r="AA930" s="5"/>
      <c r="AB930" s="240"/>
      <c r="AC930" s="240"/>
      <c r="AD930" s="240"/>
      <c r="AG930" s="5"/>
      <c r="AH930" s="243"/>
      <c r="AI930" s="243"/>
      <c r="AJ930" s="243"/>
      <c r="AK930" s="243"/>
      <c r="AL930" s="5"/>
    </row>
    <row r="931" spans="1:38" x14ac:dyDescent="0.2">
      <c r="A931" s="175"/>
      <c r="B931" s="238"/>
      <c r="C931" s="306" t="s">
        <v>252</v>
      </c>
      <c r="D931" s="23"/>
      <c r="E931" s="305">
        <v>8094</v>
      </c>
      <c r="F931" s="238"/>
      <c r="G931" s="238"/>
      <c r="H931" s="238"/>
      <c r="I931" s="238"/>
      <c r="J931" s="238"/>
      <c r="K931" s="238"/>
      <c r="L931" s="239"/>
      <c r="M931" s="244"/>
      <c r="N931" s="242"/>
      <c r="O931" s="241"/>
      <c r="P931" s="247">
        <v>16.62</v>
      </c>
      <c r="Q931" s="247"/>
      <c r="R931" s="247">
        <v>14.18</v>
      </c>
      <c r="S931" s="242"/>
      <c r="T931" s="246">
        <v>14.420000000000002</v>
      </c>
      <c r="U931" s="246"/>
      <c r="V931" s="246">
        <v>14.42</v>
      </c>
      <c r="W931" s="242"/>
      <c r="X931" s="241"/>
      <c r="Y931" s="247">
        <v>66.48</v>
      </c>
      <c r="Z931" s="247">
        <v>66.48</v>
      </c>
      <c r="AA931" s="5"/>
      <c r="AB931" s="240"/>
      <c r="AC931" s="240"/>
      <c r="AD931" s="240"/>
      <c r="AG931" s="5"/>
      <c r="AH931" s="243"/>
      <c r="AI931" s="243"/>
      <c r="AJ931" s="243"/>
      <c r="AK931" s="243"/>
      <c r="AL931" s="5"/>
    </row>
    <row r="932" spans="1:38" x14ac:dyDescent="0.2">
      <c r="A932" s="175"/>
      <c r="B932" s="238"/>
      <c r="C932" s="306" t="s">
        <v>252</v>
      </c>
      <c r="D932" s="23"/>
      <c r="E932" s="305">
        <v>8322</v>
      </c>
      <c r="F932" s="238"/>
      <c r="G932" s="238"/>
      <c r="H932" s="238"/>
      <c r="I932" s="238"/>
      <c r="J932" s="238"/>
      <c r="K932" s="238"/>
      <c r="L932" s="239"/>
      <c r="M932" s="244"/>
      <c r="N932" s="242"/>
      <c r="O932" s="241"/>
      <c r="P932" s="247">
        <v>105.07424620106296</v>
      </c>
      <c r="Q932" s="247"/>
      <c r="R932" s="247">
        <v>17.951666666666668</v>
      </c>
      <c r="S932" s="242"/>
      <c r="T932" s="246">
        <v>122.80292771415024</v>
      </c>
      <c r="U932" s="246"/>
      <c r="V932" s="246">
        <v>12.708666666666666</v>
      </c>
      <c r="W932" s="242"/>
      <c r="X932" s="241"/>
      <c r="Y932" s="247">
        <v>121194.66</v>
      </c>
      <c r="Z932" s="247">
        <v>99660.109999999942</v>
      </c>
      <c r="AA932" s="5"/>
      <c r="AB932" s="240"/>
      <c r="AC932" s="240"/>
      <c r="AD932" s="240"/>
      <c r="AG932" s="5"/>
      <c r="AH932" s="243"/>
      <c r="AI932" s="243"/>
      <c r="AJ932" s="243"/>
      <c r="AK932" s="243"/>
      <c r="AL932" s="5"/>
    </row>
    <row r="933" spans="1:38" x14ac:dyDescent="0.2">
      <c r="A933" s="175"/>
      <c r="B933" s="238"/>
      <c r="C933" s="306" t="s">
        <v>252</v>
      </c>
      <c r="D933" s="23"/>
      <c r="E933" s="305">
        <v>8328</v>
      </c>
      <c r="F933" s="238"/>
      <c r="G933" s="238"/>
      <c r="H933" s="238"/>
      <c r="I933" s="238"/>
      <c r="J933" s="238"/>
      <c r="K933" s="238"/>
      <c r="L933" s="239"/>
      <c r="M933" s="244"/>
      <c r="N933" s="242"/>
      <c r="O933" s="241"/>
      <c r="P933" s="247">
        <v>11.21</v>
      </c>
      <c r="Q933" s="247"/>
      <c r="R933" s="247">
        <v>11.21</v>
      </c>
      <c r="S933" s="242"/>
      <c r="T933" s="246">
        <v>0</v>
      </c>
      <c r="U933" s="246"/>
      <c r="V933" s="246">
        <v>0</v>
      </c>
      <c r="W933" s="242"/>
      <c r="X933" s="241"/>
      <c r="Y933" s="247">
        <v>11.21</v>
      </c>
      <c r="Z933" s="247">
        <v>11.21</v>
      </c>
      <c r="AA933" s="5"/>
      <c r="AB933" s="240"/>
      <c r="AC933" s="240"/>
      <c r="AD933" s="240"/>
      <c r="AG933" s="5"/>
      <c r="AH933" s="243"/>
      <c r="AI933" s="243"/>
      <c r="AJ933" s="243"/>
      <c r="AK933" s="243"/>
      <c r="AL933" s="5"/>
    </row>
    <row r="934" spans="1:38" x14ac:dyDescent="0.2">
      <c r="A934" s="175"/>
      <c r="B934" s="238"/>
      <c r="C934" s="306" t="s">
        <v>252</v>
      </c>
      <c r="D934" s="23"/>
      <c r="E934" s="305">
        <v>8332</v>
      </c>
      <c r="F934" s="238"/>
      <c r="G934" s="238"/>
      <c r="H934" s="238"/>
      <c r="I934" s="238"/>
      <c r="J934" s="238"/>
      <c r="K934" s="238"/>
      <c r="L934" s="239"/>
      <c r="M934" s="244"/>
      <c r="N934" s="242"/>
      <c r="O934" s="241"/>
      <c r="P934" s="247">
        <v>11.834</v>
      </c>
      <c r="Q934" s="247"/>
      <c r="R934" s="247">
        <v>11.9</v>
      </c>
      <c r="S934" s="242"/>
      <c r="T934" s="246">
        <v>6.18</v>
      </c>
      <c r="U934" s="246"/>
      <c r="V934" s="246">
        <v>4.12</v>
      </c>
      <c r="W934" s="242"/>
      <c r="X934" s="241"/>
      <c r="Y934" s="247">
        <v>59.17</v>
      </c>
      <c r="Z934" s="247">
        <v>59.17</v>
      </c>
      <c r="AA934" s="5"/>
      <c r="AB934" s="240"/>
      <c r="AC934" s="240"/>
      <c r="AD934" s="240"/>
      <c r="AG934" s="5"/>
      <c r="AH934" s="243"/>
      <c r="AI934" s="243"/>
      <c r="AJ934" s="243"/>
      <c r="AK934" s="243"/>
      <c r="AL934" s="5"/>
    </row>
    <row r="935" spans="1:38" x14ac:dyDescent="0.2">
      <c r="A935" s="175"/>
      <c r="B935" s="238"/>
      <c r="C935" s="306" t="s">
        <v>252</v>
      </c>
      <c r="D935" s="23"/>
      <c r="E935" s="305">
        <v>8343</v>
      </c>
      <c r="F935" s="238"/>
      <c r="G935" s="238"/>
      <c r="H935" s="238"/>
      <c r="I935" s="238"/>
      <c r="J935" s="238"/>
      <c r="K935" s="238"/>
      <c r="L935" s="239"/>
      <c r="M935" s="244"/>
      <c r="N935" s="242"/>
      <c r="O935" s="241"/>
      <c r="P935" s="247">
        <v>13.022500000000001</v>
      </c>
      <c r="Q935" s="247"/>
      <c r="R935" s="247">
        <v>10.475000000000001</v>
      </c>
      <c r="S935" s="242"/>
      <c r="T935" s="246">
        <v>9.7850000000000001</v>
      </c>
      <c r="U935" s="246"/>
      <c r="V935" s="246">
        <v>9.7849999999999984</v>
      </c>
      <c r="W935" s="242"/>
      <c r="X935" s="241"/>
      <c r="Y935" s="247">
        <v>52.09</v>
      </c>
      <c r="Z935" s="247">
        <v>52.09</v>
      </c>
      <c r="AA935" s="5"/>
      <c r="AB935" s="240"/>
      <c r="AC935" s="240"/>
      <c r="AD935" s="240"/>
      <c r="AG935" s="5"/>
      <c r="AH935" s="243"/>
      <c r="AI935" s="243"/>
      <c r="AJ935" s="243"/>
      <c r="AK935" s="243"/>
      <c r="AL935" s="5"/>
    </row>
    <row r="936" spans="1:38" x14ac:dyDescent="0.2">
      <c r="A936" s="175"/>
      <c r="B936" s="238"/>
      <c r="C936" s="306" t="s">
        <v>252</v>
      </c>
      <c r="D936" s="23"/>
      <c r="E936" s="305">
        <v>8344</v>
      </c>
      <c r="F936" s="238"/>
      <c r="G936" s="238"/>
      <c r="H936" s="238"/>
      <c r="I936" s="238"/>
      <c r="J936" s="238"/>
      <c r="K936" s="238"/>
      <c r="L936" s="239"/>
      <c r="M936" s="244"/>
      <c r="N936" s="242"/>
      <c r="O936" s="241"/>
      <c r="P936" s="247">
        <v>19.510000000000002</v>
      </c>
      <c r="Q936" s="247"/>
      <c r="R936" s="247">
        <v>19.509999999999998</v>
      </c>
      <c r="S936" s="242"/>
      <c r="T936" s="246">
        <v>17.510000000000002</v>
      </c>
      <c r="U936" s="246"/>
      <c r="V936" s="246">
        <v>17.510000000000002</v>
      </c>
      <c r="W936" s="242"/>
      <c r="X936" s="241"/>
      <c r="Y936" s="247">
        <v>39.020000000000003</v>
      </c>
      <c r="Z936" s="247">
        <v>39.019999999999996</v>
      </c>
      <c r="AA936" s="5"/>
      <c r="AB936" s="240"/>
      <c r="AC936" s="240"/>
      <c r="AD936" s="240"/>
      <c r="AG936" s="5"/>
      <c r="AH936" s="243"/>
      <c r="AI936" s="243"/>
      <c r="AJ936" s="243"/>
      <c r="AK936" s="243"/>
      <c r="AL936" s="5"/>
    </row>
    <row r="937" spans="1:38" x14ac:dyDescent="0.2">
      <c r="A937" s="175"/>
      <c r="B937" s="238"/>
      <c r="C937" s="306" t="s">
        <v>252</v>
      </c>
      <c r="D937" s="23"/>
      <c r="E937" s="305">
        <v>8360</v>
      </c>
      <c r="F937" s="238"/>
      <c r="G937" s="238"/>
      <c r="H937" s="238"/>
      <c r="I937" s="238"/>
      <c r="J937" s="238"/>
      <c r="K937" s="238"/>
      <c r="L937" s="239"/>
      <c r="M937" s="244"/>
      <c r="N937" s="242"/>
      <c r="O937" s="241"/>
      <c r="P937" s="247">
        <v>17.565000000000001</v>
      </c>
      <c r="Q937" s="247"/>
      <c r="R937" s="247">
        <v>17.564999999999998</v>
      </c>
      <c r="S937" s="242"/>
      <c r="T937" s="246">
        <v>14.42</v>
      </c>
      <c r="U937" s="246"/>
      <c r="V937" s="246">
        <v>14.42</v>
      </c>
      <c r="W937" s="242"/>
      <c r="X937" s="241"/>
      <c r="Y937" s="247">
        <v>35.130000000000003</v>
      </c>
      <c r="Z937" s="247">
        <v>35.129999999999995</v>
      </c>
      <c r="AA937" s="5"/>
      <c r="AB937" s="240"/>
      <c r="AC937" s="240"/>
      <c r="AD937" s="240"/>
      <c r="AG937" s="5"/>
      <c r="AH937" s="243"/>
      <c r="AI937" s="243"/>
      <c r="AJ937" s="243"/>
      <c r="AK937" s="243"/>
      <c r="AL937" s="5"/>
    </row>
    <row r="938" spans="1:38" x14ac:dyDescent="0.2">
      <c r="A938" s="175"/>
      <c r="B938" s="238"/>
      <c r="C938" s="306" t="s">
        <v>550</v>
      </c>
      <c r="D938" s="23"/>
      <c r="E938" s="305">
        <v>8322</v>
      </c>
      <c r="F938" s="238"/>
      <c r="G938" s="238"/>
      <c r="H938" s="238"/>
      <c r="I938" s="238"/>
      <c r="J938" s="238"/>
      <c r="K938" s="238"/>
      <c r="L938" s="239"/>
      <c r="M938" s="244"/>
      <c r="N938" s="242"/>
      <c r="O938" s="241"/>
      <c r="P938" s="247">
        <v>42.442500000000003</v>
      </c>
      <c r="Q938" s="247"/>
      <c r="R938" s="247">
        <v>38.274999999999999</v>
      </c>
      <c r="S938" s="242"/>
      <c r="T938" s="246">
        <v>24.72</v>
      </c>
      <c r="U938" s="246"/>
      <c r="V938" s="246">
        <v>24.72</v>
      </c>
      <c r="W938" s="242"/>
      <c r="X938" s="241"/>
      <c r="Y938" s="247">
        <v>169.77</v>
      </c>
      <c r="Z938" s="247">
        <v>121.77</v>
      </c>
      <c r="AA938" s="5"/>
      <c r="AB938" s="240"/>
      <c r="AC938" s="240"/>
      <c r="AD938" s="240"/>
      <c r="AG938" s="5"/>
      <c r="AH938" s="243"/>
      <c r="AI938" s="243"/>
      <c r="AJ938" s="243"/>
      <c r="AK938" s="243"/>
      <c r="AL938" s="5"/>
    </row>
    <row r="939" spans="1:38" x14ac:dyDescent="0.2">
      <c r="A939" s="175"/>
      <c r="B939" s="238"/>
      <c r="C939" s="306" t="s">
        <v>253</v>
      </c>
      <c r="D939" s="23"/>
      <c r="E939" s="305">
        <v>8201</v>
      </c>
      <c r="F939" s="238"/>
      <c r="G939" s="238"/>
      <c r="H939" s="238"/>
      <c r="I939" s="238"/>
      <c r="J939" s="238"/>
      <c r="K939" s="238"/>
      <c r="L939" s="239"/>
      <c r="M939" s="244"/>
      <c r="N939" s="242"/>
      <c r="O939" s="241"/>
      <c r="P939" s="247">
        <v>15.045384615384615</v>
      </c>
      <c r="Q939" s="247"/>
      <c r="R939" s="247">
        <v>13.9725</v>
      </c>
      <c r="S939" s="242"/>
      <c r="T939" s="246">
        <v>11.25076923076923</v>
      </c>
      <c r="U939" s="246"/>
      <c r="V939" s="246">
        <v>10.3</v>
      </c>
      <c r="W939" s="242"/>
      <c r="X939" s="241"/>
      <c r="Y939" s="247">
        <v>490.88</v>
      </c>
      <c r="Z939" s="247">
        <v>457.12</v>
      </c>
      <c r="AA939" s="5"/>
      <c r="AB939" s="240"/>
      <c r="AC939" s="240"/>
      <c r="AD939" s="240"/>
      <c r="AG939" s="5"/>
      <c r="AH939" s="243"/>
      <c r="AI939" s="243"/>
      <c r="AJ939" s="243"/>
      <c r="AK939" s="243"/>
      <c r="AL939" s="5"/>
    </row>
    <row r="940" spans="1:38" x14ac:dyDescent="0.2">
      <c r="A940" s="175"/>
      <c r="B940" s="238"/>
      <c r="C940" s="306" t="s">
        <v>253</v>
      </c>
      <c r="D940" s="23"/>
      <c r="E940" s="305">
        <v>8205</v>
      </c>
      <c r="F940" s="238"/>
      <c r="G940" s="238"/>
      <c r="H940" s="238"/>
      <c r="I940" s="238"/>
      <c r="J940" s="238"/>
      <c r="K940" s="238"/>
      <c r="L940" s="239"/>
      <c r="M940" s="244"/>
      <c r="N940" s="242"/>
      <c r="O940" s="241"/>
      <c r="P940" s="247">
        <v>24.367034765421163</v>
      </c>
      <c r="Q940" s="247"/>
      <c r="R940" s="247">
        <v>19.982380952380957</v>
      </c>
      <c r="S940" s="242"/>
      <c r="T940" s="246">
        <v>21.865409710498884</v>
      </c>
      <c r="U940" s="246"/>
      <c r="V940" s="246">
        <v>21.422500000000007</v>
      </c>
      <c r="W940" s="242"/>
      <c r="X940" s="241"/>
      <c r="Y940" s="247">
        <v>588597.23999999987</v>
      </c>
      <c r="Z940" s="247">
        <v>459179.71000000194</v>
      </c>
      <c r="AA940" s="5"/>
      <c r="AB940" s="240"/>
      <c r="AC940" s="240"/>
      <c r="AD940" s="240"/>
      <c r="AG940" s="5"/>
      <c r="AH940" s="243"/>
      <c r="AI940" s="243"/>
      <c r="AJ940" s="243"/>
      <c r="AK940" s="243"/>
      <c r="AL940" s="5"/>
    </row>
    <row r="941" spans="1:38" x14ac:dyDescent="0.2">
      <c r="A941" s="175"/>
      <c r="B941" s="238"/>
      <c r="C941" s="306" t="s">
        <v>253</v>
      </c>
      <c r="D941" s="23"/>
      <c r="E941" s="305">
        <v>8213</v>
      </c>
      <c r="F941" s="238"/>
      <c r="G941" s="238"/>
      <c r="H941" s="238"/>
      <c r="I941" s="238"/>
      <c r="J941" s="238"/>
      <c r="K941" s="238"/>
      <c r="L941" s="239"/>
      <c r="M941" s="244"/>
      <c r="N941" s="242"/>
      <c r="O941" s="241"/>
      <c r="P941" s="247">
        <v>28.102857142857143</v>
      </c>
      <c r="Q941" s="247"/>
      <c r="R941" s="247">
        <v>12.405000000000001</v>
      </c>
      <c r="S941" s="242"/>
      <c r="T941" s="246">
        <v>13.610714285714286</v>
      </c>
      <c r="U941" s="246"/>
      <c r="V941" s="246">
        <v>13.39</v>
      </c>
      <c r="W941" s="242"/>
      <c r="X941" s="241"/>
      <c r="Y941" s="247">
        <v>786.88</v>
      </c>
      <c r="Z941" s="247">
        <v>469.99</v>
      </c>
      <c r="AA941" s="5"/>
      <c r="AB941" s="240"/>
      <c r="AC941" s="240"/>
      <c r="AD941" s="240"/>
      <c r="AG941" s="5"/>
      <c r="AH941" s="243"/>
      <c r="AI941" s="243"/>
      <c r="AJ941" s="243"/>
      <c r="AK941" s="243"/>
      <c r="AL941" s="5"/>
    </row>
    <row r="942" spans="1:38" x14ac:dyDescent="0.2">
      <c r="A942" s="175"/>
      <c r="B942" s="238"/>
      <c r="C942" s="306" t="s">
        <v>253</v>
      </c>
      <c r="D942" s="23"/>
      <c r="E942" s="305">
        <v>8215</v>
      </c>
      <c r="F942" s="238"/>
      <c r="G942" s="238"/>
      <c r="H942" s="238"/>
      <c r="I942" s="238"/>
      <c r="J942" s="238"/>
      <c r="K942" s="238"/>
      <c r="L942" s="239"/>
      <c r="M942" s="244"/>
      <c r="N942" s="242"/>
      <c r="O942" s="241"/>
      <c r="P942" s="247">
        <v>33.441127272727272</v>
      </c>
      <c r="Q942" s="247"/>
      <c r="R942" s="247">
        <v>19.149999999999999</v>
      </c>
      <c r="S942" s="242"/>
      <c r="T942" s="246">
        <v>17.498800000000006</v>
      </c>
      <c r="U942" s="246"/>
      <c r="V942" s="246">
        <v>15.45</v>
      </c>
      <c r="W942" s="242"/>
      <c r="X942" s="241"/>
      <c r="Y942" s="247">
        <v>9196.31</v>
      </c>
      <c r="Z942" s="247">
        <v>5383.25</v>
      </c>
      <c r="AA942" s="5"/>
      <c r="AB942" s="240"/>
      <c r="AC942" s="240"/>
      <c r="AD942" s="240"/>
      <c r="AG942" s="5"/>
      <c r="AH942" s="243"/>
      <c r="AI942" s="243"/>
      <c r="AJ942" s="243"/>
      <c r="AK942" s="243"/>
      <c r="AL942" s="5"/>
    </row>
    <row r="943" spans="1:38" x14ac:dyDescent="0.2">
      <c r="A943" s="175"/>
      <c r="B943" s="238"/>
      <c r="C943" s="306" t="s">
        <v>253</v>
      </c>
      <c r="D943" s="23"/>
      <c r="E943" s="305">
        <v>8231</v>
      </c>
      <c r="F943" s="238"/>
      <c r="G943" s="238"/>
      <c r="H943" s="238"/>
      <c r="I943" s="238"/>
      <c r="J943" s="238"/>
      <c r="K943" s="238"/>
      <c r="L943" s="239"/>
      <c r="M943" s="244"/>
      <c r="N943" s="242"/>
      <c r="O943" s="241"/>
      <c r="P943" s="247">
        <v>45.34</v>
      </c>
      <c r="Q943" s="247"/>
      <c r="R943" s="247">
        <v>40.524999999999999</v>
      </c>
      <c r="S943" s="242"/>
      <c r="T943" s="246">
        <v>50.470000000000006</v>
      </c>
      <c r="U943" s="246"/>
      <c r="V943" s="246">
        <v>50.47</v>
      </c>
      <c r="W943" s="242"/>
      <c r="X943" s="241"/>
      <c r="Y943" s="247">
        <v>181.36</v>
      </c>
      <c r="Z943" s="247">
        <v>181.35999999999999</v>
      </c>
      <c r="AA943" s="5"/>
      <c r="AB943" s="240"/>
      <c r="AC943" s="240"/>
      <c r="AD943" s="240"/>
      <c r="AG943" s="5"/>
      <c r="AH943" s="243"/>
      <c r="AI943" s="243"/>
      <c r="AJ943" s="243"/>
      <c r="AK943" s="243"/>
      <c r="AL943" s="5"/>
    </row>
    <row r="944" spans="1:38" x14ac:dyDescent="0.2">
      <c r="A944" s="175"/>
      <c r="B944" s="238"/>
      <c r="C944" s="306" t="s">
        <v>253</v>
      </c>
      <c r="D944" s="23"/>
      <c r="E944" s="305">
        <v>8240</v>
      </c>
      <c r="F944" s="238"/>
      <c r="G944" s="238"/>
      <c r="H944" s="238"/>
      <c r="I944" s="238"/>
      <c r="J944" s="238"/>
      <c r="K944" s="238"/>
      <c r="L944" s="239"/>
      <c r="M944" s="244"/>
      <c r="N944" s="242"/>
      <c r="O944" s="241"/>
      <c r="P944" s="247">
        <v>27.097555555555559</v>
      </c>
      <c r="Q944" s="247"/>
      <c r="R944" s="247">
        <v>15.62</v>
      </c>
      <c r="S944" s="242"/>
      <c r="T944" s="246">
        <v>13.595999999999998</v>
      </c>
      <c r="U944" s="246"/>
      <c r="V944" s="246">
        <v>13.39</v>
      </c>
      <c r="W944" s="242"/>
      <c r="X944" s="241"/>
      <c r="Y944" s="247">
        <v>1219.3900000000001</v>
      </c>
      <c r="Z944" s="247">
        <v>772.3</v>
      </c>
      <c r="AA944" s="5"/>
      <c r="AB944" s="240"/>
      <c r="AC944" s="240"/>
      <c r="AD944" s="240"/>
      <c r="AG944" s="5"/>
      <c r="AH944" s="243"/>
      <c r="AI944" s="243"/>
      <c r="AJ944" s="243"/>
      <c r="AK944" s="243"/>
      <c r="AL944" s="5"/>
    </row>
    <row r="945" spans="1:38" x14ac:dyDescent="0.2">
      <c r="A945" s="175"/>
      <c r="B945" s="238"/>
      <c r="C945" s="306" t="s">
        <v>253</v>
      </c>
      <c r="D945" s="23"/>
      <c r="E945" s="305">
        <v>8330</v>
      </c>
      <c r="F945" s="238"/>
      <c r="G945" s="238"/>
      <c r="H945" s="238"/>
      <c r="I945" s="238"/>
      <c r="J945" s="238"/>
      <c r="K945" s="238"/>
      <c r="L945" s="239"/>
      <c r="M945" s="244"/>
      <c r="N945" s="242"/>
      <c r="O945" s="241"/>
      <c r="P945" s="247">
        <v>47.505000000000003</v>
      </c>
      <c r="Q945" s="247"/>
      <c r="R945" s="247">
        <v>47.504999999999995</v>
      </c>
      <c r="S945" s="242"/>
      <c r="T945" s="246">
        <v>52.53</v>
      </c>
      <c r="U945" s="246"/>
      <c r="V945" s="246">
        <v>52.53</v>
      </c>
      <c r="W945" s="242"/>
      <c r="X945" s="241"/>
      <c r="Y945" s="247">
        <v>95.01</v>
      </c>
      <c r="Z945" s="247">
        <v>95.009999999999991</v>
      </c>
      <c r="AA945" s="5"/>
      <c r="AB945" s="240"/>
      <c r="AC945" s="240"/>
      <c r="AD945" s="240"/>
      <c r="AG945" s="5"/>
      <c r="AH945" s="243"/>
      <c r="AI945" s="243"/>
      <c r="AJ945" s="243"/>
      <c r="AK945" s="243"/>
      <c r="AL945" s="5"/>
    </row>
    <row r="946" spans="1:38" x14ac:dyDescent="0.2">
      <c r="A946" s="175"/>
      <c r="B946" s="238"/>
      <c r="C946" s="306" t="s">
        <v>253</v>
      </c>
      <c r="D946" s="23"/>
      <c r="E946" s="305">
        <v>8759</v>
      </c>
      <c r="F946" s="238"/>
      <c r="G946" s="238"/>
      <c r="H946" s="238"/>
      <c r="I946" s="238"/>
      <c r="J946" s="238"/>
      <c r="K946" s="238"/>
      <c r="L946" s="239"/>
      <c r="M946" s="244"/>
      <c r="N946" s="242"/>
      <c r="O946" s="241"/>
      <c r="P946" s="247">
        <v>10.85</v>
      </c>
      <c r="Q946" s="247"/>
      <c r="R946" s="247">
        <v>10.85</v>
      </c>
      <c r="S946" s="242"/>
      <c r="T946" s="246">
        <v>0</v>
      </c>
      <c r="U946" s="246"/>
      <c r="V946" s="246">
        <v>0</v>
      </c>
      <c r="W946" s="242"/>
      <c r="X946" s="241"/>
      <c r="Y946" s="247">
        <v>10.85</v>
      </c>
      <c r="Z946" s="247">
        <v>10.85</v>
      </c>
      <c r="AA946" s="5"/>
      <c r="AB946" s="240"/>
      <c r="AC946" s="240"/>
      <c r="AD946" s="240"/>
      <c r="AG946" s="5"/>
      <c r="AH946" s="243"/>
      <c r="AI946" s="243"/>
      <c r="AJ946" s="243"/>
      <c r="AK946" s="243"/>
      <c r="AL946" s="5"/>
    </row>
    <row r="947" spans="1:38" x14ac:dyDescent="0.2">
      <c r="A947" s="175"/>
      <c r="B947" s="238"/>
      <c r="C947" s="306" t="s">
        <v>253</v>
      </c>
      <c r="D947" s="23"/>
      <c r="E947" s="305">
        <v>9205</v>
      </c>
      <c r="F947" s="238"/>
      <c r="G947" s="238"/>
      <c r="H947" s="238"/>
      <c r="I947" s="238"/>
      <c r="J947" s="238"/>
      <c r="K947" s="238"/>
      <c r="L947" s="239"/>
      <c r="M947" s="244"/>
      <c r="N947" s="242"/>
      <c r="O947" s="241"/>
      <c r="P947" s="247">
        <v>33.594999999999999</v>
      </c>
      <c r="Q947" s="247"/>
      <c r="R947" s="247">
        <v>33.594999999999999</v>
      </c>
      <c r="S947" s="242"/>
      <c r="T947" s="246">
        <v>35.020000000000003</v>
      </c>
      <c r="U947" s="246"/>
      <c r="V947" s="246">
        <v>35.020000000000003</v>
      </c>
      <c r="W947" s="242"/>
      <c r="X947" s="241"/>
      <c r="Y947" s="247">
        <v>67.19</v>
      </c>
      <c r="Z947" s="247">
        <v>67.19</v>
      </c>
      <c r="AA947" s="5"/>
      <c r="AB947" s="240"/>
      <c r="AC947" s="240"/>
      <c r="AD947" s="240"/>
      <c r="AG947" s="5"/>
      <c r="AH947" s="243"/>
      <c r="AI947" s="243"/>
      <c r="AJ947" s="243"/>
      <c r="AK947" s="243"/>
      <c r="AL947" s="5"/>
    </row>
    <row r="948" spans="1:38" x14ac:dyDescent="0.2">
      <c r="A948" s="175"/>
      <c r="B948" s="238"/>
      <c r="C948" s="306" t="s">
        <v>418</v>
      </c>
      <c r="D948" s="23"/>
      <c r="E948" s="305">
        <v>8205</v>
      </c>
      <c r="F948" s="238"/>
      <c r="G948" s="238"/>
      <c r="H948" s="238"/>
      <c r="I948" s="238"/>
      <c r="J948" s="238"/>
      <c r="K948" s="238"/>
      <c r="L948" s="239"/>
      <c r="M948" s="244"/>
      <c r="N948" s="242"/>
      <c r="O948" s="241"/>
      <c r="P948" s="247">
        <v>15.55909090909091</v>
      </c>
      <c r="Q948" s="247"/>
      <c r="R948" s="247">
        <v>13.404999999999999</v>
      </c>
      <c r="S948" s="242"/>
      <c r="T948" s="246">
        <v>12.922727272727274</v>
      </c>
      <c r="U948" s="246"/>
      <c r="V948" s="246">
        <v>10.31</v>
      </c>
      <c r="W948" s="242"/>
      <c r="X948" s="241"/>
      <c r="Y948" s="247">
        <v>342.3</v>
      </c>
      <c r="Z948" s="247">
        <v>342.3</v>
      </c>
      <c r="AA948" s="5"/>
      <c r="AB948" s="240"/>
      <c r="AC948" s="240"/>
      <c r="AD948" s="240"/>
      <c r="AG948" s="5"/>
      <c r="AH948" s="243"/>
      <c r="AI948" s="243"/>
      <c r="AJ948" s="243"/>
      <c r="AK948" s="243"/>
      <c r="AL948" s="5"/>
    </row>
    <row r="949" spans="1:38" x14ac:dyDescent="0.2">
      <c r="A949" s="175"/>
      <c r="B949" s="238"/>
      <c r="C949" s="306" t="s">
        <v>418</v>
      </c>
      <c r="D949" s="23"/>
      <c r="E949" s="305">
        <v>8215</v>
      </c>
      <c r="F949" s="238"/>
      <c r="G949" s="238"/>
      <c r="H949" s="238"/>
      <c r="I949" s="238"/>
      <c r="J949" s="238"/>
      <c r="K949" s="238"/>
      <c r="L949" s="239"/>
      <c r="M949" s="244"/>
      <c r="N949" s="242"/>
      <c r="O949" s="241"/>
      <c r="P949" s="247">
        <v>12.967499999999999</v>
      </c>
      <c r="Q949" s="247"/>
      <c r="R949" s="247">
        <v>12.370000000000001</v>
      </c>
      <c r="S949" s="242"/>
      <c r="T949" s="246">
        <v>9.27</v>
      </c>
      <c r="U949" s="246"/>
      <c r="V949" s="246">
        <v>9.27</v>
      </c>
      <c r="W949" s="242"/>
      <c r="X949" s="241"/>
      <c r="Y949" s="247">
        <v>51.87</v>
      </c>
      <c r="Z949" s="247">
        <v>51.870000000000005</v>
      </c>
      <c r="AA949" s="5"/>
      <c r="AB949" s="240"/>
      <c r="AC949" s="240"/>
      <c r="AD949" s="240"/>
      <c r="AG949" s="5"/>
      <c r="AH949" s="243"/>
      <c r="AI949" s="243"/>
      <c r="AJ949" s="243"/>
      <c r="AK949" s="243"/>
      <c r="AL949" s="5"/>
    </row>
    <row r="950" spans="1:38" x14ac:dyDescent="0.2">
      <c r="A950" s="175"/>
      <c r="B950" s="238"/>
      <c r="C950" s="306" t="s">
        <v>419</v>
      </c>
      <c r="D950" s="23"/>
      <c r="E950" s="305">
        <v>8205</v>
      </c>
      <c r="F950" s="238"/>
      <c r="G950" s="238"/>
      <c r="H950" s="238"/>
      <c r="I950" s="238"/>
      <c r="J950" s="238"/>
      <c r="K950" s="238"/>
      <c r="L950" s="239"/>
      <c r="M950" s="244"/>
      <c r="N950" s="242"/>
      <c r="O950" s="241"/>
      <c r="P950" s="247">
        <v>11.56</v>
      </c>
      <c r="Q950" s="247"/>
      <c r="R950" s="247">
        <v>11.56</v>
      </c>
      <c r="S950" s="242"/>
      <c r="T950" s="246">
        <v>0</v>
      </c>
      <c r="U950" s="246"/>
      <c r="V950" s="246">
        <v>0</v>
      </c>
      <c r="W950" s="242"/>
      <c r="X950" s="241"/>
      <c r="Y950" s="247">
        <v>11.56</v>
      </c>
      <c r="Z950" s="247">
        <v>11.56</v>
      </c>
      <c r="AA950" s="5"/>
      <c r="AB950" s="240"/>
      <c r="AC950" s="240"/>
      <c r="AD950" s="240"/>
      <c r="AG950" s="5"/>
      <c r="AH950" s="243"/>
      <c r="AI950" s="243"/>
      <c r="AJ950" s="243"/>
      <c r="AK950" s="243"/>
      <c r="AL950" s="5"/>
    </row>
    <row r="951" spans="1:38" x14ac:dyDescent="0.2">
      <c r="A951" s="175"/>
      <c r="B951" s="238"/>
      <c r="C951" s="306" t="s">
        <v>254</v>
      </c>
      <c r="D951" s="23"/>
      <c r="E951" s="305">
        <v>8026</v>
      </c>
      <c r="F951" s="238"/>
      <c r="G951" s="238"/>
      <c r="H951" s="238"/>
      <c r="I951" s="238"/>
      <c r="J951" s="238"/>
      <c r="K951" s="238"/>
      <c r="L951" s="239"/>
      <c r="M951" s="244"/>
      <c r="N951" s="242"/>
      <c r="O951" s="241"/>
      <c r="P951" s="247">
        <v>32.607195050088393</v>
      </c>
      <c r="Q951" s="247"/>
      <c r="R951" s="247">
        <v>26.905000000000001</v>
      </c>
      <c r="S951" s="242"/>
      <c r="T951" s="246">
        <v>28.433387153800844</v>
      </c>
      <c r="U951" s="246"/>
      <c r="V951" s="246">
        <v>26.78</v>
      </c>
      <c r="W951" s="242"/>
      <c r="X951" s="241"/>
      <c r="Y951" s="247">
        <v>55428.77</v>
      </c>
      <c r="Z951" s="247">
        <v>41044.249999999949</v>
      </c>
      <c r="AA951" s="5"/>
      <c r="AB951" s="240"/>
      <c r="AC951" s="240"/>
      <c r="AD951" s="240"/>
      <c r="AG951" s="5"/>
      <c r="AH951" s="243"/>
      <c r="AI951" s="243"/>
      <c r="AJ951" s="243"/>
      <c r="AK951" s="243"/>
      <c r="AL951" s="5"/>
    </row>
    <row r="952" spans="1:38" x14ac:dyDescent="0.2">
      <c r="A952" s="175"/>
      <c r="B952" s="238"/>
      <c r="C952" s="306" t="s">
        <v>254</v>
      </c>
      <c r="D952" s="23"/>
      <c r="E952" s="305">
        <v>8027</v>
      </c>
      <c r="F952" s="238"/>
      <c r="G952" s="238"/>
      <c r="H952" s="238"/>
      <c r="I952" s="238"/>
      <c r="J952" s="238"/>
      <c r="K952" s="238"/>
      <c r="L952" s="239"/>
      <c r="M952" s="244"/>
      <c r="N952" s="242"/>
      <c r="O952" s="241"/>
      <c r="P952" s="247">
        <v>15.065</v>
      </c>
      <c r="Q952" s="247"/>
      <c r="R952" s="247">
        <v>15.065000000000001</v>
      </c>
      <c r="S952" s="242"/>
      <c r="T952" s="246">
        <v>12.36</v>
      </c>
      <c r="U952" s="246"/>
      <c r="V952" s="246">
        <v>12.36</v>
      </c>
      <c r="W952" s="242"/>
      <c r="X952" s="241"/>
      <c r="Y952" s="247">
        <v>30.13</v>
      </c>
      <c r="Z952" s="247">
        <v>30.13</v>
      </c>
      <c r="AA952" s="5"/>
      <c r="AB952" s="240"/>
      <c r="AC952" s="240"/>
      <c r="AD952" s="240"/>
      <c r="AG952" s="5"/>
      <c r="AH952" s="243"/>
      <c r="AI952" s="243"/>
      <c r="AJ952" s="243"/>
      <c r="AK952" s="243"/>
      <c r="AL952" s="5"/>
    </row>
    <row r="953" spans="1:38" x14ac:dyDescent="0.2">
      <c r="A953" s="175"/>
      <c r="B953" s="238"/>
      <c r="C953" s="306" t="s">
        <v>255</v>
      </c>
      <c r="D953" s="23"/>
      <c r="E953" s="305">
        <v>8027</v>
      </c>
      <c r="F953" s="238"/>
      <c r="G953" s="238"/>
      <c r="H953" s="238"/>
      <c r="I953" s="238"/>
      <c r="J953" s="238"/>
      <c r="K953" s="238"/>
      <c r="L953" s="239"/>
      <c r="M953" s="244"/>
      <c r="N953" s="242"/>
      <c r="O953" s="241"/>
      <c r="P953" s="247">
        <v>21.746040170940169</v>
      </c>
      <c r="Q953" s="247"/>
      <c r="R953" s="247">
        <v>19.963000000000001</v>
      </c>
      <c r="S953" s="242"/>
      <c r="T953" s="246">
        <v>18.979156410256412</v>
      </c>
      <c r="U953" s="246"/>
      <c r="V953" s="246">
        <v>18.746000000000002</v>
      </c>
      <c r="W953" s="242"/>
      <c r="X953" s="241"/>
      <c r="Y953" s="247">
        <v>62046.340000000004</v>
      </c>
      <c r="Z953" s="247">
        <v>50241.609999999884</v>
      </c>
      <c r="AA953" s="5"/>
      <c r="AB953" s="240"/>
      <c r="AC953" s="240"/>
      <c r="AD953" s="240"/>
      <c r="AG953" s="5"/>
      <c r="AH953" s="243"/>
      <c r="AI953" s="243"/>
      <c r="AJ953" s="243"/>
      <c r="AK953" s="243"/>
      <c r="AL953" s="5"/>
    </row>
    <row r="954" spans="1:38" x14ac:dyDescent="0.2">
      <c r="A954" s="175"/>
      <c r="B954" s="238"/>
      <c r="C954" s="306" t="s">
        <v>256</v>
      </c>
      <c r="D954" s="23"/>
      <c r="E954" s="305">
        <v>8028</v>
      </c>
      <c r="F954" s="238"/>
      <c r="G954" s="238"/>
      <c r="H954" s="238"/>
      <c r="I954" s="238"/>
      <c r="J954" s="238"/>
      <c r="K954" s="238"/>
      <c r="L954" s="239"/>
      <c r="M954" s="244"/>
      <c r="N954" s="242"/>
      <c r="O954" s="241"/>
      <c r="P954" s="247">
        <v>15.807411223619299</v>
      </c>
      <c r="Q954" s="247"/>
      <c r="R954" s="247">
        <v>14.954302325581397</v>
      </c>
      <c r="S954" s="242"/>
      <c r="T954" s="246">
        <v>11.866927939121949</v>
      </c>
      <c r="U954" s="246"/>
      <c r="V954" s="246">
        <v>11.737302325581396</v>
      </c>
      <c r="W954" s="242"/>
      <c r="X954" s="241"/>
      <c r="Y954" s="247">
        <v>319134.10999999993</v>
      </c>
      <c r="Z954" s="247">
        <v>247195.00000000439</v>
      </c>
      <c r="AA954" s="5"/>
      <c r="AB954" s="240"/>
      <c r="AC954" s="240"/>
      <c r="AD954" s="240"/>
      <c r="AG954" s="5"/>
      <c r="AH954" s="243"/>
      <c r="AI954" s="243"/>
      <c r="AJ954" s="243"/>
      <c r="AK954" s="243"/>
      <c r="AL954" s="5"/>
    </row>
    <row r="955" spans="1:38" x14ac:dyDescent="0.2">
      <c r="A955" s="175"/>
      <c r="B955" s="238"/>
      <c r="C955" s="306" t="s">
        <v>256</v>
      </c>
      <c r="D955" s="23"/>
      <c r="E955" s="305">
        <v>8062</v>
      </c>
      <c r="F955" s="238"/>
      <c r="G955" s="238"/>
      <c r="H955" s="238"/>
      <c r="I955" s="238"/>
      <c r="J955" s="238"/>
      <c r="K955" s="238"/>
      <c r="L955" s="239"/>
      <c r="M955" s="244"/>
      <c r="N955" s="242"/>
      <c r="O955" s="241"/>
      <c r="P955" s="247">
        <v>25.326250000000002</v>
      </c>
      <c r="Q955" s="247"/>
      <c r="R955" s="247">
        <v>21.27</v>
      </c>
      <c r="S955" s="242"/>
      <c r="T955" s="246">
        <v>9.5274999999999999</v>
      </c>
      <c r="U955" s="246"/>
      <c r="V955" s="246">
        <v>9.27</v>
      </c>
      <c r="W955" s="242"/>
      <c r="X955" s="241"/>
      <c r="Y955" s="247">
        <v>202.61</v>
      </c>
      <c r="Z955" s="247">
        <v>104.65</v>
      </c>
      <c r="AA955" s="5"/>
      <c r="AB955" s="240"/>
      <c r="AC955" s="240"/>
      <c r="AD955" s="240"/>
      <c r="AG955" s="5"/>
      <c r="AH955" s="243"/>
      <c r="AI955" s="243"/>
      <c r="AJ955" s="243"/>
      <c r="AK955" s="243"/>
      <c r="AL955" s="5"/>
    </row>
    <row r="956" spans="1:38" x14ac:dyDescent="0.2">
      <c r="A956" s="175"/>
      <c r="B956" s="238"/>
      <c r="C956" s="306" t="s">
        <v>256</v>
      </c>
      <c r="D956" s="23"/>
      <c r="E956" s="305">
        <v>8071</v>
      </c>
      <c r="F956" s="238"/>
      <c r="G956" s="238"/>
      <c r="H956" s="238"/>
      <c r="I956" s="238"/>
      <c r="J956" s="238"/>
      <c r="K956" s="238"/>
      <c r="L956" s="239"/>
      <c r="M956" s="244"/>
      <c r="N956" s="242"/>
      <c r="O956" s="241"/>
      <c r="P956" s="247">
        <v>44.029000000000003</v>
      </c>
      <c r="Q956" s="247"/>
      <c r="R956" s="247">
        <v>26.240000000000002</v>
      </c>
      <c r="S956" s="242"/>
      <c r="T956" s="246">
        <v>21.011999999999997</v>
      </c>
      <c r="U956" s="246"/>
      <c r="V956" s="246">
        <v>19.57</v>
      </c>
      <c r="W956" s="242"/>
      <c r="X956" s="241"/>
      <c r="Y956" s="247">
        <v>440.29</v>
      </c>
      <c r="Z956" s="247">
        <v>240.65</v>
      </c>
      <c r="AA956" s="5"/>
      <c r="AB956" s="240"/>
      <c r="AC956" s="240"/>
      <c r="AD956" s="240"/>
      <c r="AG956" s="5"/>
      <c r="AH956" s="243"/>
      <c r="AI956" s="243"/>
      <c r="AJ956" s="243"/>
      <c r="AK956" s="243"/>
      <c r="AL956" s="5"/>
    </row>
    <row r="957" spans="1:38" x14ac:dyDescent="0.2">
      <c r="A957" s="175"/>
      <c r="B957" s="238"/>
      <c r="C957" s="306" t="s">
        <v>256</v>
      </c>
      <c r="D957" s="23"/>
      <c r="E957" s="305">
        <v>8208</v>
      </c>
      <c r="F957" s="238"/>
      <c r="G957" s="238"/>
      <c r="H957" s="238"/>
      <c r="I957" s="238"/>
      <c r="J957" s="238"/>
      <c r="K957" s="238"/>
      <c r="L957" s="239"/>
      <c r="M957" s="244"/>
      <c r="N957" s="242"/>
      <c r="O957" s="241"/>
      <c r="P957" s="247">
        <v>11.563333333333333</v>
      </c>
      <c r="Q957" s="247"/>
      <c r="R957" s="247">
        <v>10.809999999999999</v>
      </c>
      <c r="S957" s="242"/>
      <c r="T957" s="246">
        <v>7.7249999999999988</v>
      </c>
      <c r="U957" s="246"/>
      <c r="V957" s="246">
        <v>8.24</v>
      </c>
      <c r="W957" s="242"/>
      <c r="X957" s="241"/>
      <c r="Y957" s="247">
        <v>138.76</v>
      </c>
      <c r="Z957" s="247">
        <v>138.76</v>
      </c>
      <c r="AA957" s="5"/>
      <c r="AB957" s="240"/>
      <c r="AC957" s="240"/>
      <c r="AD957" s="240"/>
      <c r="AG957" s="5"/>
      <c r="AH957" s="243"/>
      <c r="AI957" s="243"/>
      <c r="AJ957" s="243"/>
      <c r="AK957" s="243"/>
      <c r="AL957" s="5"/>
    </row>
    <row r="958" spans="1:38" x14ac:dyDescent="0.2">
      <c r="A958" s="175"/>
      <c r="B958" s="238"/>
      <c r="C958" s="306" t="s">
        <v>256</v>
      </c>
      <c r="D958" s="23"/>
      <c r="E958" s="305">
        <v>8343</v>
      </c>
      <c r="F958" s="238"/>
      <c r="G958" s="238"/>
      <c r="H958" s="238"/>
      <c r="I958" s="238"/>
      <c r="J958" s="238"/>
      <c r="K958" s="238"/>
      <c r="L958" s="239"/>
      <c r="M958" s="244"/>
      <c r="N958" s="242"/>
      <c r="O958" s="241"/>
      <c r="P958" s="247">
        <v>13.945</v>
      </c>
      <c r="Q958" s="247"/>
      <c r="R958" s="247">
        <v>13.944999999999999</v>
      </c>
      <c r="S958" s="242"/>
      <c r="T958" s="246">
        <v>10.3</v>
      </c>
      <c r="U958" s="246"/>
      <c r="V958" s="246">
        <v>10.3</v>
      </c>
      <c r="W958" s="242"/>
      <c r="X958" s="241"/>
      <c r="Y958" s="247">
        <v>27.89</v>
      </c>
      <c r="Z958" s="247">
        <v>27.89</v>
      </c>
      <c r="AA958" s="5"/>
      <c r="AB958" s="240"/>
      <c r="AC958" s="240"/>
      <c r="AD958" s="240"/>
      <c r="AG958" s="5"/>
      <c r="AH958" s="243"/>
      <c r="AI958" s="243"/>
      <c r="AJ958" s="243"/>
      <c r="AK958" s="243"/>
      <c r="AL958" s="5"/>
    </row>
    <row r="959" spans="1:38" x14ac:dyDescent="0.2">
      <c r="A959" s="175"/>
      <c r="B959" s="238"/>
      <c r="C959" s="306" t="s">
        <v>257</v>
      </c>
      <c r="D959" s="23"/>
      <c r="E959" s="305">
        <v>8012</v>
      </c>
      <c r="F959" s="238"/>
      <c r="G959" s="238"/>
      <c r="H959" s="238"/>
      <c r="I959" s="238"/>
      <c r="J959" s="238"/>
      <c r="K959" s="238"/>
      <c r="L959" s="239"/>
      <c r="M959" s="244"/>
      <c r="N959" s="242"/>
      <c r="O959" s="241"/>
      <c r="P959" s="247">
        <v>31.335000000000001</v>
      </c>
      <c r="Q959" s="247"/>
      <c r="R959" s="247">
        <v>23.53</v>
      </c>
      <c r="S959" s="242"/>
      <c r="T959" s="246">
        <v>18.024999999999999</v>
      </c>
      <c r="U959" s="246"/>
      <c r="V959" s="246">
        <v>18.024999999999999</v>
      </c>
      <c r="W959" s="242"/>
      <c r="X959" s="241"/>
      <c r="Y959" s="247">
        <v>125.34</v>
      </c>
      <c r="Z959" s="247">
        <v>77.56</v>
      </c>
      <c r="AA959" s="5"/>
      <c r="AB959" s="240"/>
      <c r="AC959" s="240"/>
      <c r="AD959" s="240"/>
      <c r="AG959" s="5"/>
      <c r="AH959" s="243"/>
      <c r="AI959" s="243"/>
      <c r="AJ959" s="243"/>
      <c r="AK959" s="243"/>
      <c r="AL959" s="5"/>
    </row>
    <row r="960" spans="1:38" x14ac:dyDescent="0.2">
      <c r="A960" s="175"/>
      <c r="B960" s="238"/>
      <c r="C960" s="306" t="s">
        <v>257</v>
      </c>
      <c r="D960" s="23"/>
      <c r="E960" s="305">
        <v>8029</v>
      </c>
      <c r="F960" s="238"/>
      <c r="G960" s="238"/>
      <c r="H960" s="238"/>
      <c r="I960" s="238"/>
      <c r="J960" s="238"/>
      <c r="K960" s="238"/>
      <c r="L960" s="239"/>
      <c r="M960" s="244"/>
      <c r="N960" s="242"/>
      <c r="O960" s="241"/>
      <c r="P960" s="247">
        <v>28.560930232558139</v>
      </c>
      <c r="Q960" s="247"/>
      <c r="R960" s="247">
        <v>18.27</v>
      </c>
      <c r="S960" s="242"/>
      <c r="T960" s="246">
        <v>19.124934460887943</v>
      </c>
      <c r="U960" s="246"/>
      <c r="V960" s="246">
        <v>14.42</v>
      </c>
      <c r="W960" s="242"/>
      <c r="X960" s="241"/>
      <c r="Y960" s="247">
        <v>81055.92</v>
      </c>
      <c r="Z960" s="247">
        <v>60223.539999999834</v>
      </c>
      <c r="AA960" s="5"/>
      <c r="AB960" s="240"/>
      <c r="AC960" s="240"/>
      <c r="AD960" s="240"/>
      <c r="AG960" s="5"/>
      <c r="AH960" s="243"/>
      <c r="AI960" s="243"/>
      <c r="AJ960" s="243"/>
      <c r="AK960" s="243"/>
      <c r="AL960" s="5"/>
    </row>
    <row r="961" spans="1:38" x14ac:dyDescent="0.2">
      <c r="A961" s="175"/>
      <c r="B961" s="238"/>
      <c r="C961" s="306" t="s">
        <v>551</v>
      </c>
      <c r="D961" s="23"/>
      <c r="E961" s="305">
        <v>8021</v>
      </c>
      <c r="F961" s="238"/>
      <c r="G961" s="238"/>
      <c r="H961" s="238"/>
      <c r="I961" s="238"/>
      <c r="J961" s="238"/>
      <c r="K961" s="238"/>
      <c r="L961" s="239"/>
      <c r="M961" s="244"/>
      <c r="N961" s="242"/>
      <c r="O961" s="241"/>
      <c r="P961" s="247">
        <v>13.43</v>
      </c>
      <c r="Q961" s="247"/>
      <c r="R961" s="247">
        <v>13.14</v>
      </c>
      <c r="S961" s="242"/>
      <c r="T961" s="246">
        <v>10.3</v>
      </c>
      <c r="U961" s="246"/>
      <c r="V961" s="246">
        <v>10.3</v>
      </c>
      <c r="W961" s="242"/>
      <c r="X961" s="241"/>
      <c r="Y961" s="247">
        <v>53.72</v>
      </c>
      <c r="Z961" s="247">
        <v>53.72</v>
      </c>
      <c r="AA961" s="5"/>
      <c r="AB961" s="240"/>
      <c r="AC961" s="240"/>
      <c r="AD961" s="240"/>
      <c r="AG961" s="5"/>
      <c r="AH961" s="243"/>
      <c r="AI961" s="243"/>
      <c r="AJ961" s="243"/>
      <c r="AK961" s="243"/>
      <c r="AL961" s="5"/>
    </row>
    <row r="962" spans="1:38" x14ac:dyDescent="0.2">
      <c r="A962" s="175"/>
      <c r="B962" s="238"/>
      <c r="C962" s="306" t="s">
        <v>258</v>
      </c>
      <c r="D962" s="23"/>
      <c r="E962" s="305">
        <v>8012</v>
      </c>
      <c r="F962" s="238"/>
      <c r="G962" s="238"/>
      <c r="H962" s="238"/>
      <c r="I962" s="238"/>
      <c r="J962" s="238"/>
      <c r="K962" s="238"/>
      <c r="L962" s="239"/>
      <c r="M962" s="244"/>
      <c r="N962" s="242"/>
      <c r="O962" s="241"/>
      <c r="P962" s="247">
        <v>31.211434108527133</v>
      </c>
      <c r="Q962" s="247"/>
      <c r="R962" s="247">
        <v>21</v>
      </c>
      <c r="S962" s="242"/>
      <c r="T962" s="246">
        <v>19.470319121447023</v>
      </c>
      <c r="U962" s="246"/>
      <c r="V962" s="246">
        <v>17.510000000000002</v>
      </c>
      <c r="W962" s="242"/>
      <c r="X962" s="241"/>
      <c r="Y962" s="247">
        <v>48315.3</v>
      </c>
      <c r="Z962" s="247">
        <v>32913.689999999944</v>
      </c>
      <c r="AA962" s="5"/>
      <c r="AB962" s="240"/>
      <c r="AC962" s="240"/>
      <c r="AD962" s="240"/>
      <c r="AG962" s="5"/>
      <c r="AH962" s="243"/>
      <c r="AI962" s="243"/>
      <c r="AJ962" s="243"/>
      <c r="AK962" s="243"/>
      <c r="AL962" s="5"/>
    </row>
    <row r="963" spans="1:38" x14ac:dyDescent="0.2">
      <c r="A963" s="175"/>
      <c r="B963" s="238"/>
      <c r="C963" s="306" t="s">
        <v>258</v>
      </c>
      <c r="D963" s="23"/>
      <c r="E963" s="305">
        <v>8021</v>
      </c>
      <c r="F963" s="238"/>
      <c r="G963" s="238"/>
      <c r="H963" s="238"/>
      <c r="I963" s="238"/>
      <c r="J963" s="238"/>
      <c r="K963" s="238"/>
      <c r="L963" s="239"/>
      <c r="M963" s="244"/>
      <c r="N963" s="242"/>
      <c r="O963" s="241"/>
      <c r="P963" s="247">
        <v>32.243657407407404</v>
      </c>
      <c r="Q963" s="247"/>
      <c r="R963" s="247">
        <v>20.57</v>
      </c>
      <c r="S963" s="242"/>
      <c r="T963" s="246">
        <v>19.297237654321009</v>
      </c>
      <c r="U963" s="246"/>
      <c r="V963" s="246">
        <v>15.45</v>
      </c>
      <c r="W963" s="242"/>
      <c r="X963" s="241"/>
      <c r="Y963" s="247">
        <v>41787.78</v>
      </c>
      <c r="Z963" s="247">
        <v>27111.539999999972</v>
      </c>
      <c r="AA963" s="5"/>
      <c r="AB963" s="240"/>
      <c r="AC963" s="240"/>
      <c r="AD963" s="240"/>
      <c r="AG963" s="5"/>
      <c r="AH963" s="243"/>
      <c r="AI963" s="243"/>
      <c r="AJ963" s="243"/>
      <c r="AK963" s="243"/>
      <c r="AL963" s="5"/>
    </row>
    <row r="964" spans="1:38" x14ac:dyDescent="0.2">
      <c r="A964" s="175"/>
      <c r="B964" s="238"/>
      <c r="C964" s="306" t="s">
        <v>258</v>
      </c>
      <c r="D964" s="23"/>
      <c r="E964" s="305">
        <v>8029</v>
      </c>
      <c r="F964" s="238"/>
      <c r="G964" s="238"/>
      <c r="H964" s="238"/>
      <c r="I964" s="238"/>
      <c r="J964" s="238"/>
      <c r="K964" s="238"/>
      <c r="L964" s="239"/>
      <c r="M964" s="244"/>
      <c r="N964" s="242"/>
      <c r="O964" s="241"/>
      <c r="P964" s="247">
        <v>32.050697674418608</v>
      </c>
      <c r="Q964" s="247"/>
      <c r="R964" s="247">
        <v>20.85</v>
      </c>
      <c r="S964" s="242"/>
      <c r="T964" s="246">
        <v>18.799235142118864</v>
      </c>
      <c r="U964" s="246"/>
      <c r="V964" s="246">
        <v>17.510000000000002</v>
      </c>
      <c r="W964" s="242"/>
      <c r="X964" s="241"/>
      <c r="Y964" s="247">
        <v>12403.62</v>
      </c>
      <c r="Z964" s="247">
        <v>8014.1200000000035</v>
      </c>
      <c r="AA964" s="5"/>
      <c r="AB964" s="240"/>
      <c r="AC964" s="240"/>
      <c r="AD964" s="240"/>
      <c r="AG964" s="5"/>
      <c r="AH964" s="243"/>
      <c r="AI964" s="243"/>
      <c r="AJ964" s="243"/>
      <c r="AK964" s="243"/>
      <c r="AL964" s="5"/>
    </row>
    <row r="965" spans="1:38" x14ac:dyDescent="0.2">
      <c r="A965" s="175"/>
      <c r="B965" s="238"/>
      <c r="C965" s="306" t="s">
        <v>258</v>
      </c>
      <c r="D965" s="23"/>
      <c r="E965" s="305">
        <v>8081</v>
      </c>
      <c r="F965" s="238"/>
      <c r="G965" s="238"/>
      <c r="H965" s="238"/>
      <c r="I965" s="238"/>
      <c r="J965" s="238"/>
      <c r="K965" s="238"/>
      <c r="L965" s="239"/>
      <c r="M965" s="244"/>
      <c r="N965" s="242"/>
      <c r="O965" s="241"/>
      <c r="P965" s="247">
        <v>34.465289183222957</v>
      </c>
      <c r="Q965" s="247"/>
      <c r="R965" s="247">
        <v>22</v>
      </c>
      <c r="S965" s="242"/>
      <c r="T965" s="246">
        <v>20.984647240618074</v>
      </c>
      <c r="U965" s="246"/>
      <c r="V965" s="246">
        <v>17.510000000000002</v>
      </c>
      <c r="W965" s="242"/>
      <c r="X965" s="241"/>
      <c r="Y965" s="247">
        <v>78063.88</v>
      </c>
      <c r="Z965" s="247">
        <v>51352.809999999903</v>
      </c>
      <c r="AA965" s="5"/>
      <c r="AB965" s="240"/>
      <c r="AC965" s="240"/>
      <c r="AD965" s="240"/>
      <c r="AG965" s="5"/>
      <c r="AH965" s="243"/>
      <c r="AI965" s="243"/>
      <c r="AJ965" s="243"/>
      <c r="AK965" s="243"/>
      <c r="AL965" s="5"/>
    </row>
    <row r="966" spans="1:38" x14ac:dyDescent="0.2">
      <c r="A966" s="175"/>
      <c r="B966" s="238"/>
      <c r="C966" s="306" t="s">
        <v>258</v>
      </c>
      <c r="D966" s="23"/>
      <c r="E966" s="305">
        <v>8083</v>
      </c>
      <c r="F966" s="238"/>
      <c r="G966" s="238"/>
      <c r="H966" s="238"/>
      <c r="I966" s="238"/>
      <c r="J966" s="238"/>
      <c r="K966" s="238"/>
      <c r="L966" s="239"/>
      <c r="M966" s="244"/>
      <c r="N966" s="242"/>
      <c r="O966" s="241"/>
      <c r="P966" s="247">
        <v>36.192198795180722</v>
      </c>
      <c r="Q966" s="247"/>
      <c r="R966" s="247">
        <v>22.93</v>
      </c>
      <c r="S966" s="242"/>
      <c r="T966" s="246">
        <v>20.358222891566268</v>
      </c>
      <c r="U966" s="246"/>
      <c r="V966" s="246">
        <v>17.510000000000002</v>
      </c>
      <c r="W966" s="242"/>
      <c r="X966" s="241"/>
      <c r="Y966" s="247">
        <v>12015.81</v>
      </c>
      <c r="Z966" s="247">
        <v>7260.8100000000022</v>
      </c>
      <c r="AA966" s="5"/>
      <c r="AB966" s="240"/>
      <c r="AC966" s="240"/>
      <c r="AD966" s="240"/>
      <c r="AG966" s="5"/>
      <c r="AH966" s="243"/>
      <c r="AI966" s="243"/>
      <c r="AJ966" s="243"/>
      <c r="AK966" s="243"/>
      <c r="AL966" s="5"/>
    </row>
    <row r="967" spans="1:38" x14ac:dyDescent="0.2">
      <c r="A967" s="175"/>
      <c r="B967" s="238"/>
      <c r="C967" s="306" t="s">
        <v>259</v>
      </c>
      <c r="D967" s="23"/>
      <c r="E967" s="305">
        <v>8219</v>
      </c>
      <c r="F967" s="238"/>
      <c r="G967" s="238"/>
      <c r="H967" s="238"/>
      <c r="I967" s="238"/>
      <c r="J967" s="238"/>
      <c r="K967" s="238"/>
      <c r="L967" s="239"/>
      <c r="M967" s="244"/>
      <c r="N967" s="242"/>
      <c r="O967" s="241"/>
      <c r="P967" s="247">
        <v>21.516590909090908</v>
      </c>
      <c r="Q967" s="247"/>
      <c r="R967" s="247">
        <v>11.9</v>
      </c>
      <c r="S967" s="242"/>
      <c r="T967" s="246">
        <v>14.724318181818175</v>
      </c>
      <c r="U967" s="246"/>
      <c r="V967" s="246">
        <v>5.15</v>
      </c>
      <c r="W967" s="242"/>
      <c r="X967" s="241"/>
      <c r="Y967" s="247">
        <v>1893.46</v>
      </c>
      <c r="Z967" s="247">
        <v>1629.4299999999998</v>
      </c>
      <c r="AA967" s="5"/>
      <c r="AB967" s="240"/>
      <c r="AC967" s="240"/>
      <c r="AD967" s="240"/>
      <c r="AG967" s="5"/>
      <c r="AH967" s="243"/>
      <c r="AI967" s="243"/>
      <c r="AJ967" s="243"/>
      <c r="AK967" s="243"/>
      <c r="AL967" s="5"/>
    </row>
    <row r="968" spans="1:38" x14ac:dyDescent="0.2">
      <c r="A968" s="175"/>
      <c r="B968" s="238"/>
      <c r="C968" s="306" t="s">
        <v>260</v>
      </c>
      <c r="D968" s="23"/>
      <c r="E968" s="305">
        <v>8027</v>
      </c>
      <c r="F968" s="238"/>
      <c r="G968" s="238"/>
      <c r="H968" s="238"/>
      <c r="I968" s="238"/>
      <c r="J968" s="238"/>
      <c r="K968" s="238"/>
      <c r="L968" s="239"/>
      <c r="M968" s="244"/>
      <c r="N968" s="242"/>
      <c r="O968" s="241"/>
      <c r="P968" s="247">
        <v>31.333822075782539</v>
      </c>
      <c r="Q968" s="247"/>
      <c r="R968" s="247">
        <v>20.99</v>
      </c>
      <c r="S968" s="242"/>
      <c r="T968" s="246">
        <v>21.76790115321252</v>
      </c>
      <c r="U968" s="246"/>
      <c r="V968" s="246">
        <v>20.6</v>
      </c>
      <c r="W968" s="242"/>
      <c r="X968" s="241"/>
      <c r="Y968" s="247">
        <v>19019.63</v>
      </c>
      <c r="Z968" s="247">
        <v>14005.909999999989</v>
      </c>
      <c r="AA968" s="5"/>
      <c r="AB968" s="240"/>
      <c r="AC968" s="240"/>
      <c r="AD968" s="240"/>
      <c r="AG968" s="5"/>
      <c r="AH968" s="243"/>
      <c r="AI968" s="243"/>
      <c r="AJ968" s="243"/>
      <c r="AK968" s="243"/>
      <c r="AL968" s="5"/>
    </row>
    <row r="969" spans="1:38" x14ac:dyDescent="0.2">
      <c r="A969" s="175"/>
      <c r="B969" s="238"/>
      <c r="C969" s="306" t="s">
        <v>261</v>
      </c>
      <c r="D969" s="23"/>
      <c r="E969" s="305">
        <v>8032</v>
      </c>
      <c r="F969" s="238"/>
      <c r="G969" s="238"/>
      <c r="H969" s="238"/>
      <c r="I969" s="238"/>
      <c r="J969" s="238"/>
      <c r="K969" s="238"/>
      <c r="L969" s="239"/>
      <c r="M969" s="244"/>
      <c r="N969" s="242"/>
      <c r="O969" s="241"/>
      <c r="P969" s="247">
        <v>32.861130952380954</v>
      </c>
      <c r="Q969" s="247"/>
      <c r="R969" s="247">
        <v>20.51</v>
      </c>
      <c r="S969" s="242"/>
      <c r="T969" s="246">
        <v>18.613839285714295</v>
      </c>
      <c r="U969" s="246"/>
      <c r="V969" s="246">
        <v>16.48</v>
      </c>
      <c r="W969" s="242"/>
      <c r="X969" s="241"/>
      <c r="Y969" s="247">
        <v>11041.34</v>
      </c>
      <c r="Z969" s="247">
        <v>7048.9899999999943</v>
      </c>
      <c r="AA969" s="5"/>
      <c r="AB969" s="240"/>
      <c r="AC969" s="240"/>
      <c r="AD969" s="240"/>
      <c r="AG969" s="5"/>
      <c r="AH969" s="243"/>
      <c r="AI969" s="243"/>
      <c r="AJ969" s="243"/>
      <c r="AK969" s="243"/>
      <c r="AL969" s="5"/>
    </row>
    <row r="970" spans="1:38" x14ac:dyDescent="0.2">
      <c r="A970" s="175"/>
      <c r="B970" s="238"/>
      <c r="C970" s="306" t="s">
        <v>262</v>
      </c>
      <c r="D970" s="23"/>
      <c r="E970" s="305">
        <v>8330</v>
      </c>
      <c r="F970" s="238"/>
      <c r="G970" s="238"/>
      <c r="H970" s="238"/>
      <c r="I970" s="238"/>
      <c r="J970" s="238"/>
      <c r="K970" s="238"/>
      <c r="L970" s="239"/>
      <c r="M970" s="244"/>
      <c r="N970" s="242"/>
      <c r="O970" s="241"/>
      <c r="P970" s="247">
        <v>30.533583556747097</v>
      </c>
      <c r="Q970" s="247"/>
      <c r="R970" s="247">
        <v>19</v>
      </c>
      <c r="S970" s="242"/>
      <c r="T970" s="246">
        <v>19.919966041108168</v>
      </c>
      <c r="U970" s="246"/>
      <c r="V970" s="246">
        <v>17.510000000000002</v>
      </c>
      <c r="W970" s="242"/>
      <c r="X970" s="241"/>
      <c r="Y970" s="247">
        <v>68334.16</v>
      </c>
      <c r="Z970" s="247">
        <v>48520.389999999883</v>
      </c>
      <c r="AA970" s="5"/>
      <c r="AB970" s="240"/>
      <c r="AC970" s="240"/>
      <c r="AD970" s="240"/>
      <c r="AG970" s="5"/>
      <c r="AH970" s="243"/>
      <c r="AI970" s="243"/>
      <c r="AJ970" s="243"/>
      <c r="AK970" s="243"/>
      <c r="AL970" s="5"/>
    </row>
    <row r="971" spans="1:38" x14ac:dyDescent="0.2">
      <c r="A971" s="175"/>
      <c r="B971" s="238"/>
      <c r="C971" s="306" t="s">
        <v>420</v>
      </c>
      <c r="D971" s="23"/>
      <c r="E971" s="305">
        <v>8037</v>
      </c>
      <c r="F971" s="238"/>
      <c r="G971" s="238"/>
      <c r="H971" s="238"/>
      <c r="I971" s="238"/>
      <c r="J971" s="238"/>
      <c r="K971" s="238"/>
      <c r="L971" s="239"/>
      <c r="M971" s="244"/>
      <c r="N971" s="242"/>
      <c r="O971" s="241"/>
      <c r="P971" s="247">
        <v>16.00614521399585</v>
      </c>
      <c r="Q971" s="247"/>
      <c r="R971" s="247">
        <v>15.124531250000002</v>
      </c>
      <c r="S971" s="242"/>
      <c r="T971" s="246">
        <v>12.057621360654961</v>
      </c>
      <c r="U971" s="246"/>
      <c r="V971" s="246">
        <v>11.957671874999999</v>
      </c>
      <c r="W971" s="242"/>
      <c r="X971" s="241"/>
      <c r="Y971" s="247">
        <v>325340.02999999991</v>
      </c>
      <c r="Z971" s="247">
        <v>253399.00000000268</v>
      </c>
      <c r="AA971" s="5"/>
      <c r="AB971" s="240"/>
      <c r="AC971" s="240"/>
      <c r="AD971" s="240"/>
      <c r="AG971" s="5"/>
      <c r="AH971" s="243"/>
      <c r="AI971" s="243"/>
      <c r="AJ971" s="243"/>
      <c r="AK971" s="243"/>
      <c r="AL971" s="5"/>
    </row>
    <row r="972" spans="1:38" x14ac:dyDescent="0.2">
      <c r="A972" s="175"/>
      <c r="B972" s="238"/>
      <c r="C972" s="306" t="s">
        <v>420</v>
      </c>
      <c r="D972" s="23"/>
      <c r="E972" s="305">
        <v>8081</v>
      </c>
      <c r="F972" s="238"/>
      <c r="G972" s="238"/>
      <c r="H972" s="238"/>
      <c r="I972" s="238"/>
      <c r="J972" s="238"/>
      <c r="K972" s="238"/>
      <c r="L972" s="239"/>
      <c r="M972" s="244"/>
      <c r="N972" s="242"/>
      <c r="O972" s="241"/>
      <c r="P972" s="247">
        <v>7.58</v>
      </c>
      <c r="Q972" s="247"/>
      <c r="R972" s="247">
        <v>7.580000000000001</v>
      </c>
      <c r="S972" s="242"/>
      <c r="T972" s="246">
        <v>2.06</v>
      </c>
      <c r="U972" s="246"/>
      <c r="V972" s="246">
        <v>2.06</v>
      </c>
      <c r="W972" s="242"/>
      <c r="X972" s="241"/>
      <c r="Y972" s="247">
        <v>15.16</v>
      </c>
      <c r="Z972" s="247">
        <v>15.16</v>
      </c>
      <c r="AA972" s="5"/>
      <c r="AB972" s="240"/>
      <c r="AC972" s="240"/>
      <c r="AD972" s="240"/>
      <c r="AG972" s="5"/>
      <c r="AH972" s="243"/>
      <c r="AI972" s="243"/>
      <c r="AJ972" s="243"/>
      <c r="AK972" s="243"/>
      <c r="AL972" s="5"/>
    </row>
    <row r="973" spans="1:38" x14ac:dyDescent="0.2">
      <c r="A973" s="175"/>
      <c r="B973" s="238"/>
      <c r="C973" s="306" t="s">
        <v>420</v>
      </c>
      <c r="D973" s="23"/>
      <c r="E973" s="305">
        <v>8094</v>
      </c>
      <c r="F973" s="238"/>
      <c r="G973" s="238"/>
      <c r="H973" s="238"/>
      <c r="I973" s="238"/>
      <c r="J973" s="238"/>
      <c r="K973" s="238"/>
      <c r="L973" s="239"/>
      <c r="M973" s="244"/>
      <c r="N973" s="242"/>
      <c r="O973" s="241"/>
      <c r="P973" s="247">
        <v>11.21</v>
      </c>
      <c r="Q973" s="247"/>
      <c r="R973" s="247">
        <v>11.21</v>
      </c>
      <c r="S973" s="242"/>
      <c r="T973" s="246">
        <v>0</v>
      </c>
      <c r="U973" s="246"/>
      <c r="V973" s="246">
        <v>0</v>
      </c>
      <c r="W973" s="242"/>
      <c r="X973" s="241"/>
      <c r="Y973" s="247">
        <v>11.21</v>
      </c>
      <c r="Z973" s="247">
        <v>11.21</v>
      </c>
      <c r="AA973" s="5"/>
      <c r="AB973" s="240"/>
      <c r="AC973" s="240"/>
      <c r="AD973" s="240"/>
      <c r="AG973" s="5"/>
      <c r="AH973" s="243"/>
      <c r="AI973" s="243"/>
      <c r="AJ973" s="243"/>
      <c r="AK973" s="243"/>
      <c r="AL973" s="5"/>
    </row>
    <row r="974" spans="1:38" x14ac:dyDescent="0.2">
      <c r="A974" s="175"/>
      <c r="B974" s="238"/>
      <c r="C974" s="306" t="s">
        <v>420</v>
      </c>
      <c r="D974" s="23"/>
      <c r="E974" s="305">
        <v>8095</v>
      </c>
      <c r="F974" s="238"/>
      <c r="G974" s="238"/>
      <c r="H974" s="238"/>
      <c r="I974" s="238"/>
      <c r="J974" s="238"/>
      <c r="K974" s="238"/>
      <c r="L974" s="239"/>
      <c r="M974" s="244"/>
      <c r="N974" s="242"/>
      <c r="O974" s="241"/>
      <c r="P974" s="247">
        <v>10.84</v>
      </c>
      <c r="Q974" s="247"/>
      <c r="R974" s="247">
        <v>10.84</v>
      </c>
      <c r="S974" s="242"/>
      <c r="T974" s="246">
        <v>6.18</v>
      </c>
      <c r="U974" s="246"/>
      <c r="V974" s="246">
        <v>6.18</v>
      </c>
      <c r="W974" s="242"/>
      <c r="X974" s="241"/>
      <c r="Y974" s="247">
        <v>21.68</v>
      </c>
      <c r="Z974" s="247">
        <v>21.68</v>
      </c>
      <c r="AA974" s="5"/>
      <c r="AB974" s="240"/>
      <c r="AC974" s="240"/>
      <c r="AD974" s="240"/>
      <c r="AG974" s="5"/>
      <c r="AH974" s="243"/>
      <c r="AI974" s="243"/>
      <c r="AJ974" s="243"/>
      <c r="AK974" s="243"/>
      <c r="AL974" s="5"/>
    </row>
    <row r="975" spans="1:38" x14ac:dyDescent="0.2">
      <c r="A975" s="175"/>
      <c r="B975" s="238"/>
      <c r="C975" s="306" t="s">
        <v>420</v>
      </c>
      <c r="D975" s="23"/>
      <c r="E975" s="305">
        <v>8307</v>
      </c>
      <c r="F975" s="238"/>
      <c r="G975" s="238"/>
      <c r="H975" s="238"/>
      <c r="I975" s="238"/>
      <c r="J975" s="238"/>
      <c r="K975" s="238"/>
      <c r="L975" s="239"/>
      <c r="M975" s="244"/>
      <c r="N975" s="242"/>
      <c r="O975" s="241"/>
      <c r="P975" s="247">
        <v>11.56</v>
      </c>
      <c r="Q975" s="247"/>
      <c r="R975" s="247">
        <v>11.56</v>
      </c>
      <c r="S975" s="242"/>
      <c r="T975" s="246">
        <v>0</v>
      </c>
      <c r="U975" s="246"/>
      <c r="V975" s="246">
        <v>0</v>
      </c>
      <c r="W975" s="242"/>
      <c r="X975" s="241"/>
      <c r="Y975" s="247">
        <v>11.56</v>
      </c>
      <c r="Z975" s="247">
        <v>11.56</v>
      </c>
      <c r="AA975" s="5"/>
      <c r="AB975" s="240"/>
      <c r="AC975" s="240"/>
      <c r="AD975" s="240"/>
      <c r="AG975" s="5"/>
      <c r="AH975" s="243"/>
      <c r="AI975" s="243"/>
      <c r="AJ975" s="243"/>
      <c r="AK975" s="243"/>
      <c r="AL975" s="5"/>
    </row>
    <row r="976" spans="1:38" x14ac:dyDescent="0.2">
      <c r="A976" s="175"/>
      <c r="B976" s="238"/>
      <c r="C976" s="306" t="s">
        <v>388</v>
      </c>
      <c r="D976" s="23"/>
      <c r="E976" s="305">
        <v>8037</v>
      </c>
      <c r="F976" s="238"/>
      <c r="G976" s="238"/>
      <c r="H976" s="238"/>
      <c r="I976" s="238"/>
      <c r="J976" s="238"/>
      <c r="K976" s="238"/>
      <c r="L976" s="239"/>
      <c r="M976" s="244"/>
      <c r="N976" s="242"/>
      <c r="O976" s="241"/>
      <c r="P976" s="247">
        <v>70.86</v>
      </c>
      <c r="Q976" s="247"/>
      <c r="R976" s="247">
        <v>70.86</v>
      </c>
      <c r="S976" s="242"/>
      <c r="T976" s="246">
        <v>82.4</v>
      </c>
      <c r="U976" s="246"/>
      <c r="V976" s="246">
        <v>82.4</v>
      </c>
      <c r="W976" s="242"/>
      <c r="X976" s="241"/>
      <c r="Y976" s="247">
        <v>141.72</v>
      </c>
      <c r="Z976" s="247">
        <v>141.72</v>
      </c>
      <c r="AA976" s="5"/>
      <c r="AB976" s="240"/>
      <c r="AC976" s="240"/>
      <c r="AD976" s="240"/>
      <c r="AG976" s="5"/>
      <c r="AH976" s="243"/>
      <c r="AI976" s="243"/>
      <c r="AJ976" s="243"/>
      <c r="AK976" s="243"/>
      <c r="AL976" s="5"/>
    </row>
    <row r="977" spans="1:38" x14ac:dyDescent="0.2">
      <c r="A977" s="175"/>
      <c r="B977" s="238"/>
      <c r="C977" s="306" t="s">
        <v>552</v>
      </c>
      <c r="D977" s="23"/>
      <c r="E977" s="305">
        <v>8062</v>
      </c>
      <c r="F977" s="238"/>
      <c r="G977" s="238"/>
      <c r="H977" s="238"/>
      <c r="I977" s="238"/>
      <c r="J977" s="238"/>
      <c r="K977" s="238"/>
      <c r="L977" s="239"/>
      <c r="M977" s="244"/>
      <c r="N977" s="242"/>
      <c r="O977" s="241"/>
      <c r="P977" s="247">
        <v>17.350000000000001</v>
      </c>
      <c r="Q977" s="247"/>
      <c r="R977" s="247">
        <v>15.544999999999998</v>
      </c>
      <c r="S977" s="242"/>
      <c r="T977" s="246">
        <v>15.45</v>
      </c>
      <c r="U977" s="246"/>
      <c r="V977" s="246">
        <v>15.45</v>
      </c>
      <c r="W977" s="242"/>
      <c r="X977" s="241"/>
      <c r="Y977" s="247">
        <v>69.400000000000006</v>
      </c>
      <c r="Z977" s="247">
        <v>69.399999999999991</v>
      </c>
      <c r="AA977" s="5"/>
      <c r="AB977" s="240"/>
      <c r="AC977" s="240"/>
      <c r="AD977" s="240"/>
      <c r="AG977" s="5"/>
      <c r="AH977" s="243"/>
      <c r="AI977" s="243"/>
      <c r="AJ977" s="243"/>
      <c r="AK977" s="243"/>
      <c r="AL977" s="5"/>
    </row>
    <row r="978" spans="1:38" x14ac:dyDescent="0.2">
      <c r="A978" s="175"/>
      <c r="B978" s="238"/>
      <c r="C978" s="306" t="s">
        <v>552</v>
      </c>
      <c r="D978" s="23"/>
      <c r="E978" s="305">
        <v>8080</v>
      </c>
      <c r="F978" s="238"/>
      <c r="G978" s="238"/>
      <c r="H978" s="238"/>
      <c r="I978" s="238"/>
      <c r="J978" s="238"/>
      <c r="K978" s="238"/>
      <c r="L978" s="239"/>
      <c r="M978" s="244"/>
      <c r="N978" s="242"/>
      <c r="O978" s="241"/>
      <c r="P978" s="247">
        <v>34.344999999999999</v>
      </c>
      <c r="Q978" s="247"/>
      <c r="R978" s="247">
        <v>34.344999999999999</v>
      </c>
      <c r="S978" s="242"/>
      <c r="T978" s="246">
        <v>37.08</v>
      </c>
      <c r="U978" s="246"/>
      <c r="V978" s="246">
        <v>37.08</v>
      </c>
      <c r="W978" s="242"/>
      <c r="X978" s="241"/>
      <c r="Y978" s="247">
        <v>68.69</v>
      </c>
      <c r="Z978" s="247">
        <v>68.69</v>
      </c>
      <c r="AA978" s="5"/>
      <c r="AB978" s="240"/>
      <c r="AC978" s="240"/>
      <c r="AD978" s="240"/>
      <c r="AG978" s="5"/>
      <c r="AH978" s="243"/>
      <c r="AI978" s="243"/>
      <c r="AJ978" s="243"/>
      <c r="AK978" s="243"/>
      <c r="AL978" s="5"/>
    </row>
    <row r="979" spans="1:38" x14ac:dyDescent="0.2">
      <c r="A979" s="175"/>
      <c r="B979" s="238"/>
      <c r="C979" s="306" t="s">
        <v>264</v>
      </c>
      <c r="D979" s="23"/>
      <c r="E979" s="305">
        <v>8020</v>
      </c>
      <c r="F979" s="238"/>
      <c r="G979" s="238"/>
      <c r="H979" s="238"/>
      <c r="I979" s="238"/>
      <c r="J979" s="238"/>
      <c r="K979" s="238"/>
      <c r="L979" s="239"/>
      <c r="M979" s="244"/>
      <c r="N979" s="242"/>
      <c r="O979" s="241"/>
      <c r="P979" s="247">
        <v>30.509310344827586</v>
      </c>
      <c r="Q979" s="247"/>
      <c r="R979" s="247">
        <v>20.18</v>
      </c>
      <c r="S979" s="242"/>
      <c r="T979" s="246">
        <v>17.190344827586205</v>
      </c>
      <c r="U979" s="246"/>
      <c r="V979" s="246">
        <v>18.54</v>
      </c>
      <c r="W979" s="242"/>
      <c r="X979" s="241"/>
      <c r="Y979" s="247">
        <v>884.77</v>
      </c>
      <c r="Z979" s="247">
        <v>551.35</v>
      </c>
      <c r="AA979" s="5"/>
      <c r="AB979" s="240"/>
      <c r="AC979" s="240"/>
      <c r="AD979" s="240"/>
      <c r="AG979" s="5"/>
      <c r="AH979" s="243"/>
      <c r="AI979" s="243"/>
      <c r="AJ979" s="243"/>
      <c r="AK979" s="243"/>
      <c r="AL979" s="5"/>
    </row>
    <row r="980" spans="1:38" x14ac:dyDescent="0.2">
      <c r="A980" s="175"/>
      <c r="B980" s="238"/>
      <c r="C980" s="306" t="s">
        <v>264</v>
      </c>
      <c r="D980" s="23"/>
      <c r="E980" s="305">
        <v>8039</v>
      </c>
      <c r="F980" s="238"/>
      <c r="G980" s="238"/>
      <c r="H980" s="238"/>
      <c r="I980" s="238"/>
      <c r="J980" s="238"/>
      <c r="K980" s="238"/>
      <c r="L980" s="239"/>
      <c r="M980" s="244"/>
      <c r="N980" s="242"/>
      <c r="O980" s="241"/>
      <c r="P980" s="247">
        <v>52.513636363636358</v>
      </c>
      <c r="Q980" s="247"/>
      <c r="R980" s="247">
        <v>27.174999999999997</v>
      </c>
      <c r="S980" s="242"/>
      <c r="T980" s="246">
        <v>46.771363636363638</v>
      </c>
      <c r="U980" s="246"/>
      <c r="V980" s="246">
        <v>39.655000000000001</v>
      </c>
      <c r="W980" s="242"/>
      <c r="X980" s="241"/>
      <c r="Y980" s="247">
        <v>2310.6</v>
      </c>
      <c r="Z980" s="247">
        <v>1880.1</v>
      </c>
      <c r="AA980" s="5"/>
      <c r="AB980" s="240"/>
      <c r="AC980" s="240"/>
      <c r="AD980" s="240"/>
      <c r="AG980" s="5"/>
      <c r="AH980" s="243"/>
      <c r="AI980" s="243"/>
      <c r="AJ980" s="243"/>
      <c r="AK980" s="243"/>
      <c r="AL980" s="5"/>
    </row>
    <row r="981" spans="1:38" x14ac:dyDescent="0.2">
      <c r="A981" s="175"/>
      <c r="B981" s="238"/>
      <c r="C981" s="306" t="s">
        <v>264</v>
      </c>
      <c r="D981" s="23"/>
      <c r="E981" s="305">
        <v>8062</v>
      </c>
      <c r="F981" s="238"/>
      <c r="G981" s="238"/>
      <c r="H981" s="238"/>
      <c r="I981" s="238"/>
      <c r="J981" s="238"/>
      <c r="K981" s="238"/>
      <c r="L981" s="239"/>
      <c r="M981" s="244"/>
      <c r="N981" s="242"/>
      <c r="O981" s="241"/>
      <c r="P981" s="247">
        <v>41.322400846113169</v>
      </c>
      <c r="Q981" s="247"/>
      <c r="R981" s="247">
        <v>26.84</v>
      </c>
      <c r="S981" s="242"/>
      <c r="T981" s="246">
        <v>33.429726070861967</v>
      </c>
      <c r="U981" s="246"/>
      <c r="V981" s="246">
        <v>25.75</v>
      </c>
      <c r="W981" s="242"/>
      <c r="X981" s="241"/>
      <c r="Y981" s="247">
        <v>78140.66</v>
      </c>
      <c r="Z981" s="247">
        <v>61304.379999999845</v>
      </c>
      <c r="AA981" s="5"/>
      <c r="AB981" s="240"/>
      <c r="AC981" s="240"/>
      <c r="AD981" s="240"/>
      <c r="AG981" s="5"/>
      <c r="AH981" s="243"/>
      <c r="AI981" s="243"/>
      <c r="AJ981" s="243"/>
      <c r="AK981" s="243"/>
      <c r="AL981" s="5"/>
    </row>
    <row r="982" spans="1:38" x14ac:dyDescent="0.2">
      <c r="A982" s="175"/>
      <c r="B982" s="238"/>
      <c r="C982" s="306" t="s">
        <v>264</v>
      </c>
      <c r="D982" s="23"/>
      <c r="E982" s="305">
        <v>8074</v>
      </c>
      <c r="F982" s="238"/>
      <c r="G982" s="238"/>
      <c r="H982" s="238"/>
      <c r="I982" s="238"/>
      <c r="J982" s="238"/>
      <c r="K982" s="238"/>
      <c r="L982" s="239"/>
      <c r="M982" s="244"/>
      <c r="N982" s="242"/>
      <c r="O982" s="241"/>
      <c r="P982" s="247">
        <v>39.856734693877549</v>
      </c>
      <c r="Q982" s="247"/>
      <c r="R982" s="247">
        <v>24.7</v>
      </c>
      <c r="S982" s="242"/>
      <c r="T982" s="246">
        <v>33.044081632653061</v>
      </c>
      <c r="U982" s="246"/>
      <c r="V982" s="246">
        <v>19.57</v>
      </c>
      <c r="W982" s="242"/>
      <c r="X982" s="241"/>
      <c r="Y982" s="247">
        <v>1952.98</v>
      </c>
      <c r="Z982" s="247">
        <v>1541.7000000000003</v>
      </c>
      <c r="AA982" s="5"/>
      <c r="AB982" s="240"/>
      <c r="AC982" s="240"/>
      <c r="AD982" s="240"/>
      <c r="AG982" s="5"/>
      <c r="AH982" s="243"/>
      <c r="AI982" s="243"/>
      <c r="AJ982" s="243"/>
      <c r="AK982" s="243"/>
      <c r="AL982" s="5"/>
    </row>
    <row r="983" spans="1:38" x14ac:dyDescent="0.2">
      <c r="A983" s="175"/>
      <c r="B983" s="238"/>
      <c r="C983" s="306" t="s">
        <v>264</v>
      </c>
      <c r="D983" s="23"/>
      <c r="E983" s="305">
        <v>8085</v>
      </c>
      <c r="F983" s="238"/>
      <c r="G983" s="238"/>
      <c r="H983" s="238"/>
      <c r="I983" s="238"/>
      <c r="J983" s="238"/>
      <c r="K983" s="238"/>
      <c r="L983" s="239"/>
      <c r="M983" s="244"/>
      <c r="N983" s="242"/>
      <c r="O983" s="241"/>
      <c r="P983" s="247">
        <v>32.327500000000001</v>
      </c>
      <c r="Q983" s="247"/>
      <c r="R983" s="247">
        <v>23.57</v>
      </c>
      <c r="S983" s="242"/>
      <c r="T983" s="246">
        <v>31.286249999999999</v>
      </c>
      <c r="U983" s="246"/>
      <c r="V983" s="246">
        <v>35.534999999999997</v>
      </c>
      <c r="W983" s="242"/>
      <c r="X983" s="241"/>
      <c r="Y983" s="247">
        <v>517.24</v>
      </c>
      <c r="Z983" s="247">
        <v>492.33000000000004</v>
      </c>
      <c r="AA983" s="5"/>
      <c r="AB983" s="240"/>
      <c r="AC983" s="240"/>
      <c r="AD983" s="240"/>
      <c r="AG983" s="5"/>
      <c r="AH983" s="243"/>
      <c r="AI983" s="243"/>
      <c r="AJ983" s="243"/>
      <c r="AK983" s="243"/>
      <c r="AL983" s="5"/>
    </row>
    <row r="984" spans="1:38" x14ac:dyDescent="0.2">
      <c r="A984" s="175"/>
      <c r="B984" s="238"/>
      <c r="C984" s="306" t="s">
        <v>265</v>
      </c>
      <c r="D984" s="23"/>
      <c r="E984" s="305">
        <v>8039</v>
      </c>
      <c r="F984" s="238"/>
      <c r="G984" s="238"/>
      <c r="H984" s="238"/>
      <c r="I984" s="238"/>
      <c r="J984" s="238"/>
      <c r="K984" s="238"/>
      <c r="L984" s="239"/>
      <c r="M984" s="244"/>
      <c r="N984" s="242"/>
      <c r="O984" s="241"/>
      <c r="P984" s="247">
        <v>38.91079365079365</v>
      </c>
      <c r="Q984" s="247"/>
      <c r="R984" s="247">
        <v>22.8</v>
      </c>
      <c r="S984" s="242"/>
      <c r="T984" s="246">
        <v>32.568539682539679</v>
      </c>
      <c r="U984" s="246"/>
      <c r="V984" s="246">
        <v>27.81</v>
      </c>
      <c r="W984" s="242"/>
      <c r="X984" s="241"/>
      <c r="Y984" s="247">
        <v>4902.76</v>
      </c>
      <c r="Z984" s="247">
        <v>4005.1000000000004</v>
      </c>
      <c r="AA984" s="5"/>
      <c r="AB984" s="240"/>
      <c r="AC984" s="240"/>
      <c r="AD984" s="240"/>
      <c r="AG984" s="5"/>
      <c r="AH984" s="243"/>
      <c r="AI984" s="243"/>
      <c r="AJ984" s="243"/>
      <c r="AK984" s="243"/>
      <c r="AL984" s="5"/>
    </row>
    <row r="985" spans="1:38" x14ac:dyDescent="0.2">
      <c r="A985" s="175"/>
      <c r="B985" s="238"/>
      <c r="C985" s="306" t="s">
        <v>423</v>
      </c>
      <c r="D985" s="23"/>
      <c r="E985" s="305">
        <v>8083</v>
      </c>
      <c r="F985" s="238"/>
      <c r="G985" s="238"/>
      <c r="H985" s="238"/>
      <c r="I985" s="238"/>
      <c r="J985" s="238"/>
      <c r="K985" s="238"/>
      <c r="L985" s="239"/>
      <c r="M985" s="244"/>
      <c r="N985" s="242"/>
      <c r="O985" s="241"/>
      <c r="P985" s="247">
        <v>15.54125</v>
      </c>
      <c r="Q985" s="247"/>
      <c r="R985" s="247">
        <v>14.7</v>
      </c>
      <c r="S985" s="242"/>
      <c r="T985" s="246">
        <v>12.36</v>
      </c>
      <c r="U985" s="246"/>
      <c r="V985" s="246">
        <v>12.36</v>
      </c>
      <c r="W985" s="242"/>
      <c r="X985" s="241"/>
      <c r="Y985" s="247">
        <v>124.33</v>
      </c>
      <c r="Z985" s="247">
        <v>124.33</v>
      </c>
      <c r="AA985" s="5"/>
      <c r="AB985" s="240"/>
      <c r="AC985" s="240"/>
      <c r="AD985" s="240"/>
      <c r="AG985" s="5"/>
      <c r="AH985" s="243"/>
      <c r="AI985" s="243"/>
      <c r="AJ985" s="243"/>
      <c r="AK985" s="243"/>
      <c r="AL985" s="5"/>
    </row>
    <row r="986" spans="1:38" x14ac:dyDescent="0.2">
      <c r="A986" s="175"/>
      <c r="B986" s="238"/>
      <c r="C986" s="306" t="s">
        <v>456</v>
      </c>
      <c r="D986" s="23"/>
      <c r="E986" s="305">
        <v>8083</v>
      </c>
      <c r="F986" s="238"/>
      <c r="G986" s="238"/>
      <c r="H986" s="238"/>
      <c r="I986" s="238"/>
      <c r="J986" s="238"/>
      <c r="K986" s="238"/>
      <c r="L986" s="239"/>
      <c r="M986" s="244"/>
      <c r="N986" s="242"/>
      <c r="O986" s="241"/>
      <c r="P986" s="247">
        <v>39.974999999999994</v>
      </c>
      <c r="Q986" s="247"/>
      <c r="R986" s="247">
        <v>22.914999999999999</v>
      </c>
      <c r="S986" s="242"/>
      <c r="T986" s="246">
        <v>14.023846153846154</v>
      </c>
      <c r="U986" s="246"/>
      <c r="V986" s="246">
        <v>14.42</v>
      </c>
      <c r="W986" s="242"/>
      <c r="X986" s="241"/>
      <c r="Y986" s="247">
        <v>1039.3499999999999</v>
      </c>
      <c r="Z986" s="247">
        <v>426.46999999999997</v>
      </c>
      <c r="AA986" s="5"/>
      <c r="AB986" s="240"/>
      <c r="AC986" s="240"/>
      <c r="AD986" s="240"/>
      <c r="AG986" s="5"/>
      <c r="AH986" s="243"/>
      <c r="AI986" s="243"/>
      <c r="AJ986" s="243"/>
      <c r="AK986" s="243"/>
      <c r="AL986" s="5"/>
    </row>
    <row r="987" spans="1:38" x14ac:dyDescent="0.2">
      <c r="A987" s="175"/>
      <c r="B987" s="238"/>
      <c r="C987" s="306" t="s">
        <v>266</v>
      </c>
      <c r="D987" s="23"/>
      <c r="E987" s="305">
        <v>8302</v>
      </c>
      <c r="F987" s="238"/>
      <c r="G987" s="238"/>
      <c r="H987" s="238"/>
      <c r="I987" s="238"/>
      <c r="J987" s="238"/>
      <c r="K987" s="238"/>
      <c r="L987" s="239"/>
      <c r="M987" s="244"/>
      <c r="N987" s="242"/>
      <c r="O987" s="241"/>
      <c r="P987" s="247">
        <v>29.901748251748252</v>
      </c>
      <c r="Q987" s="247"/>
      <c r="R987" s="247">
        <v>19.670000000000002</v>
      </c>
      <c r="S987" s="242"/>
      <c r="T987" s="246">
        <v>18.929916083916083</v>
      </c>
      <c r="U987" s="246"/>
      <c r="V987" s="246">
        <v>15.45</v>
      </c>
      <c r="W987" s="242"/>
      <c r="X987" s="241"/>
      <c r="Y987" s="247">
        <v>4275.95</v>
      </c>
      <c r="Z987" s="247">
        <v>3025.6600000000008</v>
      </c>
      <c r="AA987" s="5"/>
      <c r="AB987" s="240"/>
      <c r="AC987" s="240"/>
      <c r="AD987" s="240"/>
      <c r="AG987" s="5"/>
      <c r="AH987" s="243"/>
      <c r="AI987" s="243"/>
      <c r="AJ987" s="243"/>
      <c r="AK987" s="243"/>
      <c r="AL987" s="5"/>
    </row>
    <row r="988" spans="1:38" x14ac:dyDescent="0.2">
      <c r="A988" s="175"/>
      <c r="B988" s="238"/>
      <c r="C988" s="306" t="s">
        <v>267</v>
      </c>
      <c r="D988" s="23"/>
      <c r="E988" s="305">
        <v>8302</v>
      </c>
      <c r="F988" s="238"/>
      <c r="G988" s="238"/>
      <c r="H988" s="238"/>
      <c r="I988" s="238"/>
      <c r="J988" s="238"/>
      <c r="K988" s="238"/>
      <c r="L988" s="239"/>
      <c r="M988" s="244"/>
      <c r="N988" s="242"/>
      <c r="O988" s="241"/>
      <c r="P988" s="247">
        <v>21.790384615384614</v>
      </c>
      <c r="Q988" s="247"/>
      <c r="R988" s="247">
        <v>17.68</v>
      </c>
      <c r="S988" s="242"/>
      <c r="T988" s="246">
        <v>19.966153846153841</v>
      </c>
      <c r="U988" s="246"/>
      <c r="V988" s="246">
        <v>20.6</v>
      </c>
      <c r="W988" s="242"/>
      <c r="X988" s="241"/>
      <c r="Y988" s="247">
        <v>566.54999999999995</v>
      </c>
      <c r="Z988" s="247">
        <v>566.55000000000007</v>
      </c>
      <c r="AA988" s="5"/>
      <c r="AB988" s="240"/>
      <c r="AC988" s="240"/>
      <c r="AD988" s="240"/>
      <c r="AG988" s="5"/>
      <c r="AH988" s="243"/>
      <c r="AI988" s="243"/>
      <c r="AJ988" s="243"/>
      <c r="AK988" s="243"/>
      <c r="AL988" s="5"/>
    </row>
    <row r="989" spans="1:38" x14ac:dyDescent="0.2">
      <c r="A989" s="175"/>
      <c r="B989" s="238"/>
      <c r="C989" s="306" t="s">
        <v>553</v>
      </c>
      <c r="D989" s="23"/>
      <c r="E989" s="305">
        <v>8204</v>
      </c>
      <c r="F989" s="238"/>
      <c r="G989" s="238"/>
      <c r="H989" s="238"/>
      <c r="I989" s="238"/>
      <c r="J989" s="238"/>
      <c r="K989" s="238"/>
      <c r="L989" s="239"/>
      <c r="M989" s="244"/>
      <c r="N989" s="242"/>
      <c r="O989" s="241"/>
      <c r="P989" s="247">
        <v>15.24</v>
      </c>
      <c r="Q989" s="247"/>
      <c r="R989" s="247">
        <v>15.240000000000002</v>
      </c>
      <c r="S989" s="242"/>
      <c r="T989" s="246">
        <v>12.36</v>
      </c>
      <c r="U989" s="246"/>
      <c r="V989" s="246">
        <v>12.36</v>
      </c>
      <c r="W989" s="242"/>
      <c r="X989" s="241"/>
      <c r="Y989" s="247">
        <v>30.48</v>
      </c>
      <c r="Z989" s="247">
        <v>30.48</v>
      </c>
      <c r="AA989" s="5"/>
      <c r="AB989" s="240"/>
      <c r="AC989" s="240"/>
      <c r="AD989" s="240"/>
      <c r="AG989" s="5"/>
      <c r="AH989" s="243"/>
      <c r="AI989" s="243"/>
      <c r="AJ989" s="243"/>
      <c r="AK989" s="243"/>
      <c r="AL989" s="5"/>
    </row>
    <row r="990" spans="1:38" x14ac:dyDescent="0.2">
      <c r="A990" s="175"/>
      <c r="B990" s="238"/>
      <c r="C990" s="306" t="s">
        <v>268</v>
      </c>
      <c r="D990" s="23"/>
      <c r="E990" s="305">
        <v>8326</v>
      </c>
      <c r="F990" s="238"/>
      <c r="G990" s="238"/>
      <c r="H990" s="238"/>
      <c r="I990" s="238"/>
      <c r="J990" s="238"/>
      <c r="K990" s="238"/>
      <c r="L990" s="239"/>
      <c r="M990" s="244"/>
      <c r="N990" s="242"/>
      <c r="O990" s="241"/>
      <c r="P990" s="247">
        <v>36.440305775764443</v>
      </c>
      <c r="Q990" s="247"/>
      <c r="R990" s="247">
        <v>17.3</v>
      </c>
      <c r="S990" s="242"/>
      <c r="T990" s="246">
        <v>33.47076104190257</v>
      </c>
      <c r="U990" s="246"/>
      <c r="V990" s="246">
        <v>17.510000000000002</v>
      </c>
      <c r="W990" s="242"/>
      <c r="X990" s="241"/>
      <c r="Y990" s="247">
        <v>32176.79</v>
      </c>
      <c r="Z990" s="247">
        <v>28619.529999999962</v>
      </c>
      <c r="AA990" s="5"/>
      <c r="AB990" s="240"/>
      <c r="AC990" s="240"/>
      <c r="AD990" s="240"/>
      <c r="AG990" s="5"/>
      <c r="AH990" s="243"/>
      <c r="AI990" s="243"/>
      <c r="AJ990" s="243"/>
      <c r="AK990" s="243"/>
      <c r="AL990" s="5"/>
    </row>
    <row r="991" spans="1:38" x14ac:dyDescent="0.2">
      <c r="A991" s="175"/>
      <c r="B991" s="238"/>
      <c r="C991" s="306" t="s">
        <v>554</v>
      </c>
      <c r="D991" s="23"/>
      <c r="E991" s="305">
        <v>8021</v>
      </c>
      <c r="F991" s="238"/>
      <c r="G991" s="238"/>
      <c r="H991" s="238"/>
      <c r="I991" s="238"/>
      <c r="J991" s="238"/>
      <c r="K991" s="238"/>
      <c r="L991" s="239"/>
      <c r="M991" s="244"/>
      <c r="N991" s="242"/>
      <c r="O991" s="241"/>
      <c r="P991" s="247">
        <v>26.52</v>
      </c>
      <c r="Q991" s="247"/>
      <c r="R991" s="247">
        <v>26.52</v>
      </c>
      <c r="S991" s="242"/>
      <c r="T991" s="246">
        <v>26.78</v>
      </c>
      <c r="U991" s="246"/>
      <c r="V991" s="246">
        <v>26.78</v>
      </c>
      <c r="W991" s="242"/>
      <c r="X991" s="241"/>
      <c r="Y991" s="247">
        <v>53.04</v>
      </c>
      <c r="Z991" s="247">
        <v>53.04</v>
      </c>
      <c r="AA991" s="5"/>
      <c r="AB991" s="240"/>
      <c r="AC991" s="240"/>
      <c r="AD991" s="240"/>
      <c r="AG991" s="5"/>
      <c r="AH991" s="243"/>
      <c r="AI991" s="243"/>
      <c r="AJ991" s="243"/>
      <c r="AK991" s="243"/>
      <c r="AL991" s="5"/>
    </row>
    <row r="992" spans="1:38" x14ac:dyDescent="0.2">
      <c r="A992" s="175"/>
      <c r="B992" s="238"/>
      <c r="C992" s="306" t="s">
        <v>494</v>
      </c>
      <c r="D992" s="23"/>
      <c r="E992" s="305">
        <v>8337</v>
      </c>
      <c r="F992" s="238"/>
      <c r="G992" s="238"/>
      <c r="H992" s="238"/>
      <c r="I992" s="238"/>
      <c r="J992" s="238"/>
      <c r="K992" s="238"/>
      <c r="L992" s="239"/>
      <c r="M992" s="244"/>
      <c r="N992" s="242"/>
      <c r="O992" s="241"/>
      <c r="P992" s="247">
        <v>11.56</v>
      </c>
      <c r="Q992" s="247"/>
      <c r="R992" s="247">
        <v>11.56</v>
      </c>
      <c r="S992" s="242"/>
      <c r="T992" s="246">
        <v>0</v>
      </c>
      <c r="U992" s="246"/>
      <c r="V992" s="246">
        <v>0</v>
      </c>
      <c r="W992" s="242"/>
      <c r="X992" s="241"/>
      <c r="Y992" s="247">
        <v>11.56</v>
      </c>
      <c r="Z992" s="247">
        <v>11.56</v>
      </c>
      <c r="AA992" s="5"/>
      <c r="AB992" s="240"/>
      <c r="AC992" s="240"/>
      <c r="AD992" s="240"/>
      <c r="AG992" s="5"/>
      <c r="AH992" s="243"/>
      <c r="AI992" s="243"/>
      <c r="AJ992" s="243"/>
      <c r="AK992" s="243"/>
      <c r="AL992" s="5"/>
    </row>
    <row r="993" spans="1:38" x14ac:dyDescent="0.2">
      <c r="A993" s="175"/>
      <c r="B993" s="238"/>
      <c r="C993" s="306" t="s">
        <v>269</v>
      </c>
      <c r="D993" s="23"/>
      <c r="E993" s="305">
        <v>8012</v>
      </c>
      <c r="F993" s="238"/>
      <c r="G993" s="238"/>
      <c r="H993" s="238"/>
      <c r="I993" s="238"/>
      <c r="J993" s="238"/>
      <c r="K993" s="238"/>
      <c r="L993" s="239"/>
      <c r="M993" s="244"/>
      <c r="N993" s="242"/>
      <c r="O993" s="241"/>
      <c r="P993" s="247">
        <v>33.875</v>
      </c>
      <c r="Q993" s="247"/>
      <c r="R993" s="247">
        <v>33.875</v>
      </c>
      <c r="S993" s="242"/>
      <c r="T993" s="246">
        <v>36.049999999999997</v>
      </c>
      <c r="U993" s="246"/>
      <c r="V993" s="246">
        <v>36.049999999999997</v>
      </c>
      <c r="W993" s="242"/>
      <c r="X993" s="241"/>
      <c r="Y993" s="247">
        <v>67.75</v>
      </c>
      <c r="Z993" s="247">
        <v>67.75</v>
      </c>
      <c r="AA993" s="5"/>
      <c r="AB993" s="240"/>
      <c r="AC993" s="240"/>
      <c r="AD993" s="240"/>
      <c r="AG993" s="5"/>
      <c r="AH993" s="243"/>
      <c r="AI993" s="243"/>
      <c r="AJ993" s="243"/>
      <c r="AK993" s="243"/>
      <c r="AL993" s="5"/>
    </row>
    <row r="994" spans="1:38" x14ac:dyDescent="0.2">
      <c r="A994" s="175"/>
      <c r="B994" s="238"/>
      <c r="C994" s="306" t="s">
        <v>269</v>
      </c>
      <c r="D994" s="23"/>
      <c r="E994" s="305">
        <v>8021</v>
      </c>
      <c r="F994" s="238"/>
      <c r="G994" s="238"/>
      <c r="H994" s="238"/>
      <c r="I994" s="238"/>
      <c r="J994" s="238"/>
      <c r="K994" s="238"/>
      <c r="L994" s="239"/>
      <c r="M994" s="244"/>
      <c r="N994" s="242"/>
      <c r="O994" s="241"/>
      <c r="P994" s="247">
        <v>32.928992565055765</v>
      </c>
      <c r="Q994" s="247"/>
      <c r="R994" s="247">
        <v>20.85</v>
      </c>
      <c r="S994" s="242"/>
      <c r="T994" s="246">
        <v>24.317540520446105</v>
      </c>
      <c r="U994" s="246"/>
      <c r="V994" s="246">
        <v>18.54</v>
      </c>
      <c r="W994" s="242"/>
      <c r="X994" s="241"/>
      <c r="Y994" s="247">
        <v>88578.99</v>
      </c>
      <c r="Z994" s="247">
        <v>66753.399999999892</v>
      </c>
      <c r="AA994" s="5"/>
      <c r="AB994" s="240"/>
      <c r="AC994" s="240"/>
      <c r="AD994" s="240"/>
      <c r="AG994" s="5"/>
      <c r="AH994" s="243"/>
      <c r="AI994" s="243"/>
      <c r="AJ994" s="243"/>
      <c r="AK994" s="243"/>
      <c r="AL994" s="5"/>
    </row>
    <row r="995" spans="1:38" x14ac:dyDescent="0.2">
      <c r="A995" s="175"/>
      <c r="B995" s="238"/>
      <c r="C995" s="306" t="s">
        <v>270</v>
      </c>
      <c r="D995" s="23"/>
      <c r="E995" s="305">
        <v>8045</v>
      </c>
      <c r="F995" s="238"/>
      <c r="G995" s="238"/>
      <c r="H995" s="238"/>
      <c r="I995" s="238"/>
      <c r="J995" s="238"/>
      <c r="K995" s="238"/>
      <c r="L995" s="239"/>
      <c r="M995" s="244"/>
      <c r="N995" s="242"/>
      <c r="O995" s="241"/>
      <c r="P995" s="247">
        <v>22.70798677248677</v>
      </c>
      <c r="Q995" s="247"/>
      <c r="R995" s="247">
        <v>17.9925</v>
      </c>
      <c r="S995" s="242"/>
      <c r="T995" s="246">
        <v>17.086560846560843</v>
      </c>
      <c r="U995" s="246"/>
      <c r="V995" s="246">
        <v>15.45</v>
      </c>
      <c r="W995" s="242"/>
      <c r="X995" s="241"/>
      <c r="Y995" s="247">
        <v>26071.399999999998</v>
      </c>
      <c r="Z995" s="247">
        <v>19411.040000000005</v>
      </c>
      <c r="AA995" s="5"/>
      <c r="AB995" s="240"/>
      <c r="AC995" s="240"/>
      <c r="AD995" s="240"/>
      <c r="AG995" s="5"/>
      <c r="AH995" s="243"/>
      <c r="AI995" s="243"/>
      <c r="AJ995" s="243"/>
      <c r="AK995" s="243"/>
      <c r="AL995" s="5"/>
    </row>
    <row r="996" spans="1:38" x14ac:dyDescent="0.2">
      <c r="A996" s="175"/>
      <c r="B996" s="238"/>
      <c r="C996" s="306" t="s">
        <v>270</v>
      </c>
      <c r="D996" s="23"/>
      <c r="E996" s="305">
        <v>8049</v>
      </c>
      <c r="F996" s="238"/>
      <c r="G996" s="238"/>
      <c r="H996" s="238"/>
      <c r="I996" s="238"/>
      <c r="J996" s="238"/>
      <c r="K996" s="238"/>
      <c r="L996" s="239"/>
      <c r="M996" s="244"/>
      <c r="N996" s="242"/>
      <c r="O996" s="241"/>
      <c r="P996" s="247">
        <v>23.605</v>
      </c>
      <c r="Q996" s="247"/>
      <c r="R996" s="247">
        <v>23.605</v>
      </c>
      <c r="S996" s="242"/>
      <c r="T996" s="246">
        <v>22.66</v>
      </c>
      <c r="U996" s="246"/>
      <c r="V996" s="246">
        <v>22.66</v>
      </c>
      <c r="W996" s="242"/>
      <c r="X996" s="241"/>
      <c r="Y996" s="247">
        <v>94.42</v>
      </c>
      <c r="Z996" s="247">
        <v>94.42</v>
      </c>
      <c r="AA996" s="5"/>
      <c r="AB996" s="240"/>
      <c r="AC996" s="240"/>
      <c r="AD996" s="240"/>
      <c r="AG996" s="5"/>
      <c r="AH996" s="243"/>
      <c r="AI996" s="243"/>
      <c r="AJ996" s="243"/>
      <c r="AK996" s="243"/>
      <c r="AL996" s="5"/>
    </row>
    <row r="997" spans="1:38" x14ac:dyDescent="0.2">
      <c r="A997" s="175"/>
      <c r="B997" s="238"/>
      <c r="C997" s="306" t="s">
        <v>405</v>
      </c>
      <c r="D997" s="23"/>
      <c r="E997" s="305">
        <v>8311</v>
      </c>
      <c r="F997" s="238"/>
      <c r="G997" s="238"/>
      <c r="H997" s="238"/>
      <c r="I997" s="238"/>
      <c r="J997" s="238"/>
      <c r="K997" s="238"/>
      <c r="L997" s="239"/>
      <c r="M997" s="244"/>
      <c r="N997" s="242"/>
      <c r="O997" s="241"/>
      <c r="P997" s="247">
        <v>27.549210526315786</v>
      </c>
      <c r="Q997" s="247"/>
      <c r="R997" s="247">
        <v>13.234999999999999</v>
      </c>
      <c r="S997" s="242"/>
      <c r="T997" s="246">
        <v>14.366921052631575</v>
      </c>
      <c r="U997" s="246"/>
      <c r="V997" s="246">
        <v>11.8505</v>
      </c>
      <c r="W997" s="242"/>
      <c r="X997" s="241"/>
      <c r="Y997" s="247">
        <v>2093.7399999999998</v>
      </c>
      <c r="Z997" s="247">
        <v>1299.7500000000002</v>
      </c>
      <c r="AA997" s="5"/>
      <c r="AB997" s="240"/>
      <c r="AC997" s="240"/>
      <c r="AD997" s="240"/>
      <c r="AG997" s="5"/>
      <c r="AH997" s="243"/>
      <c r="AI997" s="243"/>
      <c r="AJ997" s="243"/>
      <c r="AK997" s="243"/>
      <c r="AL997" s="5"/>
    </row>
    <row r="998" spans="1:38" x14ac:dyDescent="0.2">
      <c r="A998" s="175"/>
      <c r="B998" s="238"/>
      <c r="C998" s="306" t="s">
        <v>495</v>
      </c>
      <c r="D998" s="23"/>
      <c r="E998" s="305">
        <v>8220</v>
      </c>
      <c r="F998" s="238"/>
      <c r="G998" s="238"/>
      <c r="H998" s="238"/>
      <c r="I998" s="238"/>
      <c r="J998" s="238"/>
      <c r="K998" s="238"/>
      <c r="L998" s="239"/>
      <c r="M998" s="244"/>
      <c r="N998" s="242"/>
      <c r="O998" s="241"/>
      <c r="P998" s="247">
        <v>48.58</v>
      </c>
      <c r="Q998" s="247"/>
      <c r="R998" s="247">
        <v>11.21</v>
      </c>
      <c r="S998" s="242"/>
      <c r="T998" s="246">
        <v>0.82400000000000007</v>
      </c>
      <c r="U998" s="246"/>
      <c r="V998" s="246">
        <v>0</v>
      </c>
      <c r="W998" s="242"/>
      <c r="X998" s="241"/>
      <c r="Y998" s="247">
        <v>242.9</v>
      </c>
      <c r="Z998" s="247">
        <v>48.11</v>
      </c>
      <c r="AA998" s="5"/>
      <c r="AB998" s="240"/>
      <c r="AC998" s="240"/>
      <c r="AD998" s="240"/>
      <c r="AG998" s="5"/>
      <c r="AH998" s="243"/>
      <c r="AI998" s="243"/>
      <c r="AJ998" s="243"/>
      <c r="AK998" s="243"/>
      <c r="AL998" s="5"/>
    </row>
    <row r="999" spans="1:38" x14ac:dyDescent="0.2">
      <c r="A999" s="175"/>
      <c r="B999" s="238"/>
      <c r="C999" s="306" t="s">
        <v>271</v>
      </c>
      <c r="D999" s="23"/>
      <c r="E999" s="305">
        <v>8327</v>
      </c>
      <c r="F999" s="238"/>
      <c r="G999" s="238"/>
      <c r="H999" s="238"/>
      <c r="I999" s="238"/>
      <c r="J999" s="238"/>
      <c r="K999" s="238"/>
      <c r="L999" s="239"/>
      <c r="M999" s="244"/>
      <c r="N999" s="242"/>
      <c r="O999" s="241"/>
      <c r="P999" s="247">
        <v>23.751764705882351</v>
      </c>
      <c r="Q999" s="247"/>
      <c r="R999" s="247">
        <v>13.86</v>
      </c>
      <c r="S999" s="242"/>
      <c r="T999" s="246">
        <v>14.007999999999992</v>
      </c>
      <c r="U999" s="246"/>
      <c r="V999" s="246">
        <v>11.33</v>
      </c>
      <c r="W999" s="242"/>
      <c r="X999" s="241"/>
      <c r="Y999" s="247">
        <v>6056.7</v>
      </c>
      <c r="Z999" s="247">
        <v>4316.25</v>
      </c>
      <c r="AA999" s="5"/>
      <c r="AB999" s="240"/>
      <c r="AC999" s="240"/>
      <c r="AD999" s="240"/>
      <c r="AG999" s="5"/>
      <c r="AH999" s="243"/>
      <c r="AI999" s="243"/>
      <c r="AJ999" s="243"/>
      <c r="AK999" s="243"/>
      <c r="AL999" s="5"/>
    </row>
    <row r="1000" spans="1:38" x14ac:dyDescent="0.2">
      <c r="A1000" s="175"/>
      <c r="B1000" s="238"/>
      <c r="C1000" s="306" t="s">
        <v>636</v>
      </c>
      <c r="D1000" s="23"/>
      <c r="E1000" s="305">
        <v>8021</v>
      </c>
      <c r="F1000" s="238"/>
      <c r="G1000" s="238"/>
      <c r="H1000" s="238"/>
      <c r="I1000" s="238"/>
      <c r="J1000" s="238"/>
      <c r="K1000" s="238"/>
      <c r="L1000" s="239"/>
      <c r="M1000" s="244"/>
      <c r="N1000" s="242"/>
      <c r="O1000" s="241"/>
      <c r="P1000" s="247">
        <v>16.722409825870649</v>
      </c>
      <c r="Q1000" s="247"/>
      <c r="R1000" s="247">
        <v>15.599375</v>
      </c>
      <c r="S1000" s="242"/>
      <c r="T1000" s="246">
        <v>4.9000445142707392</v>
      </c>
      <c r="U1000" s="246"/>
      <c r="V1000" s="246">
        <v>4.5062499999999996</v>
      </c>
      <c r="W1000" s="242"/>
      <c r="X1000" s="241"/>
      <c r="Y1000" s="247">
        <v>175591.63999999998</v>
      </c>
      <c r="Z1000" s="247">
        <v>138548.41000000032</v>
      </c>
      <c r="AA1000" s="5"/>
      <c r="AB1000" s="240"/>
      <c r="AC1000" s="240"/>
      <c r="AD1000" s="240"/>
      <c r="AG1000" s="5"/>
      <c r="AH1000" s="243"/>
      <c r="AI1000" s="243"/>
      <c r="AJ1000" s="243"/>
      <c r="AK1000" s="243"/>
      <c r="AL1000" s="5"/>
    </row>
    <row r="1001" spans="1:38" x14ac:dyDescent="0.2">
      <c r="A1001" s="175"/>
      <c r="B1001" s="238"/>
      <c r="C1001" s="306" t="s">
        <v>273</v>
      </c>
      <c r="D1001" s="23"/>
      <c r="E1001" s="305">
        <v>8221</v>
      </c>
      <c r="F1001" s="238"/>
      <c r="G1001" s="238"/>
      <c r="H1001" s="238"/>
      <c r="I1001" s="238"/>
      <c r="J1001" s="238"/>
      <c r="K1001" s="238"/>
      <c r="L1001" s="239"/>
      <c r="M1001" s="244"/>
      <c r="N1001" s="242"/>
      <c r="O1001" s="241"/>
      <c r="P1001" s="247">
        <v>32.512744755244753</v>
      </c>
      <c r="Q1001" s="247"/>
      <c r="R1001" s="247">
        <v>25.497499999999999</v>
      </c>
      <c r="S1001" s="242"/>
      <c r="T1001" s="246">
        <v>30.236553164783892</v>
      </c>
      <c r="U1001" s="246"/>
      <c r="V1001" s="246">
        <v>25.75</v>
      </c>
      <c r="W1001" s="242"/>
      <c r="X1001" s="241"/>
      <c r="Y1001" s="247">
        <v>244819.53</v>
      </c>
      <c r="Z1001" s="247">
        <v>213679.52000000022</v>
      </c>
      <c r="AA1001" s="5"/>
      <c r="AB1001" s="240"/>
      <c r="AC1001" s="240"/>
      <c r="AD1001" s="240"/>
      <c r="AG1001" s="5"/>
      <c r="AH1001" s="243"/>
      <c r="AI1001" s="243"/>
      <c r="AJ1001" s="243"/>
      <c r="AK1001" s="243"/>
      <c r="AL1001" s="5"/>
    </row>
    <row r="1002" spans="1:38" x14ac:dyDescent="0.2">
      <c r="A1002" s="175"/>
      <c r="B1002" s="238"/>
      <c r="C1002" s="306" t="s">
        <v>273</v>
      </c>
      <c r="D1002" s="23"/>
      <c r="E1002" s="305">
        <v>8225</v>
      </c>
      <c r="F1002" s="238"/>
      <c r="G1002" s="238"/>
      <c r="H1002" s="238"/>
      <c r="I1002" s="238"/>
      <c r="J1002" s="238"/>
      <c r="K1002" s="238"/>
      <c r="L1002" s="239"/>
      <c r="M1002" s="244"/>
      <c r="N1002" s="242"/>
      <c r="O1002" s="241"/>
      <c r="P1002" s="247">
        <v>18.52</v>
      </c>
      <c r="Q1002" s="247"/>
      <c r="R1002" s="247">
        <v>18.520000000000003</v>
      </c>
      <c r="S1002" s="242"/>
      <c r="T1002" s="246">
        <v>16.48</v>
      </c>
      <c r="U1002" s="246"/>
      <c r="V1002" s="246">
        <v>16.48</v>
      </c>
      <c r="W1002" s="242"/>
      <c r="X1002" s="241"/>
      <c r="Y1002" s="247">
        <v>37.04</v>
      </c>
      <c r="Z1002" s="247">
        <v>37.04</v>
      </c>
      <c r="AA1002" s="5"/>
      <c r="AB1002" s="240"/>
      <c r="AC1002" s="240"/>
      <c r="AD1002" s="240"/>
      <c r="AG1002" s="5"/>
      <c r="AH1002" s="243"/>
      <c r="AI1002" s="243"/>
      <c r="AJ1002" s="243"/>
      <c r="AK1002" s="243"/>
      <c r="AL1002" s="5"/>
    </row>
    <row r="1003" spans="1:38" x14ac:dyDescent="0.2">
      <c r="A1003" s="175"/>
      <c r="B1003" s="238"/>
      <c r="C1003" s="306" t="s">
        <v>555</v>
      </c>
      <c r="D1003" s="23"/>
      <c r="E1003" s="305">
        <v>8085</v>
      </c>
      <c r="F1003" s="238"/>
      <c r="G1003" s="238"/>
      <c r="H1003" s="238"/>
      <c r="I1003" s="238"/>
      <c r="J1003" s="238"/>
      <c r="K1003" s="238"/>
      <c r="L1003" s="239"/>
      <c r="M1003" s="244"/>
      <c r="N1003" s="242"/>
      <c r="O1003" s="241"/>
      <c r="P1003" s="247">
        <v>41</v>
      </c>
      <c r="Q1003" s="247"/>
      <c r="R1003" s="247">
        <v>41</v>
      </c>
      <c r="S1003" s="242"/>
      <c r="T1003" s="246">
        <v>16.48</v>
      </c>
      <c r="U1003" s="246"/>
      <c r="V1003" s="246">
        <v>16.48</v>
      </c>
      <c r="W1003" s="242"/>
      <c r="X1003" s="241"/>
      <c r="Y1003" s="247">
        <v>82</v>
      </c>
      <c r="Z1003" s="247">
        <v>37.01</v>
      </c>
      <c r="AA1003" s="5"/>
      <c r="AB1003" s="240"/>
      <c r="AC1003" s="240"/>
      <c r="AD1003" s="240"/>
      <c r="AG1003" s="5"/>
      <c r="AH1003" s="243"/>
      <c r="AI1003" s="243"/>
      <c r="AJ1003" s="243"/>
      <c r="AK1003" s="243"/>
      <c r="AL1003" s="5"/>
    </row>
    <row r="1004" spans="1:38" x14ac:dyDescent="0.2">
      <c r="A1004" s="175"/>
      <c r="B1004" s="238"/>
      <c r="C1004" s="306" t="s">
        <v>274</v>
      </c>
      <c r="D1004" s="23"/>
      <c r="E1004" s="305">
        <v>8085</v>
      </c>
      <c r="F1004" s="238"/>
      <c r="G1004" s="238"/>
      <c r="H1004" s="238"/>
      <c r="I1004" s="238"/>
      <c r="J1004" s="238"/>
      <c r="K1004" s="238"/>
      <c r="L1004" s="239"/>
      <c r="M1004" s="244"/>
      <c r="N1004" s="242"/>
      <c r="O1004" s="241"/>
      <c r="P1004" s="247">
        <v>34.755111111111106</v>
      </c>
      <c r="Q1004" s="247"/>
      <c r="R1004" s="247">
        <v>26.84</v>
      </c>
      <c r="S1004" s="242"/>
      <c r="T1004" s="246">
        <v>25.454459259259259</v>
      </c>
      <c r="U1004" s="246"/>
      <c r="V1004" s="246">
        <v>24.72</v>
      </c>
      <c r="W1004" s="242"/>
      <c r="X1004" s="241"/>
      <c r="Y1004" s="247">
        <v>4691.9399999999996</v>
      </c>
      <c r="Z1004" s="247">
        <v>3546.48</v>
      </c>
      <c r="AA1004" s="5"/>
      <c r="AB1004" s="240"/>
      <c r="AC1004" s="240"/>
      <c r="AD1004" s="240"/>
      <c r="AG1004" s="5"/>
      <c r="AH1004" s="243"/>
      <c r="AI1004" s="243"/>
      <c r="AJ1004" s="243"/>
      <c r="AK1004" s="243"/>
      <c r="AL1004" s="5"/>
    </row>
    <row r="1005" spans="1:38" x14ac:dyDescent="0.2">
      <c r="A1005" s="175"/>
      <c r="B1005" s="238"/>
      <c r="C1005" s="306" t="s">
        <v>275</v>
      </c>
      <c r="D1005" s="23"/>
      <c r="E1005" s="305">
        <v>8014</v>
      </c>
      <c r="F1005" s="238"/>
      <c r="G1005" s="238"/>
      <c r="H1005" s="238"/>
      <c r="I1005" s="238"/>
      <c r="J1005" s="238"/>
      <c r="K1005" s="238"/>
      <c r="L1005" s="239"/>
      <c r="M1005" s="244"/>
      <c r="N1005" s="242"/>
      <c r="O1005" s="241"/>
      <c r="P1005" s="247">
        <v>27.945757575757575</v>
      </c>
      <c r="Q1005" s="247"/>
      <c r="R1005" s="247">
        <v>18.195</v>
      </c>
      <c r="S1005" s="242"/>
      <c r="T1005" s="246">
        <v>19.012545454545457</v>
      </c>
      <c r="U1005" s="246"/>
      <c r="V1005" s="246">
        <v>14.42</v>
      </c>
      <c r="W1005" s="242"/>
      <c r="X1005" s="241"/>
      <c r="Y1005" s="247">
        <v>1844.42</v>
      </c>
      <c r="Z1005" s="247">
        <v>1398.68</v>
      </c>
      <c r="AA1005" s="5"/>
      <c r="AB1005" s="240"/>
      <c r="AC1005" s="240"/>
      <c r="AD1005" s="240"/>
      <c r="AG1005" s="5"/>
      <c r="AH1005" s="243"/>
      <c r="AI1005" s="243"/>
      <c r="AJ1005" s="243"/>
      <c r="AK1005" s="243"/>
      <c r="AL1005" s="5"/>
    </row>
    <row r="1006" spans="1:38" x14ac:dyDescent="0.2">
      <c r="A1006" s="175"/>
      <c r="B1006" s="238"/>
      <c r="C1006" s="306" t="s">
        <v>275</v>
      </c>
      <c r="D1006" s="23"/>
      <c r="E1006" s="305">
        <v>8085</v>
      </c>
      <c r="F1006" s="238"/>
      <c r="G1006" s="238"/>
      <c r="H1006" s="238"/>
      <c r="I1006" s="238"/>
      <c r="J1006" s="238"/>
      <c r="K1006" s="238"/>
      <c r="L1006" s="239"/>
      <c r="M1006" s="244"/>
      <c r="N1006" s="242"/>
      <c r="O1006" s="241"/>
      <c r="P1006" s="247">
        <v>34.60099369085173</v>
      </c>
      <c r="Q1006" s="247"/>
      <c r="R1006" s="247">
        <v>22.89</v>
      </c>
      <c r="S1006" s="242"/>
      <c r="T1006" s="246">
        <v>25.915914826498415</v>
      </c>
      <c r="U1006" s="246"/>
      <c r="V1006" s="246">
        <v>21.63</v>
      </c>
      <c r="W1006" s="242"/>
      <c r="X1006" s="241"/>
      <c r="Y1006" s="247">
        <v>21937.03</v>
      </c>
      <c r="Z1006" s="247">
        <v>16787.039999999986</v>
      </c>
      <c r="AA1006" s="5"/>
      <c r="AB1006" s="240"/>
      <c r="AC1006" s="240"/>
      <c r="AD1006" s="240"/>
      <c r="AG1006" s="5"/>
      <c r="AH1006" s="243"/>
      <c r="AI1006" s="243"/>
      <c r="AJ1006" s="243"/>
      <c r="AK1006" s="243"/>
      <c r="AL1006" s="5"/>
    </row>
    <row r="1007" spans="1:38" x14ac:dyDescent="0.2">
      <c r="A1007" s="175"/>
      <c r="B1007" s="238"/>
      <c r="C1007" s="306" t="s">
        <v>276</v>
      </c>
      <c r="D1007" s="23"/>
      <c r="E1007" s="305">
        <v>8402</v>
      </c>
      <c r="F1007" s="238"/>
      <c r="G1007" s="238"/>
      <c r="H1007" s="238"/>
      <c r="I1007" s="238"/>
      <c r="J1007" s="238"/>
      <c r="K1007" s="238"/>
      <c r="L1007" s="239"/>
      <c r="M1007" s="244"/>
      <c r="N1007" s="242"/>
      <c r="O1007" s="241"/>
      <c r="P1007" s="247">
        <v>10.5</v>
      </c>
      <c r="Q1007" s="247"/>
      <c r="R1007" s="247">
        <v>10.5</v>
      </c>
      <c r="S1007" s="242"/>
      <c r="T1007" s="246">
        <v>0</v>
      </c>
      <c r="U1007" s="246"/>
      <c r="V1007" s="246">
        <v>0</v>
      </c>
      <c r="W1007" s="242"/>
      <c r="X1007" s="241"/>
      <c r="Y1007" s="247">
        <v>10.5</v>
      </c>
      <c r="Z1007" s="247">
        <v>10.5</v>
      </c>
      <c r="AA1007" s="5"/>
      <c r="AB1007" s="240"/>
      <c r="AC1007" s="240"/>
      <c r="AD1007" s="240"/>
      <c r="AG1007" s="5"/>
      <c r="AH1007" s="243"/>
      <c r="AI1007" s="243"/>
      <c r="AJ1007" s="243"/>
      <c r="AK1007" s="243"/>
      <c r="AL1007" s="5"/>
    </row>
    <row r="1008" spans="1:38" x14ac:dyDescent="0.2">
      <c r="A1008" s="175"/>
      <c r="B1008" s="238"/>
      <c r="C1008" s="306" t="s">
        <v>276</v>
      </c>
      <c r="D1008" s="23"/>
      <c r="E1008" s="305">
        <v>8403</v>
      </c>
      <c r="F1008" s="238"/>
      <c r="G1008" s="238"/>
      <c r="H1008" s="238"/>
      <c r="I1008" s="238"/>
      <c r="J1008" s="238"/>
      <c r="K1008" s="238"/>
      <c r="L1008" s="239"/>
      <c r="M1008" s="244"/>
      <c r="N1008" s="242"/>
      <c r="O1008" s="241"/>
      <c r="P1008" s="247">
        <v>31.260236473704126</v>
      </c>
      <c r="Q1008" s="247"/>
      <c r="R1008" s="247">
        <v>24.824999999999999</v>
      </c>
      <c r="S1008" s="242"/>
      <c r="T1008" s="246">
        <v>30.204260688611424</v>
      </c>
      <c r="U1008" s="246"/>
      <c r="V1008" s="246">
        <v>24.204999999999998</v>
      </c>
      <c r="W1008" s="242"/>
      <c r="X1008" s="241"/>
      <c r="Y1008" s="247">
        <v>84400.6</v>
      </c>
      <c r="Z1008" s="247">
        <v>74501.76999999999</v>
      </c>
      <c r="AA1008" s="5"/>
      <c r="AB1008" s="240"/>
      <c r="AC1008" s="240"/>
      <c r="AD1008" s="240"/>
      <c r="AG1008" s="5"/>
      <c r="AH1008" s="243"/>
      <c r="AI1008" s="243"/>
      <c r="AJ1008" s="243"/>
      <c r="AK1008" s="243"/>
      <c r="AL1008" s="5"/>
    </row>
    <row r="1009" spans="1:38" x14ac:dyDescent="0.2">
      <c r="A1009" s="175"/>
      <c r="B1009" s="238"/>
      <c r="C1009" s="306" t="s">
        <v>556</v>
      </c>
      <c r="D1009" s="23"/>
      <c r="E1009" s="305">
        <v>8204</v>
      </c>
      <c r="F1009" s="238"/>
      <c r="G1009" s="238"/>
      <c r="H1009" s="238"/>
      <c r="I1009" s="238"/>
      <c r="J1009" s="238"/>
      <c r="K1009" s="238"/>
      <c r="L1009" s="239"/>
      <c r="M1009" s="244"/>
      <c r="N1009" s="242"/>
      <c r="O1009" s="241"/>
      <c r="P1009" s="247">
        <v>11.173333333333334</v>
      </c>
      <c r="Q1009" s="247"/>
      <c r="R1009" s="247">
        <v>10.15</v>
      </c>
      <c r="S1009" s="242"/>
      <c r="T1009" s="246">
        <v>4.8066666666666666</v>
      </c>
      <c r="U1009" s="246"/>
      <c r="V1009" s="246">
        <v>7.21</v>
      </c>
      <c r="W1009" s="242"/>
      <c r="X1009" s="241"/>
      <c r="Y1009" s="247">
        <v>33.520000000000003</v>
      </c>
      <c r="Z1009" s="247">
        <v>33.519999999999996</v>
      </c>
      <c r="AA1009" s="5"/>
      <c r="AB1009" s="240"/>
      <c r="AC1009" s="240"/>
      <c r="AD1009" s="240"/>
      <c r="AG1009" s="5"/>
      <c r="AH1009" s="243"/>
      <c r="AI1009" s="243"/>
      <c r="AJ1009" s="243"/>
      <c r="AK1009" s="243"/>
      <c r="AL1009" s="5"/>
    </row>
    <row r="1010" spans="1:38" x14ac:dyDescent="0.2">
      <c r="A1010" s="175"/>
      <c r="B1010" s="238"/>
      <c r="C1010" s="306" t="s">
        <v>556</v>
      </c>
      <c r="D1010" s="23"/>
      <c r="E1010" s="305">
        <v>8251</v>
      </c>
      <c r="F1010" s="238"/>
      <c r="G1010" s="238"/>
      <c r="H1010" s="238"/>
      <c r="I1010" s="238"/>
      <c r="J1010" s="238"/>
      <c r="K1010" s="238"/>
      <c r="L1010" s="239"/>
      <c r="M1010" s="244"/>
      <c r="N1010" s="242"/>
      <c r="O1010" s="241"/>
      <c r="P1010" s="247">
        <v>21.364999999999998</v>
      </c>
      <c r="Q1010" s="247"/>
      <c r="R1010" s="247">
        <v>18.105</v>
      </c>
      <c r="S1010" s="242"/>
      <c r="T1010" s="246">
        <v>11.33</v>
      </c>
      <c r="U1010" s="246"/>
      <c r="V1010" s="246">
        <v>11.33</v>
      </c>
      <c r="W1010" s="242"/>
      <c r="X1010" s="241"/>
      <c r="Y1010" s="247">
        <v>85.46</v>
      </c>
      <c r="Z1010" s="247">
        <v>57.91</v>
      </c>
      <c r="AA1010" s="5"/>
      <c r="AB1010" s="240"/>
      <c r="AC1010" s="240"/>
      <c r="AD1010" s="240"/>
      <c r="AG1010" s="5"/>
      <c r="AH1010" s="243"/>
      <c r="AI1010" s="243"/>
      <c r="AJ1010" s="243"/>
      <c r="AK1010" s="243"/>
      <c r="AL1010" s="5"/>
    </row>
    <row r="1011" spans="1:38" x14ac:dyDescent="0.2">
      <c r="A1011" s="175"/>
      <c r="B1011" s="238"/>
      <c r="C1011" s="306" t="s">
        <v>556</v>
      </c>
      <c r="D1011" s="23"/>
      <c r="E1011" s="305">
        <v>8260</v>
      </c>
      <c r="F1011" s="238"/>
      <c r="G1011" s="238"/>
      <c r="H1011" s="238"/>
      <c r="I1011" s="238"/>
      <c r="J1011" s="238"/>
      <c r="K1011" s="238"/>
      <c r="L1011" s="239"/>
      <c r="M1011" s="244"/>
      <c r="N1011" s="242"/>
      <c r="O1011" s="241"/>
      <c r="P1011" s="247">
        <v>16.32375</v>
      </c>
      <c r="Q1011" s="247"/>
      <c r="R1011" s="247">
        <v>15.22</v>
      </c>
      <c r="S1011" s="242"/>
      <c r="T1011" s="246">
        <v>13.389999999999999</v>
      </c>
      <c r="U1011" s="246"/>
      <c r="V1011" s="246">
        <v>11.844999999999999</v>
      </c>
      <c r="W1011" s="242"/>
      <c r="X1011" s="241"/>
      <c r="Y1011" s="247">
        <v>130.59</v>
      </c>
      <c r="Z1011" s="247">
        <v>130.59000000000003</v>
      </c>
      <c r="AA1011" s="5"/>
      <c r="AB1011" s="240"/>
      <c r="AC1011" s="240"/>
      <c r="AD1011" s="240"/>
      <c r="AG1011" s="5"/>
      <c r="AH1011" s="243"/>
      <c r="AI1011" s="243"/>
      <c r="AJ1011" s="243"/>
      <c r="AK1011" s="243"/>
      <c r="AL1011" s="5"/>
    </row>
    <row r="1012" spans="1:38" x14ac:dyDescent="0.2">
      <c r="A1012" s="175"/>
      <c r="B1012" s="238"/>
      <c r="C1012" s="306" t="s">
        <v>277</v>
      </c>
      <c r="D1012" s="23"/>
      <c r="E1012" s="305">
        <v>8204</v>
      </c>
      <c r="F1012" s="238"/>
      <c r="G1012" s="238"/>
      <c r="H1012" s="238"/>
      <c r="I1012" s="238"/>
      <c r="J1012" s="238"/>
      <c r="K1012" s="238"/>
      <c r="L1012" s="239"/>
      <c r="M1012" s="244"/>
      <c r="N1012" s="242"/>
      <c r="O1012" s="241"/>
      <c r="P1012" s="247">
        <v>26.301622352410998</v>
      </c>
      <c r="Q1012" s="247"/>
      <c r="R1012" s="247">
        <v>15</v>
      </c>
      <c r="S1012" s="242"/>
      <c r="T1012" s="246">
        <v>15.999908066696751</v>
      </c>
      <c r="U1012" s="246"/>
      <c r="V1012" s="246">
        <v>11.33</v>
      </c>
      <c r="W1012" s="242"/>
      <c r="X1012" s="241"/>
      <c r="Y1012" s="247">
        <v>58363.3</v>
      </c>
      <c r="Z1012" s="247">
        <v>41453.249999999891</v>
      </c>
      <c r="AA1012" s="5"/>
      <c r="AB1012" s="240"/>
      <c r="AC1012" s="240"/>
      <c r="AD1012" s="240"/>
      <c r="AG1012" s="5"/>
      <c r="AH1012" s="243"/>
      <c r="AI1012" s="243"/>
      <c r="AJ1012" s="243"/>
      <c r="AK1012" s="243"/>
      <c r="AL1012" s="5"/>
    </row>
    <row r="1013" spans="1:38" x14ac:dyDescent="0.2">
      <c r="A1013" s="175"/>
      <c r="B1013" s="238"/>
      <c r="C1013" s="306" t="s">
        <v>277</v>
      </c>
      <c r="D1013" s="23"/>
      <c r="E1013" s="305">
        <v>8251</v>
      </c>
      <c r="F1013" s="238"/>
      <c r="G1013" s="238"/>
      <c r="H1013" s="238"/>
      <c r="I1013" s="238"/>
      <c r="J1013" s="238"/>
      <c r="K1013" s="238"/>
      <c r="L1013" s="239"/>
      <c r="M1013" s="244"/>
      <c r="N1013" s="242"/>
      <c r="O1013" s="241"/>
      <c r="P1013" s="247">
        <v>19.504740820734341</v>
      </c>
      <c r="Q1013" s="247"/>
      <c r="R1013" s="247">
        <v>11.9</v>
      </c>
      <c r="S1013" s="242"/>
      <c r="T1013" s="246">
        <v>10.004125269978408</v>
      </c>
      <c r="U1013" s="246"/>
      <c r="V1013" s="246">
        <v>6.18</v>
      </c>
      <c r="W1013" s="242"/>
      <c r="X1013" s="241"/>
      <c r="Y1013" s="247">
        <v>18061.39</v>
      </c>
      <c r="Z1013" s="247">
        <v>13361.360000000019</v>
      </c>
      <c r="AA1013" s="5"/>
      <c r="AB1013" s="240"/>
      <c r="AC1013" s="240"/>
      <c r="AD1013" s="240"/>
      <c r="AG1013" s="5"/>
      <c r="AH1013" s="243"/>
      <c r="AI1013" s="243"/>
      <c r="AJ1013" s="243"/>
      <c r="AK1013" s="243"/>
      <c r="AL1013" s="5"/>
    </row>
    <row r="1014" spans="1:38" x14ac:dyDescent="0.2">
      <c r="A1014" s="175"/>
      <c r="B1014" s="238"/>
      <c r="C1014" s="306" t="s">
        <v>277</v>
      </c>
      <c r="D1014" s="23"/>
      <c r="E1014" s="305">
        <v>8260</v>
      </c>
      <c r="F1014" s="238"/>
      <c r="G1014" s="238"/>
      <c r="H1014" s="238"/>
      <c r="I1014" s="238"/>
      <c r="J1014" s="238"/>
      <c r="K1014" s="238"/>
      <c r="L1014" s="239"/>
      <c r="M1014" s="244"/>
      <c r="N1014" s="242"/>
      <c r="O1014" s="241"/>
      <c r="P1014" s="247">
        <v>18.506908396946567</v>
      </c>
      <c r="Q1014" s="247"/>
      <c r="R1014" s="247">
        <v>14.31</v>
      </c>
      <c r="S1014" s="242"/>
      <c r="T1014" s="246">
        <v>12.281374045801517</v>
      </c>
      <c r="U1014" s="246"/>
      <c r="V1014" s="246">
        <v>9.27</v>
      </c>
      <c r="W1014" s="242"/>
      <c r="X1014" s="241"/>
      <c r="Y1014" s="247">
        <v>4848.8100000000004</v>
      </c>
      <c r="Z1014" s="247">
        <v>4145.6600000000008</v>
      </c>
      <c r="AA1014" s="5"/>
      <c r="AB1014" s="240"/>
      <c r="AC1014" s="240"/>
      <c r="AD1014" s="240"/>
      <c r="AG1014" s="5"/>
      <c r="AH1014" s="243"/>
      <c r="AI1014" s="243"/>
      <c r="AJ1014" s="243"/>
      <c r="AK1014" s="243"/>
      <c r="AL1014" s="5"/>
    </row>
    <row r="1015" spans="1:38" x14ac:dyDescent="0.2">
      <c r="A1015" s="175"/>
      <c r="B1015" s="238"/>
      <c r="C1015" s="306" t="s">
        <v>278</v>
      </c>
      <c r="D1015" s="23"/>
      <c r="E1015" s="305">
        <v>8049</v>
      </c>
      <c r="F1015" s="238"/>
      <c r="G1015" s="238"/>
      <c r="H1015" s="238"/>
      <c r="I1015" s="238"/>
      <c r="J1015" s="238"/>
      <c r="K1015" s="238"/>
      <c r="L1015" s="239"/>
      <c r="M1015" s="244"/>
      <c r="N1015" s="242"/>
      <c r="O1015" s="241"/>
      <c r="P1015" s="247">
        <v>26.579390363815143</v>
      </c>
      <c r="Q1015" s="247"/>
      <c r="R1015" s="247">
        <v>17.079999999999998</v>
      </c>
      <c r="S1015" s="242"/>
      <c r="T1015" s="246">
        <v>17.938590953785678</v>
      </c>
      <c r="U1015" s="246"/>
      <c r="V1015" s="246">
        <v>13.39</v>
      </c>
      <c r="W1015" s="242"/>
      <c r="X1015" s="241"/>
      <c r="Y1015" s="247">
        <v>108124.96</v>
      </c>
      <c r="Z1015" s="247">
        <v>78861.999999999884</v>
      </c>
      <c r="AA1015" s="5"/>
      <c r="AB1015" s="240"/>
      <c r="AC1015" s="240"/>
      <c r="AD1015" s="240"/>
      <c r="AG1015" s="5"/>
      <c r="AH1015" s="243"/>
      <c r="AI1015" s="243"/>
      <c r="AJ1015" s="243"/>
      <c r="AK1015" s="243"/>
      <c r="AL1015" s="5"/>
    </row>
    <row r="1016" spans="1:38" x14ac:dyDescent="0.2">
      <c r="A1016" s="175"/>
      <c r="B1016" s="238"/>
      <c r="C1016" s="306" t="s">
        <v>279</v>
      </c>
      <c r="D1016" s="23"/>
      <c r="E1016" s="305">
        <v>8328</v>
      </c>
      <c r="F1016" s="238"/>
      <c r="G1016" s="238"/>
      <c r="H1016" s="238"/>
      <c r="I1016" s="238"/>
      <c r="J1016" s="238"/>
      <c r="K1016" s="238"/>
      <c r="L1016" s="239"/>
      <c r="M1016" s="244"/>
      <c r="N1016" s="242"/>
      <c r="O1016" s="241"/>
      <c r="P1016" s="247">
        <v>18.685870462046203</v>
      </c>
      <c r="Q1016" s="247"/>
      <c r="R1016" s="247">
        <v>15.858333333333334</v>
      </c>
      <c r="S1016" s="242"/>
      <c r="T1016" s="246">
        <v>14.29513696369637</v>
      </c>
      <c r="U1016" s="246"/>
      <c r="V1016" s="246">
        <v>13.733333333333334</v>
      </c>
      <c r="W1016" s="242"/>
      <c r="X1016" s="241"/>
      <c r="Y1016" s="247">
        <v>18700.580000000002</v>
      </c>
      <c r="Z1016" s="247">
        <v>15293.800000000008</v>
      </c>
      <c r="AA1016" s="5"/>
      <c r="AB1016" s="240"/>
      <c r="AC1016" s="240"/>
      <c r="AD1016" s="240"/>
      <c r="AG1016" s="5"/>
      <c r="AH1016" s="243"/>
      <c r="AI1016" s="243"/>
      <c r="AJ1016" s="243"/>
      <c r="AK1016" s="243"/>
      <c r="AL1016" s="5"/>
    </row>
    <row r="1017" spans="1:38" x14ac:dyDescent="0.2">
      <c r="A1017" s="175"/>
      <c r="B1017" s="238"/>
      <c r="C1017" s="306" t="s">
        <v>279</v>
      </c>
      <c r="D1017" s="23"/>
      <c r="E1017" s="305">
        <v>8344</v>
      </c>
      <c r="F1017" s="238"/>
      <c r="G1017" s="238"/>
      <c r="H1017" s="238"/>
      <c r="I1017" s="238"/>
      <c r="J1017" s="238"/>
      <c r="K1017" s="238"/>
      <c r="L1017" s="239"/>
      <c r="M1017" s="244"/>
      <c r="N1017" s="242"/>
      <c r="O1017" s="241"/>
      <c r="P1017" s="247">
        <v>29.506666666666664</v>
      </c>
      <c r="Q1017" s="247"/>
      <c r="R1017" s="247">
        <v>24.72</v>
      </c>
      <c r="S1017" s="242"/>
      <c r="T1017" s="246">
        <v>29.870000000000005</v>
      </c>
      <c r="U1017" s="246"/>
      <c r="V1017" s="246">
        <v>22.66</v>
      </c>
      <c r="W1017" s="242"/>
      <c r="X1017" s="241"/>
      <c r="Y1017" s="247">
        <v>177.04</v>
      </c>
      <c r="Z1017" s="247">
        <v>177.04</v>
      </c>
      <c r="AA1017" s="5"/>
      <c r="AB1017" s="240"/>
      <c r="AC1017" s="240"/>
      <c r="AD1017" s="240"/>
      <c r="AG1017" s="5"/>
      <c r="AH1017" s="243"/>
      <c r="AI1017" s="243"/>
      <c r="AJ1017" s="243"/>
      <c r="AK1017" s="243"/>
      <c r="AL1017" s="5"/>
    </row>
    <row r="1018" spans="1:38" x14ac:dyDescent="0.2">
      <c r="A1018" s="175"/>
      <c r="B1018" s="238"/>
      <c r="C1018" s="306" t="s">
        <v>426</v>
      </c>
      <c r="D1018" s="23"/>
      <c r="E1018" s="305">
        <v>8079</v>
      </c>
      <c r="F1018" s="238"/>
      <c r="G1018" s="238"/>
      <c r="H1018" s="238"/>
      <c r="I1018" s="238"/>
      <c r="J1018" s="238"/>
      <c r="K1018" s="238"/>
      <c r="L1018" s="239"/>
      <c r="M1018" s="244"/>
      <c r="N1018" s="242"/>
      <c r="O1018" s="241"/>
      <c r="P1018" s="247">
        <v>28.858518518518515</v>
      </c>
      <c r="Q1018" s="247"/>
      <c r="R1018" s="247">
        <v>12.38</v>
      </c>
      <c r="S1018" s="242"/>
      <c r="T1018" s="246">
        <v>15.411851851851857</v>
      </c>
      <c r="U1018" s="246"/>
      <c r="V1018" s="246">
        <v>10.3</v>
      </c>
      <c r="W1018" s="242"/>
      <c r="X1018" s="241"/>
      <c r="Y1018" s="247">
        <v>779.18</v>
      </c>
      <c r="Z1018" s="247">
        <v>502.25</v>
      </c>
      <c r="AA1018" s="5"/>
      <c r="AB1018" s="240"/>
      <c r="AC1018" s="240"/>
      <c r="AD1018" s="240"/>
      <c r="AG1018" s="5"/>
      <c r="AH1018" s="243"/>
      <c r="AI1018" s="243"/>
      <c r="AJ1018" s="243"/>
      <c r="AK1018" s="243"/>
      <c r="AL1018" s="5"/>
    </row>
    <row r="1019" spans="1:38" x14ac:dyDescent="0.2">
      <c r="A1019" s="175"/>
      <c r="B1019" s="238"/>
      <c r="C1019" s="306" t="s">
        <v>426</v>
      </c>
      <c r="D1019" s="23"/>
      <c r="E1019" s="305">
        <v>8098</v>
      </c>
      <c r="F1019" s="238"/>
      <c r="G1019" s="238"/>
      <c r="H1019" s="238"/>
      <c r="I1019" s="238"/>
      <c r="J1019" s="238"/>
      <c r="K1019" s="238"/>
      <c r="L1019" s="239"/>
      <c r="M1019" s="244"/>
      <c r="N1019" s="242"/>
      <c r="O1019" s="241"/>
      <c r="P1019" s="247">
        <v>5.9</v>
      </c>
      <c r="Q1019" s="247"/>
      <c r="R1019" s="247">
        <v>5.9</v>
      </c>
      <c r="S1019" s="242"/>
      <c r="T1019" s="246">
        <v>1.03</v>
      </c>
      <c r="U1019" s="246"/>
      <c r="V1019" s="246">
        <v>1.03</v>
      </c>
      <c r="W1019" s="242"/>
      <c r="X1019" s="241"/>
      <c r="Y1019" s="247">
        <v>11.8</v>
      </c>
      <c r="Z1019" s="247">
        <v>11.799999999999999</v>
      </c>
      <c r="AA1019" s="5"/>
      <c r="AB1019" s="240"/>
      <c r="AC1019" s="240"/>
      <c r="AD1019" s="240"/>
      <c r="AG1019" s="5"/>
      <c r="AH1019" s="243"/>
      <c r="AI1019" s="243"/>
      <c r="AJ1019" s="243"/>
      <c r="AK1019" s="243"/>
      <c r="AL1019" s="5"/>
    </row>
    <row r="1020" spans="1:38" x14ac:dyDescent="0.2">
      <c r="A1020" s="175"/>
      <c r="B1020" s="238"/>
      <c r="C1020" s="306" t="s">
        <v>280</v>
      </c>
      <c r="D1020" s="23"/>
      <c r="E1020" s="305">
        <v>8051</v>
      </c>
      <c r="F1020" s="238"/>
      <c r="G1020" s="238"/>
      <c r="H1020" s="238"/>
      <c r="I1020" s="238"/>
      <c r="J1020" s="238"/>
      <c r="K1020" s="238"/>
      <c r="L1020" s="239"/>
      <c r="M1020" s="244"/>
      <c r="N1020" s="242"/>
      <c r="O1020" s="241"/>
      <c r="P1020" s="247">
        <v>24.220295745086815</v>
      </c>
      <c r="Q1020" s="247"/>
      <c r="R1020" s="247">
        <v>20.713333333333335</v>
      </c>
      <c r="S1020" s="242"/>
      <c r="T1020" s="246">
        <v>15.376739648921928</v>
      </c>
      <c r="U1020" s="246"/>
      <c r="V1020" s="246">
        <v>13.734333333333332</v>
      </c>
      <c r="W1020" s="242"/>
      <c r="X1020" s="241"/>
      <c r="Y1020" s="247">
        <v>192452.24</v>
      </c>
      <c r="Z1020" s="247">
        <v>151373.71000000043</v>
      </c>
      <c r="AA1020" s="5"/>
      <c r="AB1020" s="240"/>
      <c r="AC1020" s="240"/>
      <c r="AD1020" s="240"/>
      <c r="AG1020" s="5"/>
      <c r="AH1020" s="243"/>
      <c r="AI1020" s="243"/>
      <c r="AJ1020" s="243"/>
      <c r="AK1020" s="243"/>
      <c r="AL1020" s="5"/>
    </row>
    <row r="1021" spans="1:38" x14ac:dyDescent="0.2">
      <c r="A1021" s="175"/>
      <c r="B1021" s="238"/>
      <c r="C1021" s="306" t="s">
        <v>280</v>
      </c>
      <c r="D1021" s="23"/>
      <c r="E1021" s="305">
        <v>8062</v>
      </c>
      <c r="F1021" s="238"/>
      <c r="G1021" s="238"/>
      <c r="H1021" s="238"/>
      <c r="I1021" s="238"/>
      <c r="J1021" s="238"/>
      <c r="K1021" s="238"/>
      <c r="L1021" s="239"/>
      <c r="M1021" s="244"/>
      <c r="N1021" s="242"/>
      <c r="O1021" s="241"/>
      <c r="P1021" s="247">
        <v>12.84</v>
      </c>
      <c r="Q1021" s="247"/>
      <c r="R1021" s="247">
        <v>11.49</v>
      </c>
      <c r="S1021" s="242"/>
      <c r="T1021" s="246">
        <v>9.7850000000000001</v>
      </c>
      <c r="U1021" s="246"/>
      <c r="V1021" s="246">
        <v>9.7850000000000001</v>
      </c>
      <c r="W1021" s="242"/>
      <c r="X1021" s="241"/>
      <c r="Y1021" s="247">
        <v>51.36</v>
      </c>
      <c r="Z1021" s="247">
        <v>51.36</v>
      </c>
      <c r="AA1021" s="5"/>
      <c r="AB1021" s="240"/>
      <c r="AC1021" s="240"/>
      <c r="AD1021" s="240"/>
      <c r="AG1021" s="5"/>
      <c r="AH1021" s="243"/>
      <c r="AI1021" s="243"/>
      <c r="AJ1021" s="243"/>
      <c r="AK1021" s="243"/>
      <c r="AL1021" s="5"/>
    </row>
    <row r="1022" spans="1:38" x14ac:dyDescent="0.2">
      <c r="A1022" s="175"/>
      <c r="B1022" s="238"/>
      <c r="C1022" s="306" t="s">
        <v>280</v>
      </c>
      <c r="D1022" s="23"/>
      <c r="E1022" s="305">
        <v>8080</v>
      </c>
      <c r="F1022" s="238"/>
      <c r="G1022" s="238"/>
      <c r="H1022" s="238"/>
      <c r="I1022" s="238"/>
      <c r="J1022" s="238"/>
      <c r="K1022" s="238"/>
      <c r="L1022" s="239"/>
      <c r="M1022" s="244"/>
      <c r="N1022" s="242"/>
      <c r="O1022" s="241"/>
      <c r="P1022" s="247">
        <v>33.387605893186006</v>
      </c>
      <c r="Q1022" s="247"/>
      <c r="R1022" s="247">
        <v>20.57</v>
      </c>
      <c r="S1022" s="242"/>
      <c r="T1022" s="246">
        <v>20.9800626151013</v>
      </c>
      <c r="U1022" s="246"/>
      <c r="V1022" s="246">
        <v>16.48</v>
      </c>
      <c r="W1022" s="242"/>
      <c r="X1022" s="241"/>
      <c r="Y1022" s="247">
        <v>36258.94</v>
      </c>
      <c r="Z1022" s="247">
        <v>24399.019999999997</v>
      </c>
      <c r="AA1022" s="5"/>
      <c r="AB1022" s="240"/>
      <c r="AC1022" s="240"/>
      <c r="AD1022" s="240"/>
      <c r="AG1022" s="5"/>
      <c r="AH1022" s="243"/>
      <c r="AI1022" s="243"/>
      <c r="AJ1022" s="243"/>
      <c r="AK1022" s="243"/>
      <c r="AL1022" s="5"/>
    </row>
    <row r="1023" spans="1:38" x14ac:dyDescent="0.2">
      <c r="A1023" s="175"/>
      <c r="B1023" s="238"/>
      <c r="C1023" s="306" t="s">
        <v>280</v>
      </c>
      <c r="D1023" s="23"/>
      <c r="E1023" s="305">
        <v>8081</v>
      </c>
      <c r="F1023" s="238"/>
      <c r="G1023" s="238"/>
      <c r="H1023" s="238"/>
      <c r="I1023" s="238"/>
      <c r="J1023" s="238"/>
      <c r="K1023" s="238"/>
      <c r="L1023" s="239"/>
      <c r="M1023" s="244"/>
      <c r="N1023" s="242"/>
      <c r="O1023" s="241"/>
      <c r="P1023" s="247">
        <v>15.065</v>
      </c>
      <c r="Q1023" s="247"/>
      <c r="R1023" s="247">
        <v>15.065000000000001</v>
      </c>
      <c r="S1023" s="242"/>
      <c r="T1023" s="246">
        <v>12.36</v>
      </c>
      <c r="U1023" s="246"/>
      <c r="V1023" s="246">
        <v>12.36</v>
      </c>
      <c r="W1023" s="242"/>
      <c r="X1023" s="241"/>
      <c r="Y1023" s="247">
        <v>30.13</v>
      </c>
      <c r="Z1023" s="247">
        <v>30.13</v>
      </c>
      <c r="AA1023" s="5"/>
      <c r="AB1023" s="240"/>
      <c r="AC1023" s="240"/>
      <c r="AD1023" s="240"/>
      <c r="AG1023" s="5"/>
      <c r="AH1023" s="243"/>
      <c r="AI1023" s="243"/>
      <c r="AJ1023" s="243"/>
      <c r="AK1023" s="243"/>
      <c r="AL1023" s="5"/>
    </row>
    <row r="1024" spans="1:38" x14ac:dyDescent="0.2">
      <c r="A1024" s="175"/>
      <c r="B1024" s="238"/>
      <c r="C1024" s="306" t="s">
        <v>280</v>
      </c>
      <c r="D1024" s="23"/>
      <c r="E1024" s="305">
        <v>8086</v>
      </c>
      <c r="F1024" s="238"/>
      <c r="G1024" s="238"/>
      <c r="H1024" s="238"/>
      <c r="I1024" s="238"/>
      <c r="J1024" s="238"/>
      <c r="K1024" s="238"/>
      <c r="L1024" s="239"/>
      <c r="M1024" s="244"/>
      <c r="N1024" s="242"/>
      <c r="O1024" s="241"/>
      <c r="P1024" s="247">
        <v>22.827500000000001</v>
      </c>
      <c r="Q1024" s="247"/>
      <c r="R1024" s="247">
        <v>21.305</v>
      </c>
      <c r="S1024" s="242"/>
      <c r="T1024" s="246">
        <v>22.145000000000003</v>
      </c>
      <c r="U1024" s="246"/>
      <c r="V1024" s="246">
        <v>22.145000000000003</v>
      </c>
      <c r="W1024" s="242"/>
      <c r="X1024" s="241"/>
      <c r="Y1024" s="247">
        <v>91.31</v>
      </c>
      <c r="Z1024" s="247">
        <v>91.309999999999988</v>
      </c>
      <c r="AA1024" s="5"/>
      <c r="AB1024" s="240"/>
      <c r="AC1024" s="240"/>
      <c r="AD1024" s="240"/>
      <c r="AG1024" s="5"/>
      <c r="AH1024" s="243"/>
      <c r="AI1024" s="243"/>
      <c r="AJ1024" s="243"/>
      <c r="AK1024" s="243"/>
      <c r="AL1024" s="5"/>
    </row>
    <row r="1025" spans="1:38" x14ac:dyDescent="0.2">
      <c r="A1025" s="175"/>
      <c r="B1025" s="238"/>
      <c r="C1025" s="306" t="s">
        <v>280</v>
      </c>
      <c r="D1025" s="23"/>
      <c r="E1025" s="305">
        <v>8096</v>
      </c>
      <c r="F1025" s="238"/>
      <c r="G1025" s="238"/>
      <c r="H1025" s="238"/>
      <c r="I1025" s="238"/>
      <c r="J1025" s="238"/>
      <c r="K1025" s="238"/>
      <c r="L1025" s="239"/>
      <c r="M1025" s="244"/>
      <c r="N1025" s="242"/>
      <c r="O1025" s="241"/>
      <c r="P1025" s="247">
        <v>3.7675000000000001</v>
      </c>
      <c r="Q1025" s="247"/>
      <c r="R1025" s="247">
        <v>3.1799999999999997</v>
      </c>
      <c r="S1025" s="242"/>
      <c r="T1025" s="246">
        <v>1.5455000000000001</v>
      </c>
      <c r="U1025" s="246"/>
      <c r="V1025" s="246">
        <v>1.5455000000000001</v>
      </c>
      <c r="W1025" s="242"/>
      <c r="X1025" s="241"/>
      <c r="Y1025" s="247">
        <v>15.07</v>
      </c>
      <c r="Z1025" s="247">
        <v>15.07</v>
      </c>
      <c r="AA1025" s="5"/>
      <c r="AB1025" s="240"/>
      <c r="AC1025" s="240"/>
      <c r="AD1025" s="240"/>
      <c r="AG1025" s="5"/>
      <c r="AH1025" s="243"/>
      <c r="AI1025" s="243"/>
      <c r="AJ1025" s="243"/>
      <c r="AK1025" s="243"/>
      <c r="AL1025" s="5"/>
    </row>
    <row r="1026" spans="1:38" x14ac:dyDescent="0.2">
      <c r="A1026" s="175"/>
      <c r="B1026" s="238"/>
      <c r="C1026" s="306" t="s">
        <v>281</v>
      </c>
      <c r="D1026" s="23"/>
      <c r="E1026" s="305">
        <v>8051</v>
      </c>
      <c r="F1026" s="238"/>
      <c r="G1026" s="238"/>
      <c r="H1026" s="238"/>
      <c r="I1026" s="238"/>
      <c r="J1026" s="238"/>
      <c r="K1026" s="238"/>
      <c r="L1026" s="239"/>
      <c r="M1026" s="244"/>
      <c r="N1026" s="242"/>
      <c r="O1026" s="241"/>
      <c r="P1026" s="247">
        <v>24.102142857142859</v>
      </c>
      <c r="Q1026" s="247"/>
      <c r="R1026" s="247">
        <v>23.094999999999999</v>
      </c>
      <c r="S1026" s="242"/>
      <c r="T1026" s="246">
        <v>15.450000000000001</v>
      </c>
      <c r="U1026" s="246"/>
      <c r="V1026" s="246">
        <v>15.45</v>
      </c>
      <c r="W1026" s="242"/>
      <c r="X1026" s="241"/>
      <c r="Y1026" s="247">
        <v>337.43</v>
      </c>
      <c r="Z1026" s="247">
        <v>255.07000000000002</v>
      </c>
      <c r="AA1026" s="5"/>
      <c r="AB1026" s="240"/>
      <c r="AC1026" s="240"/>
      <c r="AD1026" s="240"/>
      <c r="AG1026" s="5"/>
      <c r="AH1026" s="243"/>
      <c r="AI1026" s="243"/>
      <c r="AJ1026" s="243"/>
      <c r="AK1026" s="243"/>
      <c r="AL1026" s="5"/>
    </row>
    <row r="1027" spans="1:38" x14ac:dyDescent="0.2">
      <c r="A1027" s="175"/>
      <c r="B1027" s="238"/>
      <c r="C1027" s="306" t="s">
        <v>640</v>
      </c>
      <c r="D1027" s="23"/>
      <c r="E1027" s="305">
        <v>8051</v>
      </c>
      <c r="F1027" s="238"/>
      <c r="G1027" s="238"/>
      <c r="H1027" s="238"/>
      <c r="I1027" s="238"/>
      <c r="J1027" s="238"/>
      <c r="K1027" s="238"/>
      <c r="L1027" s="239"/>
      <c r="M1027" s="244"/>
      <c r="N1027" s="242"/>
      <c r="O1027" s="241"/>
      <c r="P1027" s="247">
        <v>10.685</v>
      </c>
      <c r="Q1027" s="247"/>
      <c r="R1027" s="247">
        <v>10.685</v>
      </c>
      <c r="S1027" s="242"/>
      <c r="T1027" s="246">
        <v>6.18</v>
      </c>
      <c r="U1027" s="246"/>
      <c r="V1027" s="246">
        <v>6.18</v>
      </c>
      <c r="W1027" s="242"/>
      <c r="X1027" s="241"/>
      <c r="Y1027" s="247">
        <v>21.37</v>
      </c>
      <c r="Z1027" s="247">
        <v>21.37</v>
      </c>
      <c r="AA1027" s="5"/>
      <c r="AB1027" s="240"/>
      <c r="AC1027" s="240"/>
      <c r="AD1027" s="240"/>
      <c r="AG1027" s="5"/>
      <c r="AH1027" s="243"/>
      <c r="AI1027" s="243"/>
      <c r="AJ1027" s="243"/>
      <c r="AK1027" s="243"/>
      <c r="AL1027" s="5"/>
    </row>
    <row r="1028" spans="1:38" x14ac:dyDescent="0.2">
      <c r="A1028" s="175"/>
      <c r="B1028" s="238"/>
      <c r="C1028" s="306" t="s">
        <v>427</v>
      </c>
      <c r="D1028" s="23"/>
      <c r="E1028" s="305">
        <v>8051</v>
      </c>
      <c r="F1028" s="238"/>
      <c r="G1028" s="238"/>
      <c r="H1028" s="238"/>
      <c r="I1028" s="238"/>
      <c r="J1028" s="238"/>
      <c r="K1028" s="238"/>
      <c r="L1028" s="239"/>
      <c r="M1028" s="244"/>
      <c r="N1028" s="242"/>
      <c r="O1028" s="241"/>
      <c r="P1028" s="247">
        <v>14.065</v>
      </c>
      <c r="Q1028" s="247"/>
      <c r="R1028" s="247">
        <v>14.065000000000001</v>
      </c>
      <c r="S1028" s="242"/>
      <c r="T1028" s="246">
        <v>11.33</v>
      </c>
      <c r="U1028" s="246"/>
      <c r="V1028" s="246">
        <v>11.33</v>
      </c>
      <c r="W1028" s="242"/>
      <c r="X1028" s="241"/>
      <c r="Y1028" s="247">
        <v>28.13</v>
      </c>
      <c r="Z1028" s="247">
        <v>28.130000000000003</v>
      </c>
      <c r="AA1028" s="5"/>
      <c r="AB1028" s="240"/>
      <c r="AC1028" s="240"/>
      <c r="AD1028" s="240"/>
      <c r="AG1028" s="5"/>
      <c r="AH1028" s="243"/>
      <c r="AI1028" s="243"/>
      <c r="AJ1028" s="243"/>
      <c r="AK1028" s="243"/>
      <c r="AL1028" s="5"/>
    </row>
    <row r="1029" spans="1:38" x14ac:dyDescent="0.2">
      <c r="A1029" s="175"/>
      <c r="B1029" s="238"/>
      <c r="C1029" s="306" t="s">
        <v>427</v>
      </c>
      <c r="D1029" s="23"/>
      <c r="E1029" s="305">
        <v>8080</v>
      </c>
      <c r="F1029" s="238"/>
      <c r="G1029" s="238"/>
      <c r="H1029" s="238"/>
      <c r="I1029" s="238"/>
      <c r="J1029" s="238"/>
      <c r="K1029" s="238"/>
      <c r="L1029" s="239"/>
      <c r="M1029" s="244"/>
      <c r="N1029" s="242"/>
      <c r="O1029" s="241"/>
      <c r="P1029" s="247">
        <v>11.797428571428572</v>
      </c>
      <c r="Q1029" s="247"/>
      <c r="R1029" s="247">
        <v>11.9</v>
      </c>
      <c r="S1029" s="242"/>
      <c r="T1029" s="246">
        <v>7.1217142857142859</v>
      </c>
      <c r="U1029" s="246"/>
      <c r="V1029" s="246">
        <v>6.18</v>
      </c>
      <c r="W1029" s="242"/>
      <c r="X1029" s="241"/>
      <c r="Y1029" s="247">
        <v>412.91</v>
      </c>
      <c r="Z1029" s="247">
        <v>412.90999999999997</v>
      </c>
      <c r="AA1029" s="5"/>
      <c r="AB1029" s="240"/>
      <c r="AC1029" s="240"/>
      <c r="AD1029" s="240"/>
      <c r="AG1029" s="5"/>
      <c r="AH1029" s="243"/>
      <c r="AI1029" s="243"/>
      <c r="AJ1029" s="243"/>
      <c r="AK1029" s="243"/>
      <c r="AL1029" s="5"/>
    </row>
    <row r="1030" spans="1:38" x14ac:dyDescent="0.2">
      <c r="A1030" s="175"/>
      <c r="B1030" s="238"/>
      <c r="C1030" s="306" t="s">
        <v>559</v>
      </c>
      <c r="D1030" s="23"/>
      <c r="E1030" s="305">
        <v>8051</v>
      </c>
      <c r="F1030" s="238"/>
      <c r="G1030" s="238"/>
      <c r="H1030" s="238"/>
      <c r="I1030" s="238"/>
      <c r="J1030" s="238"/>
      <c r="K1030" s="238"/>
      <c r="L1030" s="239"/>
      <c r="M1030" s="244"/>
      <c r="N1030" s="242"/>
      <c r="O1030" s="241"/>
      <c r="P1030" s="247">
        <v>18.34</v>
      </c>
      <c r="Q1030" s="247"/>
      <c r="R1030" s="247">
        <v>18.339999999999996</v>
      </c>
      <c r="S1030" s="242"/>
      <c r="T1030" s="246">
        <v>16.48</v>
      </c>
      <c r="U1030" s="246"/>
      <c r="V1030" s="246">
        <v>16.48</v>
      </c>
      <c r="W1030" s="242"/>
      <c r="X1030" s="241"/>
      <c r="Y1030" s="247">
        <v>36.68</v>
      </c>
      <c r="Z1030" s="247">
        <v>36.68</v>
      </c>
      <c r="AA1030" s="5"/>
      <c r="AB1030" s="240"/>
      <c r="AC1030" s="240"/>
      <c r="AD1030" s="240"/>
      <c r="AG1030" s="5"/>
      <c r="AH1030" s="243"/>
      <c r="AI1030" s="243"/>
      <c r="AJ1030" s="243"/>
      <c r="AK1030" s="243"/>
      <c r="AL1030" s="5"/>
    </row>
    <row r="1031" spans="1:38" x14ac:dyDescent="0.2">
      <c r="A1031" s="175"/>
      <c r="B1031" s="238"/>
      <c r="C1031" s="306" t="s">
        <v>428</v>
      </c>
      <c r="D1031" s="23"/>
      <c r="E1031" s="305">
        <v>8402</v>
      </c>
      <c r="F1031" s="238"/>
      <c r="G1031" s="238"/>
      <c r="H1031" s="238"/>
      <c r="I1031" s="238"/>
      <c r="J1031" s="238"/>
      <c r="K1031" s="238"/>
      <c r="L1031" s="239"/>
      <c r="M1031" s="244"/>
      <c r="N1031" s="242"/>
      <c r="O1031" s="241"/>
      <c r="P1031" s="247">
        <v>32.219877408056043</v>
      </c>
      <c r="Q1031" s="247"/>
      <c r="R1031" s="247">
        <v>17.600000000000001</v>
      </c>
      <c r="S1031" s="242"/>
      <c r="T1031" s="246">
        <v>25.28287215411558</v>
      </c>
      <c r="U1031" s="246"/>
      <c r="V1031" s="246">
        <v>15.45</v>
      </c>
      <c r="W1031" s="242"/>
      <c r="X1031" s="241"/>
      <c r="Y1031" s="247">
        <v>18397.55</v>
      </c>
      <c r="Z1031" s="247">
        <v>14583.030000000002</v>
      </c>
      <c r="AA1031" s="5"/>
      <c r="AB1031" s="240"/>
      <c r="AC1031" s="240"/>
      <c r="AD1031" s="240"/>
      <c r="AG1031" s="5"/>
      <c r="AH1031" s="243"/>
      <c r="AI1031" s="243"/>
      <c r="AJ1031" s="243"/>
      <c r="AK1031" s="243"/>
      <c r="AL1031" s="5"/>
    </row>
    <row r="1032" spans="1:38" x14ac:dyDescent="0.2">
      <c r="A1032" s="175"/>
      <c r="B1032" s="238"/>
      <c r="C1032" s="306" t="s">
        <v>428</v>
      </c>
      <c r="D1032" s="23"/>
      <c r="E1032" s="305">
        <v>8406</v>
      </c>
      <c r="F1032" s="238"/>
      <c r="G1032" s="238"/>
      <c r="H1032" s="238"/>
      <c r="I1032" s="238"/>
      <c r="J1032" s="238"/>
      <c r="K1032" s="238"/>
      <c r="L1032" s="239"/>
      <c r="M1032" s="244"/>
      <c r="N1032" s="242"/>
      <c r="O1032" s="241"/>
      <c r="P1032" s="247">
        <v>29.786428571428569</v>
      </c>
      <c r="Q1032" s="247"/>
      <c r="R1032" s="247">
        <v>22.875</v>
      </c>
      <c r="S1032" s="242"/>
      <c r="T1032" s="246">
        <v>34.872857142857143</v>
      </c>
      <c r="U1032" s="246"/>
      <c r="V1032" s="246">
        <v>35.020000000000003</v>
      </c>
      <c r="W1032" s="242"/>
      <c r="X1032" s="241"/>
      <c r="Y1032" s="247">
        <v>417.01</v>
      </c>
      <c r="Z1032" s="247">
        <v>466.1</v>
      </c>
      <c r="AA1032" s="5"/>
      <c r="AB1032" s="240"/>
      <c r="AC1032" s="240"/>
      <c r="AD1032" s="240"/>
      <c r="AG1032" s="5"/>
      <c r="AH1032" s="243"/>
      <c r="AI1032" s="243"/>
      <c r="AJ1032" s="243"/>
      <c r="AK1032" s="243"/>
      <c r="AL1032" s="5"/>
    </row>
    <row r="1033" spans="1:38" x14ac:dyDescent="0.2">
      <c r="A1033" s="175"/>
      <c r="B1033" s="238"/>
      <c r="C1033" s="306" t="s">
        <v>282</v>
      </c>
      <c r="D1033" s="23"/>
      <c r="E1033" s="305">
        <v>8402</v>
      </c>
      <c r="F1033" s="238"/>
      <c r="G1033" s="238"/>
      <c r="H1033" s="238"/>
      <c r="I1033" s="238"/>
      <c r="J1033" s="238"/>
      <c r="K1033" s="238"/>
      <c r="L1033" s="239"/>
      <c r="M1033" s="244"/>
      <c r="N1033" s="242"/>
      <c r="O1033" s="241"/>
      <c r="P1033" s="247">
        <v>13.1065972965088</v>
      </c>
      <c r="Q1033" s="247"/>
      <c r="R1033" s="247">
        <v>12.194000000000001</v>
      </c>
      <c r="S1033" s="242"/>
      <c r="T1033" s="246">
        <v>8.8185566177185546</v>
      </c>
      <c r="U1033" s="246"/>
      <c r="V1033" s="246">
        <v>8.6177666666666664</v>
      </c>
      <c r="W1033" s="242"/>
      <c r="X1033" s="241"/>
      <c r="Y1033" s="247">
        <v>292124.86999999988</v>
      </c>
      <c r="Z1033" s="247">
        <v>238390.28000000186</v>
      </c>
      <c r="AA1033" s="5"/>
      <c r="AB1033" s="240"/>
      <c r="AC1033" s="240"/>
      <c r="AD1033" s="240"/>
      <c r="AG1033" s="5"/>
      <c r="AH1033" s="243"/>
      <c r="AI1033" s="243"/>
      <c r="AJ1033" s="243"/>
      <c r="AK1033" s="243"/>
      <c r="AL1033" s="5"/>
    </row>
    <row r="1034" spans="1:38" x14ac:dyDescent="0.2">
      <c r="A1034" s="175"/>
      <c r="B1034" s="238"/>
      <c r="C1034" s="306" t="s">
        <v>282</v>
      </c>
      <c r="D1034" s="23"/>
      <c r="E1034" s="305">
        <v>8403</v>
      </c>
      <c r="F1034" s="238"/>
      <c r="G1034" s="238"/>
      <c r="H1034" s="238"/>
      <c r="I1034" s="238"/>
      <c r="J1034" s="238"/>
      <c r="K1034" s="238"/>
      <c r="L1034" s="239"/>
      <c r="M1034" s="244"/>
      <c r="N1034" s="242"/>
      <c r="O1034" s="241"/>
      <c r="P1034" s="247">
        <v>36.33</v>
      </c>
      <c r="Q1034" s="247"/>
      <c r="R1034" s="247">
        <v>36.33</v>
      </c>
      <c r="S1034" s="242"/>
      <c r="T1034" s="246">
        <v>39.14</v>
      </c>
      <c r="U1034" s="246"/>
      <c r="V1034" s="246">
        <v>39.14</v>
      </c>
      <c r="W1034" s="242"/>
      <c r="X1034" s="241"/>
      <c r="Y1034" s="247">
        <v>72.66</v>
      </c>
      <c r="Z1034" s="247">
        <v>72.66</v>
      </c>
      <c r="AA1034" s="5"/>
      <c r="AB1034" s="240"/>
      <c r="AC1034" s="240"/>
      <c r="AD1034" s="240"/>
      <c r="AG1034" s="5"/>
      <c r="AH1034" s="243"/>
      <c r="AI1034" s="243"/>
      <c r="AJ1034" s="243"/>
      <c r="AK1034" s="243"/>
      <c r="AL1034" s="5"/>
    </row>
    <row r="1035" spans="1:38" x14ac:dyDescent="0.2">
      <c r="A1035" s="175"/>
      <c r="B1035" s="238"/>
      <c r="C1035" s="306" t="s">
        <v>282</v>
      </c>
      <c r="D1035" s="23"/>
      <c r="E1035" s="305">
        <v>8420</v>
      </c>
      <c r="F1035" s="238"/>
      <c r="G1035" s="238"/>
      <c r="H1035" s="238"/>
      <c r="I1035" s="238"/>
      <c r="J1035" s="238"/>
      <c r="K1035" s="238"/>
      <c r="L1035" s="239"/>
      <c r="M1035" s="244"/>
      <c r="N1035" s="242"/>
      <c r="O1035" s="241"/>
      <c r="P1035" s="247">
        <v>37.145000000000003</v>
      </c>
      <c r="Q1035" s="247"/>
      <c r="R1035" s="247">
        <v>37.144999999999996</v>
      </c>
      <c r="S1035" s="242"/>
      <c r="T1035" s="246">
        <v>40.17</v>
      </c>
      <c r="U1035" s="246"/>
      <c r="V1035" s="246">
        <v>40.17</v>
      </c>
      <c r="W1035" s="242"/>
      <c r="X1035" s="241"/>
      <c r="Y1035" s="247">
        <v>74.290000000000006</v>
      </c>
      <c r="Z1035" s="247">
        <v>74.289999999999992</v>
      </c>
      <c r="AA1035" s="5"/>
      <c r="AB1035" s="240"/>
      <c r="AC1035" s="240"/>
      <c r="AD1035" s="240"/>
      <c r="AG1035" s="5"/>
      <c r="AH1035" s="243"/>
      <c r="AI1035" s="243"/>
      <c r="AJ1035" s="243"/>
      <c r="AK1035" s="243"/>
      <c r="AL1035" s="5"/>
    </row>
    <row r="1036" spans="1:38" x14ac:dyDescent="0.2">
      <c r="A1036" s="175"/>
      <c r="B1036" s="238"/>
      <c r="C1036" s="306" t="s">
        <v>283</v>
      </c>
      <c r="D1036" s="23"/>
      <c r="E1036" s="305">
        <v>8053</v>
      </c>
      <c r="F1036" s="238"/>
      <c r="G1036" s="238"/>
      <c r="H1036" s="238"/>
      <c r="I1036" s="238"/>
      <c r="J1036" s="238"/>
      <c r="K1036" s="238"/>
      <c r="L1036" s="239"/>
      <c r="M1036" s="244"/>
      <c r="N1036" s="242"/>
      <c r="O1036" s="241"/>
      <c r="P1036" s="247">
        <v>17.289113579212071</v>
      </c>
      <c r="Q1036" s="247"/>
      <c r="R1036" s="247">
        <v>14.598750000000001</v>
      </c>
      <c r="S1036" s="242"/>
      <c r="T1036" s="246">
        <v>13.426562657166798</v>
      </c>
      <c r="U1036" s="246"/>
      <c r="V1036" s="246">
        <v>11.844999999999999</v>
      </c>
      <c r="W1036" s="242"/>
      <c r="X1036" s="241"/>
      <c r="Y1036" s="247">
        <v>338910.86</v>
      </c>
      <c r="Z1036" s="247">
        <v>269282.20000000217</v>
      </c>
      <c r="AA1036" s="5"/>
      <c r="AB1036" s="240"/>
      <c r="AC1036" s="240"/>
      <c r="AD1036" s="240"/>
      <c r="AG1036" s="5"/>
      <c r="AH1036" s="243"/>
      <c r="AI1036" s="243"/>
      <c r="AJ1036" s="243"/>
      <c r="AK1036" s="243"/>
      <c r="AL1036" s="5"/>
    </row>
    <row r="1037" spans="1:38" x14ac:dyDescent="0.2">
      <c r="A1037" s="175"/>
      <c r="B1037" s="238"/>
      <c r="C1037" s="306" t="s">
        <v>284</v>
      </c>
      <c r="D1037" s="23"/>
      <c r="E1037" s="305">
        <v>8043</v>
      </c>
      <c r="F1037" s="238"/>
      <c r="G1037" s="238"/>
      <c r="H1037" s="238"/>
      <c r="I1037" s="238"/>
      <c r="J1037" s="238"/>
      <c r="K1037" s="238"/>
      <c r="L1037" s="239"/>
      <c r="M1037" s="244"/>
      <c r="N1037" s="242"/>
      <c r="O1037" s="241"/>
      <c r="P1037" s="247">
        <v>11.685</v>
      </c>
      <c r="Q1037" s="247"/>
      <c r="R1037" s="247">
        <v>11.684999999999999</v>
      </c>
      <c r="S1037" s="242"/>
      <c r="T1037" s="246">
        <v>7.21</v>
      </c>
      <c r="U1037" s="246"/>
      <c r="V1037" s="246">
        <v>7.21</v>
      </c>
      <c r="W1037" s="242"/>
      <c r="X1037" s="241"/>
      <c r="Y1037" s="247">
        <v>23.37</v>
      </c>
      <c r="Z1037" s="247">
        <v>23.369999999999997</v>
      </c>
      <c r="AA1037" s="5"/>
      <c r="AB1037" s="240"/>
      <c r="AC1037" s="240"/>
      <c r="AD1037" s="240"/>
      <c r="AG1037" s="5"/>
      <c r="AH1037" s="243"/>
      <c r="AI1037" s="243"/>
      <c r="AJ1037" s="243"/>
      <c r="AK1037" s="243"/>
      <c r="AL1037" s="5"/>
    </row>
    <row r="1038" spans="1:38" x14ac:dyDescent="0.2">
      <c r="A1038" s="175"/>
      <c r="B1038" s="238"/>
      <c r="C1038" s="306" t="s">
        <v>284</v>
      </c>
      <c r="D1038" s="23"/>
      <c r="E1038" s="305">
        <v>8223</v>
      </c>
      <c r="F1038" s="238"/>
      <c r="G1038" s="238"/>
      <c r="H1038" s="238"/>
      <c r="I1038" s="238"/>
      <c r="J1038" s="238"/>
      <c r="K1038" s="238"/>
      <c r="L1038" s="239"/>
      <c r="M1038" s="244"/>
      <c r="N1038" s="242"/>
      <c r="O1038" s="241"/>
      <c r="P1038" s="247">
        <v>26.289586811352255</v>
      </c>
      <c r="Q1038" s="247"/>
      <c r="R1038" s="247">
        <v>14.93</v>
      </c>
      <c r="S1038" s="242"/>
      <c r="T1038" s="246">
        <v>19.534347245409023</v>
      </c>
      <c r="U1038" s="246"/>
      <c r="V1038" s="246">
        <v>12.36</v>
      </c>
      <c r="W1038" s="242"/>
      <c r="X1038" s="241"/>
      <c r="Y1038" s="247">
        <v>62989.85</v>
      </c>
      <c r="Z1038" s="247">
        <v>51391.07999999982</v>
      </c>
      <c r="AA1038" s="5"/>
      <c r="AB1038" s="240"/>
      <c r="AC1038" s="240"/>
      <c r="AD1038" s="240"/>
      <c r="AG1038" s="5"/>
      <c r="AH1038" s="243"/>
      <c r="AI1038" s="243"/>
      <c r="AJ1038" s="243"/>
      <c r="AK1038" s="243"/>
      <c r="AL1038" s="5"/>
    </row>
    <row r="1039" spans="1:38" x14ac:dyDescent="0.2">
      <c r="A1039" s="175"/>
      <c r="B1039" s="238"/>
      <c r="C1039" s="306" t="s">
        <v>284</v>
      </c>
      <c r="D1039" s="23"/>
      <c r="E1039" s="305">
        <v>8233</v>
      </c>
      <c r="F1039" s="238"/>
      <c r="G1039" s="238"/>
      <c r="H1039" s="238"/>
      <c r="I1039" s="238"/>
      <c r="J1039" s="238"/>
      <c r="K1039" s="238"/>
      <c r="L1039" s="239"/>
      <c r="M1039" s="244"/>
      <c r="N1039" s="242"/>
      <c r="O1039" s="241"/>
      <c r="P1039" s="247">
        <v>25.633333333333336</v>
      </c>
      <c r="Q1039" s="247"/>
      <c r="R1039" s="247">
        <v>11.9</v>
      </c>
      <c r="S1039" s="242"/>
      <c r="T1039" s="246">
        <v>2.06</v>
      </c>
      <c r="U1039" s="246"/>
      <c r="V1039" s="246">
        <v>3.09</v>
      </c>
      <c r="W1039" s="242"/>
      <c r="X1039" s="241"/>
      <c r="Y1039" s="247">
        <v>76.900000000000006</v>
      </c>
      <c r="Z1039" s="247">
        <v>28.389999999999997</v>
      </c>
      <c r="AA1039" s="5"/>
      <c r="AB1039" s="240"/>
      <c r="AC1039" s="240"/>
      <c r="AD1039" s="240"/>
      <c r="AG1039" s="5"/>
      <c r="AH1039" s="243"/>
      <c r="AI1039" s="243"/>
      <c r="AJ1039" s="243"/>
      <c r="AK1039" s="243"/>
      <c r="AL1039" s="5"/>
    </row>
    <row r="1040" spans="1:38" x14ac:dyDescent="0.2">
      <c r="A1040" s="175"/>
      <c r="B1040" s="238"/>
      <c r="C1040" s="306" t="s">
        <v>284</v>
      </c>
      <c r="D1040" s="23"/>
      <c r="E1040" s="305">
        <v>8332</v>
      </c>
      <c r="F1040" s="238"/>
      <c r="G1040" s="238"/>
      <c r="H1040" s="238"/>
      <c r="I1040" s="238"/>
      <c r="J1040" s="238"/>
      <c r="K1040" s="238"/>
      <c r="L1040" s="239"/>
      <c r="M1040" s="244"/>
      <c r="N1040" s="242"/>
      <c r="O1040" s="241"/>
      <c r="P1040" s="247">
        <v>7.58</v>
      </c>
      <c r="Q1040" s="247"/>
      <c r="R1040" s="247">
        <v>7.580000000000001</v>
      </c>
      <c r="S1040" s="242"/>
      <c r="T1040" s="246">
        <v>2.06</v>
      </c>
      <c r="U1040" s="246"/>
      <c r="V1040" s="246">
        <v>2.06</v>
      </c>
      <c r="W1040" s="242"/>
      <c r="X1040" s="241"/>
      <c r="Y1040" s="247">
        <v>15.16</v>
      </c>
      <c r="Z1040" s="247">
        <v>15.16</v>
      </c>
      <c r="AA1040" s="5"/>
      <c r="AB1040" s="240"/>
      <c r="AC1040" s="240"/>
      <c r="AD1040" s="240"/>
      <c r="AG1040" s="5"/>
      <c r="AH1040" s="243"/>
      <c r="AI1040" s="243"/>
      <c r="AJ1040" s="243"/>
      <c r="AK1040" s="243"/>
      <c r="AL1040" s="5"/>
    </row>
    <row r="1041" spans="1:38" x14ac:dyDescent="0.2">
      <c r="A1041" s="175"/>
      <c r="B1041" s="238"/>
      <c r="C1041" s="306" t="s">
        <v>459</v>
      </c>
      <c r="D1041" s="23"/>
      <c r="E1041" s="305">
        <v>8340</v>
      </c>
      <c r="F1041" s="238"/>
      <c r="G1041" s="238"/>
      <c r="H1041" s="238"/>
      <c r="I1041" s="238"/>
      <c r="J1041" s="238"/>
      <c r="K1041" s="238"/>
      <c r="L1041" s="239"/>
      <c r="M1041" s="244"/>
      <c r="N1041" s="242"/>
      <c r="O1041" s="241"/>
      <c r="P1041" s="247">
        <v>20.96</v>
      </c>
      <c r="Q1041" s="247"/>
      <c r="R1041" s="247">
        <v>20.96</v>
      </c>
      <c r="S1041" s="242"/>
      <c r="T1041" s="246">
        <v>19.57</v>
      </c>
      <c r="U1041" s="246"/>
      <c r="V1041" s="246">
        <v>19.57</v>
      </c>
      <c r="W1041" s="242"/>
      <c r="X1041" s="241"/>
      <c r="Y1041" s="247">
        <v>41.92</v>
      </c>
      <c r="Z1041" s="247">
        <v>41.92</v>
      </c>
      <c r="AA1041" s="5"/>
      <c r="AB1041" s="240"/>
      <c r="AC1041" s="240"/>
      <c r="AD1041" s="240"/>
      <c r="AG1041" s="5"/>
      <c r="AH1041" s="243"/>
      <c r="AI1041" s="243"/>
      <c r="AJ1041" s="243"/>
      <c r="AK1041" s="243"/>
      <c r="AL1041" s="5"/>
    </row>
    <row r="1042" spans="1:38" x14ac:dyDescent="0.2">
      <c r="A1042" s="175"/>
      <c r="B1042" s="238"/>
      <c r="C1042" s="306" t="s">
        <v>285</v>
      </c>
      <c r="D1042" s="23"/>
      <c r="E1042" s="305">
        <v>8316</v>
      </c>
      <c r="F1042" s="238"/>
      <c r="G1042" s="238"/>
      <c r="H1042" s="238"/>
      <c r="I1042" s="238"/>
      <c r="J1042" s="238"/>
      <c r="K1042" s="238"/>
      <c r="L1042" s="239"/>
      <c r="M1042" s="244"/>
      <c r="N1042" s="242"/>
      <c r="O1042" s="241"/>
      <c r="P1042" s="247">
        <v>39.751538461538459</v>
      </c>
      <c r="Q1042" s="247"/>
      <c r="R1042" s="247">
        <v>25</v>
      </c>
      <c r="S1042" s="242"/>
      <c r="T1042" s="246">
        <v>15.740512820512821</v>
      </c>
      <c r="U1042" s="246"/>
      <c r="V1042" s="246">
        <v>16.48</v>
      </c>
      <c r="W1042" s="242"/>
      <c r="X1042" s="241"/>
      <c r="Y1042" s="247">
        <v>1550.31</v>
      </c>
      <c r="Z1042" s="247">
        <v>703.02</v>
      </c>
      <c r="AA1042" s="5"/>
      <c r="AB1042" s="240"/>
      <c r="AC1042" s="240"/>
      <c r="AD1042" s="240"/>
      <c r="AG1042" s="5"/>
      <c r="AH1042" s="243"/>
      <c r="AI1042" s="243"/>
      <c r="AJ1042" s="243"/>
      <c r="AK1042" s="243"/>
      <c r="AL1042" s="5"/>
    </row>
    <row r="1043" spans="1:38" x14ac:dyDescent="0.2">
      <c r="A1043" s="175"/>
      <c r="B1043" s="238"/>
      <c r="C1043" s="306" t="s">
        <v>285</v>
      </c>
      <c r="D1043" s="23"/>
      <c r="E1043" s="305">
        <v>8327</v>
      </c>
      <c r="F1043" s="238"/>
      <c r="G1043" s="238"/>
      <c r="H1043" s="238"/>
      <c r="I1043" s="238"/>
      <c r="J1043" s="238"/>
      <c r="K1043" s="238"/>
      <c r="L1043" s="239"/>
      <c r="M1043" s="244"/>
      <c r="N1043" s="242"/>
      <c r="O1043" s="241"/>
      <c r="P1043" s="247">
        <v>24.241346153846152</v>
      </c>
      <c r="Q1043" s="247"/>
      <c r="R1043" s="247">
        <v>12.98</v>
      </c>
      <c r="S1043" s="242"/>
      <c r="T1043" s="246">
        <v>14.61807692307692</v>
      </c>
      <c r="U1043" s="246"/>
      <c r="V1043" s="246">
        <v>12.875</v>
      </c>
      <c r="W1043" s="242"/>
      <c r="X1043" s="241"/>
      <c r="Y1043" s="247">
        <v>1260.55</v>
      </c>
      <c r="Z1043" s="247">
        <v>928.67000000000007</v>
      </c>
      <c r="AA1043" s="5"/>
      <c r="AB1043" s="240"/>
      <c r="AC1043" s="240"/>
      <c r="AD1043" s="240"/>
      <c r="AG1043" s="5"/>
      <c r="AH1043" s="243"/>
      <c r="AI1043" s="243"/>
      <c r="AJ1043" s="243"/>
      <c r="AK1043" s="243"/>
      <c r="AL1043" s="5"/>
    </row>
    <row r="1044" spans="1:38" x14ac:dyDescent="0.2">
      <c r="A1044" s="175"/>
      <c r="B1044" s="238"/>
      <c r="C1044" s="306" t="s">
        <v>285</v>
      </c>
      <c r="D1044" s="23"/>
      <c r="E1044" s="305">
        <v>8332</v>
      </c>
      <c r="F1044" s="238"/>
      <c r="G1044" s="238"/>
      <c r="H1044" s="238"/>
      <c r="I1044" s="238"/>
      <c r="J1044" s="238"/>
      <c r="K1044" s="238"/>
      <c r="L1044" s="239"/>
      <c r="M1044" s="244"/>
      <c r="N1044" s="242"/>
      <c r="O1044" s="241"/>
      <c r="P1044" s="247">
        <v>21.390555555555554</v>
      </c>
      <c r="Q1044" s="247"/>
      <c r="R1044" s="247">
        <v>17.34</v>
      </c>
      <c r="S1044" s="242"/>
      <c r="T1044" s="246">
        <v>20.142222222222227</v>
      </c>
      <c r="U1044" s="246"/>
      <c r="V1044" s="246">
        <v>20.6</v>
      </c>
      <c r="W1044" s="242"/>
      <c r="X1044" s="241"/>
      <c r="Y1044" s="247">
        <v>385.03</v>
      </c>
      <c r="Z1044" s="247">
        <v>385.03</v>
      </c>
      <c r="AA1044" s="5"/>
      <c r="AB1044" s="240"/>
      <c r="AC1044" s="240"/>
      <c r="AD1044" s="240"/>
      <c r="AG1044" s="5"/>
      <c r="AH1044" s="243"/>
      <c r="AI1044" s="243"/>
      <c r="AJ1044" s="243"/>
      <c r="AK1044" s="243"/>
      <c r="AL1044" s="5"/>
    </row>
    <row r="1045" spans="1:38" x14ac:dyDescent="0.2">
      <c r="A1045" s="175"/>
      <c r="B1045" s="238"/>
      <c r="C1045" s="306" t="s">
        <v>285</v>
      </c>
      <c r="D1045" s="23"/>
      <c r="E1045" s="305">
        <v>8348</v>
      </c>
      <c r="F1045" s="238"/>
      <c r="G1045" s="238"/>
      <c r="H1045" s="238"/>
      <c r="I1045" s="238"/>
      <c r="J1045" s="238"/>
      <c r="K1045" s="238"/>
      <c r="L1045" s="239"/>
      <c r="M1045" s="244"/>
      <c r="N1045" s="242"/>
      <c r="O1045" s="241"/>
      <c r="P1045" s="247">
        <v>31.667307692307695</v>
      </c>
      <c r="Q1045" s="247"/>
      <c r="R1045" s="247">
        <v>19.005000000000003</v>
      </c>
      <c r="S1045" s="242"/>
      <c r="T1045" s="246">
        <v>24.323846153846151</v>
      </c>
      <c r="U1045" s="246"/>
      <c r="V1045" s="246">
        <v>25.75</v>
      </c>
      <c r="W1045" s="242"/>
      <c r="X1045" s="241"/>
      <c r="Y1045" s="247">
        <v>823.35</v>
      </c>
      <c r="Z1045" s="247">
        <v>650.49</v>
      </c>
      <c r="AA1045" s="5"/>
      <c r="AB1045" s="240"/>
      <c r="AC1045" s="240"/>
      <c r="AD1045" s="240"/>
      <c r="AG1045" s="5"/>
      <c r="AH1045" s="243"/>
      <c r="AI1045" s="243"/>
      <c r="AJ1045" s="243"/>
      <c r="AK1045" s="243"/>
      <c r="AL1045" s="5"/>
    </row>
    <row r="1046" spans="1:38" x14ac:dyDescent="0.2">
      <c r="A1046" s="175"/>
      <c r="B1046" s="238"/>
      <c r="C1046" s="306" t="s">
        <v>286</v>
      </c>
      <c r="D1046" s="23"/>
      <c r="E1046" s="305">
        <v>8329</v>
      </c>
      <c r="F1046" s="238"/>
      <c r="G1046" s="238"/>
      <c r="H1046" s="238"/>
      <c r="I1046" s="238"/>
      <c r="J1046" s="238"/>
      <c r="K1046" s="238"/>
      <c r="L1046" s="239"/>
      <c r="M1046" s="244"/>
      <c r="N1046" s="242"/>
      <c r="O1046" s="241"/>
      <c r="P1046" s="247">
        <v>39.591006289308176</v>
      </c>
      <c r="Q1046" s="247"/>
      <c r="R1046" s="247">
        <v>22.25</v>
      </c>
      <c r="S1046" s="242"/>
      <c r="T1046" s="246">
        <v>27.72578616352201</v>
      </c>
      <c r="U1046" s="246"/>
      <c r="V1046" s="246">
        <v>26.78</v>
      </c>
      <c r="W1046" s="242"/>
      <c r="X1046" s="241"/>
      <c r="Y1046" s="247">
        <v>6294.97</v>
      </c>
      <c r="Z1046" s="247">
        <v>4441.3200000000006</v>
      </c>
      <c r="AA1046" s="5"/>
      <c r="AB1046" s="240"/>
      <c r="AC1046" s="240"/>
      <c r="AD1046" s="240"/>
      <c r="AG1046" s="5"/>
      <c r="AH1046" s="243"/>
      <c r="AI1046" s="243"/>
      <c r="AJ1046" s="243"/>
      <c r="AK1046" s="243"/>
      <c r="AL1046" s="5"/>
    </row>
    <row r="1047" spans="1:38" x14ac:dyDescent="0.2">
      <c r="A1047" s="175"/>
      <c r="B1047" s="238"/>
      <c r="C1047" s="306" t="s">
        <v>287</v>
      </c>
      <c r="D1047" s="23"/>
      <c r="E1047" s="305">
        <v>8330</v>
      </c>
      <c r="F1047" s="238"/>
      <c r="G1047" s="238"/>
      <c r="H1047" s="238"/>
      <c r="I1047" s="238"/>
      <c r="J1047" s="238"/>
      <c r="K1047" s="238"/>
      <c r="L1047" s="239"/>
      <c r="M1047" s="244"/>
      <c r="N1047" s="242"/>
      <c r="O1047" s="241"/>
      <c r="P1047" s="247">
        <v>20.615465579307745</v>
      </c>
      <c r="Q1047" s="247"/>
      <c r="R1047" s="247">
        <v>19.377366071428572</v>
      </c>
      <c r="S1047" s="242"/>
      <c r="T1047" s="246">
        <v>15.739191545023321</v>
      </c>
      <c r="U1047" s="246"/>
      <c r="V1047" s="246">
        <v>14.7056875</v>
      </c>
      <c r="W1047" s="242"/>
      <c r="X1047" s="241"/>
      <c r="Y1047" s="247">
        <v>412728.1700000001</v>
      </c>
      <c r="Z1047" s="247">
        <v>350282.37000000407</v>
      </c>
      <c r="AA1047" s="5"/>
      <c r="AB1047" s="240"/>
      <c r="AC1047" s="240"/>
      <c r="AD1047" s="240"/>
      <c r="AG1047" s="5"/>
      <c r="AH1047" s="243"/>
      <c r="AI1047" s="243"/>
      <c r="AJ1047" s="243"/>
      <c r="AK1047" s="243"/>
      <c r="AL1047" s="5"/>
    </row>
    <row r="1048" spans="1:38" x14ac:dyDescent="0.2">
      <c r="A1048" s="175"/>
      <c r="B1048" s="238"/>
      <c r="C1048" s="306" t="s">
        <v>287</v>
      </c>
      <c r="D1048" s="23"/>
      <c r="E1048" s="305">
        <v>9330</v>
      </c>
      <c r="F1048" s="238"/>
      <c r="G1048" s="238"/>
      <c r="H1048" s="238"/>
      <c r="I1048" s="238"/>
      <c r="J1048" s="238"/>
      <c r="K1048" s="238"/>
      <c r="L1048" s="239"/>
      <c r="M1048" s="244"/>
      <c r="N1048" s="242"/>
      <c r="O1048" s="241"/>
      <c r="P1048" s="247">
        <v>14.244999999999999</v>
      </c>
      <c r="Q1048" s="247"/>
      <c r="R1048" s="247">
        <v>14.245000000000001</v>
      </c>
      <c r="S1048" s="242"/>
      <c r="T1048" s="246">
        <v>11.33</v>
      </c>
      <c r="U1048" s="246"/>
      <c r="V1048" s="246">
        <v>11.33</v>
      </c>
      <c r="W1048" s="242"/>
      <c r="X1048" s="241"/>
      <c r="Y1048" s="247">
        <v>28.49</v>
      </c>
      <c r="Z1048" s="247">
        <v>28.490000000000002</v>
      </c>
      <c r="AA1048" s="5"/>
      <c r="AB1048" s="240"/>
      <c r="AC1048" s="240"/>
      <c r="AD1048" s="240"/>
      <c r="AG1048" s="5"/>
      <c r="AH1048" s="243"/>
      <c r="AI1048" s="243"/>
      <c r="AJ1048" s="243"/>
      <c r="AK1048" s="243"/>
      <c r="AL1048" s="5"/>
    </row>
    <row r="1049" spans="1:38" x14ac:dyDescent="0.2">
      <c r="A1049" s="175"/>
      <c r="B1049" s="238"/>
      <c r="C1049" s="306" t="s">
        <v>288</v>
      </c>
      <c r="D1049" s="23"/>
      <c r="E1049" s="305">
        <v>8330</v>
      </c>
      <c r="F1049" s="238"/>
      <c r="G1049" s="238"/>
      <c r="H1049" s="238"/>
      <c r="I1049" s="238"/>
      <c r="J1049" s="238"/>
      <c r="K1049" s="238"/>
      <c r="L1049" s="239"/>
      <c r="M1049" s="244"/>
      <c r="N1049" s="242"/>
      <c r="O1049" s="241"/>
      <c r="P1049" s="247">
        <v>20.617666666666665</v>
      </c>
      <c r="Q1049" s="247"/>
      <c r="R1049" s="247">
        <v>18.04</v>
      </c>
      <c r="S1049" s="242"/>
      <c r="T1049" s="246">
        <v>17.613</v>
      </c>
      <c r="U1049" s="246"/>
      <c r="V1049" s="246">
        <v>15.45</v>
      </c>
      <c r="W1049" s="242"/>
      <c r="X1049" s="241"/>
      <c r="Y1049" s="247">
        <v>1237.06</v>
      </c>
      <c r="Z1049" s="247">
        <v>1196.4000000000001</v>
      </c>
      <c r="AA1049" s="5"/>
      <c r="AB1049" s="240"/>
      <c r="AC1049" s="240"/>
      <c r="AD1049" s="240"/>
      <c r="AG1049" s="5"/>
      <c r="AH1049" s="243"/>
      <c r="AI1049" s="243"/>
      <c r="AJ1049" s="243"/>
      <c r="AK1049" s="243"/>
      <c r="AL1049" s="5"/>
    </row>
    <row r="1050" spans="1:38" x14ac:dyDescent="0.2">
      <c r="A1050" s="175"/>
      <c r="B1050" s="238"/>
      <c r="C1050" s="306" t="s">
        <v>289</v>
      </c>
      <c r="D1050" s="23"/>
      <c r="E1050" s="305">
        <v>8330</v>
      </c>
      <c r="F1050" s="238"/>
      <c r="G1050" s="238"/>
      <c r="H1050" s="238"/>
      <c r="I1050" s="238"/>
      <c r="J1050" s="238"/>
      <c r="K1050" s="238"/>
      <c r="L1050" s="239"/>
      <c r="M1050" s="244"/>
      <c r="N1050" s="242"/>
      <c r="O1050" s="241"/>
      <c r="P1050" s="247">
        <v>24.897500000000001</v>
      </c>
      <c r="Q1050" s="247"/>
      <c r="R1050" s="247">
        <v>21.674999999999997</v>
      </c>
      <c r="S1050" s="242"/>
      <c r="T1050" s="246">
        <v>23.175000000000001</v>
      </c>
      <c r="U1050" s="246"/>
      <c r="V1050" s="246">
        <v>23.175000000000001</v>
      </c>
      <c r="W1050" s="242"/>
      <c r="X1050" s="241"/>
      <c r="Y1050" s="247">
        <v>99.59</v>
      </c>
      <c r="Z1050" s="247">
        <v>99.59</v>
      </c>
      <c r="AA1050" s="5"/>
      <c r="AB1050" s="240"/>
      <c r="AC1050" s="240"/>
      <c r="AD1050" s="240"/>
      <c r="AG1050" s="5"/>
      <c r="AH1050" s="243"/>
      <c r="AI1050" s="243"/>
      <c r="AJ1050" s="243"/>
      <c r="AK1050" s="243"/>
      <c r="AL1050" s="5"/>
    </row>
    <row r="1051" spans="1:38" x14ac:dyDescent="0.2">
      <c r="A1051" s="175"/>
      <c r="B1051" s="238"/>
      <c r="C1051" s="306" t="s">
        <v>290</v>
      </c>
      <c r="D1051" s="23"/>
      <c r="E1051" s="305">
        <v>8053</v>
      </c>
      <c r="F1051" s="238"/>
      <c r="G1051" s="238"/>
      <c r="H1051" s="238"/>
      <c r="I1051" s="238"/>
      <c r="J1051" s="238"/>
      <c r="K1051" s="238"/>
      <c r="L1051" s="239"/>
      <c r="M1051" s="244"/>
      <c r="N1051" s="242"/>
      <c r="O1051" s="241"/>
      <c r="P1051" s="247">
        <v>48.633333333333333</v>
      </c>
      <c r="Q1051" s="247"/>
      <c r="R1051" s="247">
        <v>26.229999999999997</v>
      </c>
      <c r="S1051" s="242"/>
      <c r="T1051" s="246">
        <v>29.183333333333334</v>
      </c>
      <c r="U1051" s="246"/>
      <c r="V1051" s="246">
        <v>22.66</v>
      </c>
      <c r="W1051" s="242"/>
      <c r="X1051" s="241"/>
      <c r="Y1051" s="247">
        <v>291.8</v>
      </c>
      <c r="Z1051" s="247">
        <v>170.28</v>
      </c>
      <c r="AA1051" s="5"/>
      <c r="AB1051" s="240"/>
      <c r="AC1051" s="240"/>
      <c r="AD1051" s="240"/>
      <c r="AG1051" s="5"/>
      <c r="AH1051" s="243"/>
      <c r="AI1051" s="243"/>
      <c r="AJ1051" s="243"/>
      <c r="AK1051" s="243"/>
      <c r="AL1051" s="5"/>
    </row>
    <row r="1052" spans="1:38" x14ac:dyDescent="0.2">
      <c r="A1052" s="175"/>
      <c r="B1052" s="238"/>
      <c r="C1052" s="306" t="s">
        <v>290</v>
      </c>
      <c r="D1052" s="23"/>
      <c r="E1052" s="305">
        <v>8055</v>
      </c>
      <c r="F1052" s="238"/>
      <c r="G1052" s="238"/>
      <c r="H1052" s="238"/>
      <c r="I1052" s="238"/>
      <c r="J1052" s="238"/>
      <c r="K1052" s="238"/>
      <c r="L1052" s="239"/>
      <c r="M1052" s="244"/>
      <c r="N1052" s="242"/>
      <c r="O1052" s="241"/>
      <c r="P1052" s="247">
        <v>21.064281440345955</v>
      </c>
      <c r="Q1052" s="247"/>
      <c r="R1052" s="247">
        <v>19.732727272727271</v>
      </c>
      <c r="S1052" s="242"/>
      <c r="T1052" s="246">
        <v>18.781659852989531</v>
      </c>
      <c r="U1052" s="246"/>
      <c r="V1052" s="246">
        <v>17.837727272727275</v>
      </c>
      <c r="W1052" s="242"/>
      <c r="X1052" s="241"/>
      <c r="Y1052" s="247">
        <v>629332.47999999998</v>
      </c>
      <c r="Z1052" s="247">
        <v>503476.19000000163</v>
      </c>
      <c r="AA1052" s="5"/>
      <c r="AB1052" s="240"/>
      <c r="AC1052" s="240"/>
      <c r="AD1052" s="240"/>
      <c r="AG1052" s="5"/>
      <c r="AH1052" s="243"/>
      <c r="AI1052" s="243"/>
      <c r="AJ1052" s="243"/>
      <c r="AK1052" s="243"/>
      <c r="AL1052" s="5"/>
    </row>
    <row r="1053" spans="1:38" x14ac:dyDescent="0.2">
      <c r="A1053" s="175"/>
      <c r="B1053" s="238"/>
      <c r="C1053" s="306" t="s">
        <v>290</v>
      </c>
      <c r="D1053" s="23"/>
      <c r="E1053" s="305">
        <v>8088</v>
      </c>
      <c r="F1053" s="238"/>
      <c r="G1053" s="238"/>
      <c r="H1053" s="238"/>
      <c r="I1053" s="238"/>
      <c r="J1053" s="238"/>
      <c r="K1053" s="238"/>
      <c r="L1053" s="239"/>
      <c r="M1053" s="244"/>
      <c r="N1053" s="242"/>
      <c r="O1053" s="241"/>
      <c r="P1053" s="247">
        <v>24.065000000000001</v>
      </c>
      <c r="Q1053" s="247"/>
      <c r="R1053" s="247">
        <v>24.064999999999998</v>
      </c>
      <c r="S1053" s="242"/>
      <c r="T1053" s="246">
        <v>23.69</v>
      </c>
      <c r="U1053" s="246"/>
      <c r="V1053" s="246">
        <v>23.69</v>
      </c>
      <c r="W1053" s="242"/>
      <c r="X1053" s="241"/>
      <c r="Y1053" s="247">
        <v>48.13</v>
      </c>
      <c r="Z1053" s="247">
        <v>48.129999999999995</v>
      </c>
      <c r="AA1053" s="5"/>
      <c r="AB1053" s="240"/>
      <c r="AC1053" s="240"/>
      <c r="AD1053" s="240"/>
      <c r="AG1053" s="5"/>
      <c r="AH1053" s="243"/>
      <c r="AI1053" s="243"/>
      <c r="AJ1053" s="243"/>
      <c r="AK1053" s="243"/>
      <c r="AL1053" s="5"/>
    </row>
    <row r="1054" spans="1:38" x14ac:dyDescent="0.2">
      <c r="A1054" s="175"/>
      <c r="B1054" s="238"/>
      <c r="C1054" s="306" t="s">
        <v>290</v>
      </c>
      <c r="D1054" s="23"/>
      <c r="E1054" s="305">
        <v>8225</v>
      </c>
      <c r="F1054" s="238"/>
      <c r="G1054" s="238"/>
      <c r="H1054" s="238"/>
      <c r="I1054" s="238"/>
      <c r="J1054" s="238"/>
      <c r="K1054" s="238"/>
      <c r="L1054" s="239"/>
      <c r="M1054" s="244"/>
      <c r="N1054" s="242"/>
      <c r="O1054" s="241"/>
      <c r="P1054" s="247">
        <v>30.13</v>
      </c>
      <c r="Q1054" s="247"/>
      <c r="R1054" s="247">
        <v>30.130000000000003</v>
      </c>
      <c r="S1054" s="242"/>
      <c r="T1054" s="246">
        <v>30.9</v>
      </c>
      <c r="U1054" s="246"/>
      <c r="V1054" s="246">
        <v>30.9</v>
      </c>
      <c r="W1054" s="242"/>
      <c r="X1054" s="241"/>
      <c r="Y1054" s="247">
        <v>60.26</v>
      </c>
      <c r="Z1054" s="247">
        <v>60.260000000000005</v>
      </c>
      <c r="AA1054" s="5"/>
      <c r="AB1054" s="240"/>
      <c r="AC1054" s="240"/>
      <c r="AD1054" s="240"/>
      <c r="AG1054" s="5"/>
      <c r="AH1054" s="243"/>
      <c r="AI1054" s="243"/>
      <c r="AJ1054" s="243"/>
      <c r="AK1054" s="243"/>
      <c r="AL1054" s="5"/>
    </row>
    <row r="1055" spans="1:38" x14ac:dyDescent="0.2">
      <c r="A1055" s="175"/>
      <c r="B1055" s="238"/>
      <c r="C1055" s="306" t="s">
        <v>496</v>
      </c>
      <c r="D1055" s="23"/>
      <c r="E1055" s="305">
        <v>8055</v>
      </c>
      <c r="F1055" s="238"/>
      <c r="G1055" s="238"/>
      <c r="H1055" s="238"/>
      <c r="I1055" s="238"/>
      <c r="J1055" s="238"/>
      <c r="K1055" s="238"/>
      <c r="L1055" s="239"/>
      <c r="M1055" s="244"/>
      <c r="N1055" s="242"/>
      <c r="O1055" s="241"/>
      <c r="P1055" s="247">
        <v>20.96</v>
      </c>
      <c r="Q1055" s="247"/>
      <c r="R1055" s="247">
        <v>20.96</v>
      </c>
      <c r="S1055" s="242"/>
      <c r="T1055" s="246">
        <v>19.57</v>
      </c>
      <c r="U1055" s="246"/>
      <c r="V1055" s="246">
        <v>19.57</v>
      </c>
      <c r="W1055" s="242"/>
      <c r="X1055" s="241"/>
      <c r="Y1055" s="247">
        <v>41.92</v>
      </c>
      <c r="Z1055" s="247">
        <v>41.92</v>
      </c>
      <c r="AA1055" s="5"/>
      <c r="AB1055" s="240"/>
      <c r="AC1055" s="240"/>
      <c r="AD1055" s="240"/>
      <c r="AG1055" s="5"/>
      <c r="AH1055" s="243"/>
      <c r="AI1055" s="243"/>
      <c r="AJ1055" s="243"/>
      <c r="AK1055" s="243"/>
      <c r="AL1055" s="5"/>
    </row>
    <row r="1056" spans="1:38" x14ac:dyDescent="0.2">
      <c r="A1056" s="175"/>
      <c r="B1056" s="238"/>
      <c r="C1056" s="306" t="s">
        <v>291</v>
      </c>
      <c r="D1056" s="23"/>
      <c r="E1056" s="305">
        <v>8055</v>
      </c>
      <c r="F1056" s="238"/>
      <c r="G1056" s="238"/>
      <c r="H1056" s="238"/>
      <c r="I1056" s="238"/>
      <c r="J1056" s="238"/>
      <c r="K1056" s="238"/>
      <c r="L1056" s="239"/>
      <c r="M1056" s="244"/>
      <c r="N1056" s="242"/>
      <c r="O1056" s="241"/>
      <c r="P1056" s="247">
        <v>41.287902097902098</v>
      </c>
      <c r="Q1056" s="247"/>
      <c r="R1056" s="247">
        <v>27.36</v>
      </c>
      <c r="S1056" s="242"/>
      <c r="T1056" s="246">
        <v>30.638402097902095</v>
      </c>
      <c r="U1056" s="246"/>
      <c r="V1056" s="246">
        <v>26.78</v>
      </c>
      <c r="W1056" s="242"/>
      <c r="X1056" s="241"/>
      <c r="Y1056" s="247">
        <v>23616.68</v>
      </c>
      <c r="Z1056" s="247">
        <v>17148.61</v>
      </c>
      <c r="AA1056" s="5"/>
      <c r="AB1056" s="240"/>
      <c r="AC1056" s="240"/>
      <c r="AD1056" s="240"/>
      <c r="AG1056" s="5"/>
      <c r="AH1056" s="243"/>
      <c r="AI1056" s="243"/>
      <c r="AJ1056" s="243"/>
      <c r="AK1056" s="243"/>
      <c r="AL1056" s="5"/>
    </row>
    <row r="1057" spans="1:38" x14ac:dyDescent="0.2">
      <c r="A1057" s="175"/>
      <c r="B1057" s="238"/>
      <c r="C1057" s="306" t="s">
        <v>461</v>
      </c>
      <c r="D1057" s="23"/>
      <c r="E1057" s="305">
        <v>8056</v>
      </c>
      <c r="F1057" s="238"/>
      <c r="G1057" s="238"/>
      <c r="H1057" s="238"/>
      <c r="I1057" s="238"/>
      <c r="J1057" s="238"/>
      <c r="K1057" s="238"/>
      <c r="L1057" s="239"/>
      <c r="M1057" s="244"/>
      <c r="N1057" s="242"/>
      <c r="O1057" s="241"/>
      <c r="P1057" s="247">
        <v>47.2425</v>
      </c>
      <c r="Q1057" s="247"/>
      <c r="R1057" s="247">
        <v>44.99</v>
      </c>
      <c r="S1057" s="242"/>
      <c r="T1057" s="246">
        <v>52.015000000000001</v>
      </c>
      <c r="U1057" s="246"/>
      <c r="V1057" s="246">
        <v>52.015000000000001</v>
      </c>
      <c r="W1057" s="242"/>
      <c r="X1057" s="241"/>
      <c r="Y1057" s="247">
        <v>188.97</v>
      </c>
      <c r="Z1057" s="247">
        <v>188.96999999999997</v>
      </c>
      <c r="AA1057" s="5"/>
      <c r="AB1057" s="240"/>
      <c r="AC1057" s="240"/>
      <c r="AD1057" s="240"/>
      <c r="AG1057" s="5"/>
      <c r="AH1057" s="243"/>
      <c r="AI1057" s="243"/>
      <c r="AJ1057" s="243"/>
      <c r="AK1057" s="243"/>
      <c r="AL1057" s="5"/>
    </row>
    <row r="1058" spans="1:38" x14ac:dyDescent="0.2">
      <c r="A1058" s="175"/>
      <c r="B1058" s="238"/>
      <c r="C1058" s="306" t="s">
        <v>406</v>
      </c>
      <c r="D1058" s="23"/>
      <c r="E1058" s="305">
        <v>8027</v>
      </c>
      <c r="F1058" s="238"/>
      <c r="G1058" s="238"/>
      <c r="H1058" s="238"/>
      <c r="I1058" s="238"/>
      <c r="J1058" s="238"/>
      <c r="K1058" s="238"/>
      <c r="L1058" s="239"/>
      <c r="M1058" s="244"/>
      <c r="N1058" s="242"/>
      <c r="O1058" s="241"/>
      <c r="P1058" s="247">
        <v>6.88</v>
      </c>
      <c r="Q1058" s="247"/>
      <c r="R1058" s="247">
        <v>6.8800000000000008</v>
      </c>
      <c r="S1058" s="242"/>
      <c r="T1058" s="246">
        <v>2.06</v>
      </c>
      <c r="U1058" s="246"/>
      <c r="V1058" s="246">
        <v>2.06</v>
      </c>
      <c r="W1058" s="242"/>
      <c r="X1058" s="241"/>
      <c r="Y1058" s="247">
        <v>13.76</v>
      </c>
      <c r="Z1058" s="247">
        <v>13.76</v>
      </c>
      <c r="AA1058" s="5"/>
      <c r="AB1058" s="240"/>
      <c r="AC1058" s="240"/>
      <c r="AD1058" s="240"/>
      <c r="AG1058" s="5"/>
      <c r="AH1058" s="243"/>
      <c r="AI1058" s="243"/>
      <c r="AJ1058" s="243"/>
      <c r="AK1058" s="243"/>
      <c r="AL1058" s="5"/>
    </row>
    <row r="1059" spans="1:38" x14ac:dyDescent="0.2">
      <c r="A1059" s="175"/>
      <c r="B1059" s="238"/>
      <c r="C1059" s="306" t="s">
        <v>406</v>
      </c>
      <c r="D1059" s="23"/>
      <c r="E1059" s="305">
        <v>8056</v>
      </c>
      <c r="F1059" s="238"/>
      <c r="G1059" s="238"/>
      <c r="H1059" s="238"/>
      <c r="I1059" s="238"/>
      <c r="J1059" s="238"/>
      <c r="K1059" s="238"/>
      <c r="L1059" s="239"/>
      <c r="M1059" s="244"/>
      <c r="N1059" s="242"/>
      <c r="O1059" s="241"/>
      <c r="P1059" s="247">
        <v>40.334237229636443</v>
      </c>
      <c r="Q1059" s="247"/>
      <c r="R1059" s="247">
        <v>33.332499999999996</v>
      </c>
      <c r="S1059" s="242"/>
      <c r="T1059" s="246">
        <v>39.708818683847213</v>
      </c>
      <c r="U1059" s="246"/>
      <c r="V1059" s="246">
        <v>35.534999999999997</v>
      </c>
      <c r="W1059" s="242"/>
      <c r="X1059" s="241"/>
      <c r="Y1059" s="247">
        <v>90330.510000000009</v>
      </c>
      <c r="Z1059" s="247">
        <v>76729.890000000029</v>
      </c>
      <c r="AA1059" s="5"/>
      <c r="AB1059" s="240"/>
      <c r="AC1059" s="240"/>
      <c r="AD1059" s="240"/>
      <c r="AG1059" s="5"/>
      <c r="AH1059" s="243"/>
      <c r="AI1059" s="243"/>
      <c r="AJ1059" s="243"/>
      <c r="AK1059" s="243"/>
      <c r="AL1059" s="5"/>
    </row>
    <row r="1060" spans="1:38" x14ac:dyDescent="0.2">
      <c r="A1060" s="175"/>
      <c r="B1060" s="238"/>
      <c r="C1060" s="306" t="s">
        <v>462</v>
      </c>
      <c r="D1060" s="23"/>
      <c r="E1060" s="305">
        <v>8210</v>
      </c>
      <c r="F1060" s="238"/>
      <c r="G1060" s="238"/>
      <c r="H1060" s="238"/>
      <c r="I1060" s="238"/>
      <c r="J1060" s="238"/>
      <c r="K1060" s="238"/>
      <c r="L1060" s="239"/>
      <c r="M1060" s="244"/>
      <c r="N1060" s="242"/>
      <c r="O1060" s="241"/>
      <c r="P1060" s="247">
        <v>26.614444444444445</v>
      </c>
      <c r="Q1060" s="247"/>
      <c r="R1060" s="247">
        <v>16.559999999999999</v>
      </c>
      <c r="S1060" s="242"/>
      <c r="T1060" s="246">
        <v>12.131111111111112</v>
      </c>
      <c r="U1060" s="246"/>
      <c r="V1060" s="246">
        <v>7.21</v>
      </c>
      <c r="W1060" s="242"/>
      <c r="X1060" s="241"/>
      <c r="Y1060" s="247">
        <v>239.53</v>
      </c>
      <c r="Z1060" s="247">
        <v>140.31</v>
      </c>
      <c r="AA1060" s="5"/>
      <c r="AB1060" s="240"/>
      <c r="AC1060" s="240"/>
      <c r="AD1060" s="240"/>
      <c r="AG1060" s="5"/>
      <c r="AH1060" s="243"/>
      <c r="AI1060" s="243"/>
      <c r="AJ1060" s="243"/>
      <c r="AK1060" s="243"/>
      <c r="AL1060" s="5"/>
    </row>
    <row r="1061" spans="1:38" x14ac:dyDescent="0.2">
      <c r="A1061" s="175"/>
      <c r="B1061" s="238"/>
      <c r="C1061" s="306" t="s">
        <v>462</v>
      </c>
      <c r="D1061" s="23"/>
      <c r="E1061" s="305">
        <v>8242</v>
      </c>
      <c r="F1061" s="238"/>
      <c r="G1061" s="238"/>
      <c r="H1061" s="238"/>
      <c r="I1061" s="238"/>
      <c r="J1061" s="238"/>
      <c r="K1061" s="238"/>
      <c r="L1061" s="239"/>
      <c r="M1061" s="244"/>
      <c r="N1061" s="242"/>
      <c r="O1061" s="241"/>
      <c r="P1061" s="247">
        <v>9.2200000000000006</v>
      </c>
      <c r="Q1061" s="247"/>
      <c r="R1061" s="247">
        <v>9.2200000000000006</v>
      </c>
      <c r="S1061" s="242"/>
      <c r="T1061" s="246">
        <v>4.12</v>
      </c>
      <c r="U1061" s="246"/>
      <c r="V1061" s="246">
        <v>4.12</v>
      </c>
      <c r="W1061" s="242"/>
      <c r="X1061" s="241"/>
      <c r="Y1061" s="247">
        <v>18.440000000000001</v>
      </c>
      <c r="Z1061" s="247">
        <v>18.440000000000001</v>
      </c>
      <c r="AA1061" s="5"/>
      <c r="AB1061" s="240"/>
      <c r="AC1061" s="240"/>
      <c r="AD1061" s="240"/>
      <c r="AG1061" s="5"/>
      <c r="AH1061" s="243"/>
      <c r="AI1061" s="243"/>
      <c r="AJ1061" s="243"/>
      <c r="AK1061" s="243"/>
      <c r="AL1061" s="5"/>
    </row>
    <row r="1062" spans="1:38" x14ac:dyDescent="0.2">
      <c r="A1062" s="175"/>
      <c r="B1062" s="238"/>
      <c r="C1062" s="306" t="s">
        <v>462</v>
      </c>
      <c r="D1062" s="23"/>
      <c r="E1062" s="305">
        <v>8251</v>
      </c>
      <c r="F1062" s="238"/>
      <c r="G1062" s="238"/>
      <c r="H1062" s="238"/>
      <c r="I1062" s="238"/>
      <c r="J1062" s="238"/>
      <c r="K1062" s="238"/>
      <c r="L1062" s="239"/>
      <c r="M1062" s="244"/>
      <c r="N1062" s="242"/>
      <c r="O1062" s="241"/>
      <c r="P1062" s="247">
        <v>14.1175</v>
      </c>
      <c r="Q1062" s="247"/>
      <c r="R1062" s="247">
        <v>11.71</v>
      </c>
      <c r="S1062" s="242"/>
      <c r="T1062" s="246">
        <v>10.3</v>
      </c>
      <c r="U1062" s="246"/>
      <c r="V1062" s="246">
        <v>10.3</v>
      </c>
      <c r="W1062" s="242"/>
      <c r="X1062" s="241"/>
      <c r="Y1062" s="247">
        <v>56.47</v>
      </c>
      <c r="Z1062" s="247">
        <v>56.470000000000006</v>
      </c>
      <c r="AA1062" s="5"/>
      <c r="AB1062" s="240"/>
      <c r="AC1062" s="240"/>
      <c r="AD1062" s="240"/>
      <c r="AG1062" s="5"/>
      <c r="AH1062" s="243"/>
      <c r="AI1062" s="243"/>
      <c r="AJ1062" s="243"/>
      <c r="AK1062" s="243"/>
      <c r="AL1062" s="5"/>
    </row>
    <row r="1063" spans="1:38" x14ac:dyDescent="0.2">
      <c r="A1063" s="175"/>
      <c r="B1063" s="238"/>
      <c r="C1063" s="306" t="s">
        <v>293</v>
      </c>
      <c r="D1063" s="23"/>
      <c r="E1063" s="305">
        <v>8202</v>
      </c>
      <c r="F1063" s="238"/>
      <c r="G1063" s="238"/>
      <c r="H1063" s="238"/>
      <c r="I1063" s="238"/>
      <c r="J1063" s="238"/>
      <c r="K1063" s="238"/>
      <c r="L1063" s="239"/>
      <c r="M1063" s="244"/>
      <c r="N1063" s="242"/>
      <c r="O1063" s="241"/>
      <c r="P1063" s="247">
        <v>9.8674999999999997</v>
      </c>
      <c r="Q1063" s="247"/>
      <c r="R1063" s="247">
        <v>9.5650000000000013</v>
      </c>
      <c r="S1063" s="242"/>
      <c r="T1063" s="246">
        <v>5.15</v>
      </c>
      <c r="U1063" s="246"/>
      <c r="V1063" s="246">
        <v>5.15</v>
      </c>
      <c r="W1063" s="242"/>
      <c r="X1063" s="241"/>
      <c r="Y1063" s="247">
        <v>39.47</v>
      </c>
      <c r="Z1063" s="247">
        <v>39.47</v>
      </c>
      <c r="AA1063" s="5"/>
      <c r="AB1063" s="240"/>
      <c r="AC1063" s="240"/>
      <c r="AD1063" s="240"/>
      <c r="AG1063" s="5"/>
      <c r="AH1063" s="243"/>
      <c r="AI1063" s="243"/>
      <c r="AJ1063" s="243"/>
      <c r="AK1063" s="243"/>
      <c r="AL1063" s="5"/>
    </row>
    <row r="1064" spans="1:38" x14ac:dyDescent="0.2">
      <c r="A1064" s="175"/>
      <c r="B1064" s="238"/>
      <c r="C1064" s="306" t="s">
        <v>293</v>
      </c>
      <c r="D1064" s="23"/>
      <c r="E1064" s="305">
        <v>8204</v>
      </c>
      <c r="F1064" s="238"/>
      <c r="G1064" s="238"/>
      <c r="H1064" s="238"/>
      <c r="I1064" s="238"/>
      <c r="J1064" s="238"/>
      <c r="K1064" s="238"/>
      <c r="L1064" s="239"/>
      <c r="M1064" s="244"/>
      <c r="N1064" s="242"/>
      <c r="O1064" s="241"/>
      <c r="P1064" s="247">
        <v>33</v>
      </c>
      <c r="Q1064" s="247"/>
      <c r="R1064" s="247">
        <v>33</v>
      </c>
      <c r="S1064" s="242"/>
      <c r="T1064" s="246">
        <v>2.06</v>
      </c>
      <c r="U1064" s="246"/>
      <c r="V1064" s="246">
        <v>2.06</v>
      </c>
      <c r="W1064" s="242"/>
      <c r="X1064" s="241"/>
      <c r="Y1064" s="247">
        <v>66</v>
      </c>
      <c r="Z1064" s="247">
        <v>14.83</v>
      </c>
      <c r="AA1064" s="5"/>
      <c r="AB1064" s="240"/>
      <c r="AC1064" s="240"/>
      <c r="AD1064" s="240"/>
      <c r="AG1064" s="5"/>
      <c r="AH1064" s="243"/>
      <c r="AI1064" s="243"/>
      <c r="AJ1064" s="243"/>
      <c r="AK1064" s="243"/>
      <c r="AL1064" s="5"/>
    </row>
    <row r="1065" spans="1:38" x14ac:dyDescent="0.2">
      <c r="A1065" s="175"/>
      <c r="B1065" s="238"/>
      <c r="C1065" s="306" t="s">
        <v>293</v>
      </c>
      <c r="D1065" s="23"/>
      <c r="E1065" s="305">
        <v>8210</v>
      </c>
      <c r="F1065" s="238"/>
      <c r="G1065" s="238"/>
      <c r="H1065" s="238"/>
      <c r="I1065" s="238"/>
      <c r="J1065" s="238"/>
      <c r="K1065" s="238"/>
      <c r="L1065" s="239"/>
      <c r="M1065" s="244"/>
      <c r="N1065" s="242"/>
      <c r="O1065" s="241"/>
      <c r="P1065" s="247">
        <v>32.410617459190917</v>
      </c>
      <c r="Q1065" s="247"/>
      <c r="R1065" s="247">
        <v>19.670000000000002</v>
      </c>
      <c r="S1065" s="242"/>
      <c r="T1065" s="246">
        <v>22.098855926188765</v>
      </c>
      <c r="U1065" s="246"/>
      <c r="V1065" s="246">
        <v>15.45</v>
      </c>
      <c r="W1065" s="242"/>
      <c r="X1065" s="241"/>
      <c r="Y1065" s="247">
        <v>45666.559999999998</v>
      </c>
      <c r="Z1065" s="247">
        <v>33267.279999999941</v>
      </c>
      <c r="AA1065" s="5"/>
      <c r="AB1065" s="240"/>
      <c r="AC1065" s="240"/>
      <c r="AD1065" s="240"/>
      <c r="AG1065" s="5"/>
      <c r="AH1065" s="243"/>
      <c r="AI1065" s="243"/>
      <c r="AJ1065" s="243"/>
      <c r="AK1065" s="243"/>
      <c r="AL1065" s="5"/>
    </row>
    <row r="1066" spans="1:38" x14ac:dyDescent="0.2">
      <c r="A1066" s="175"/>
      <c r="B1066" s="238"/>
      <c r="C1066" s="306" t="s">
        <v>293</v>
      </c>
      <c r="D1066" s="23"/>
      <c r="E1066" s="305">
        <v>8219</v>
      </c>
      <c r="F1066" s="238"/>
      <c r="G1066" s="238"/>
      <c r="H1066" s="238"/>
      <c r="I1066" s="238"/>
      <c r="J1066" s="238"/>
      <c r="K1066" s="238"/>
      <c r="L1066" s="239"/>
      <c r="M1066" s="244"/>
      <c r="N1066" s="242"/>
      <c r="O1066" s="241"/>
      <c r="P1066" s="247">
        <v>20.701282051282053</v>
      </c>
      <c r="Q1066" s="247"/>
      <c r="R1066" s="247">
        <v>12.94</v>
      </c>
      <c r="S1066" s="242"/>
      <c r="T1066" s="246">
        <v>13.733333333333331</v>
      </c>
      <c r="U1066" s="246"/>
      <c r="V1066" s="246">
        <v>13.39</v>
      </c>
      <c r="W1066" s="242"/>
      <c r="X1066" s="241"/>
      <c r="Y1066" s="247">
        <v>807.35</v>
      </c>
      <c r="Z1066" s="247">
        <v>657.53999999999985</v>
      </c>
      <c r="AA1066" s="5"/>
      <c r="AB1066" s="240"/>
      <c r="AC1066" s="240"/>
      <c r="AD1066" s="240"/>
      <c r="AG1066" s="5"/>
      <c r="AH1066" s="243"/>
      <c r="AI1066" s="243"/>
      <c r="AJ1066" s="243"/>
      <c r="AK1066" s="243"/>
      <c r="AL1066" s="5"/>
    </row>
    <row r="1067" spans="1:38" x14ac:dyDescent="0.2">
      <c r="A1067" s="175"/>
      <c r="B1067" s="238"/>
      <c r="C1067" s="306" t="s">
        <v>293</v>
      </c>
      <c r="D1067" s="23"/>
      <c r="E1067" s="305">
        <v>8242</v>
      </c>
      <c r="F1067" s="238"/>
      <c r="G1067" s="238"/>
      <c r="H1067" s="238"/>
      <c r="I1067" s="238"/>
      <c r="J1067" s="238"/>
      <c r="K1067" s="238"/>
      <c r="L1067" s="239"/>
      <c r="M1067" s="244"/>
      <c r="N1067" s="242"/>
      <c r="O1067" s="241"/>
      <c r="P1067" s="247">
        <v>25.832720848056535</v>
      </c>
      <c r="Q1067" s="247"/>
      <c r="R1067" s="247">
        <v>15.01</v>
      </c>
      <c r="S1067" s="242"/>
      <c r="T1067" s="246">
        <v>15.439081272084806</v>
      </c>
      <c r="U1067" s="246"/>
      <c r="V1067" s="246">
        <v>11.33</v>
      </c>
      <c r="W1067" s="242"/>
      <c r="X1067" s="241"/>
      <c r="Y1067" s="247">
        <v>14621.32</v>
      </c>
      <c r="Z1067" s="247">
        <v>10237.700000000003</v>
      </c>
      <c r="AA1067" s="5"/>
      <c r="AB1067" s="240"/>
      <c r="AC1067" s="240"/>
      <c r="AD1067" s="240"/>
      <c r="AG1067" s="5"/>
      <c r="AH1067" s="243"/>
      <c r="AI1067" s="243"/>
      <c r="AJ1067" s="243"/>
      <c r="AK1067" s="243"/>
      <c r="AL1067" s="5"/>
    </row>
    <row r="1068" spans="1:38" x14ac:dyDescent="0.2">
      <c r="A1068" s="175"/>
      <c r="B1068" s="238"/>
      <c r="C1068" s="306" t="s">
        <v>293</v>
      </c>
      <c r="D1068" s="23"/>
      <c r="E1068" s="305">
        <v>8251</v>
      </c>
      <c r="F1068" s="238"/>
      <c r="G1068" s="238"/>
      <c r="H1068" s="238"/>
      <c r="I1068" s="238"/>
      <c r="J1068" s="238"/>
      <c r="K1068" s="238"/>
      <c r="L1068" s="239"/>
      <c r="M1068" s="244"/>
      <c r="N1068" s="242"/>
      <c r="O1068" s="241"/>
      <c r="P1068" s="247">
        <v>21.649090909090908</v>
      </c>
      <c r="Q1068" s="247"/>
      <c r="R1068" s="247">
        <v>13.03</v>
      </c>
      <c r="S1068" s="242"/>
      <c r="T1068" s="246">
        <v>10.588111888111884</v>
      </c>
      <c r="U1068" s="246"/>
      <c r="V1068" s="246">
        <v>9.27</v>
      </c>
      <c r="W1068" s="242"/>
      <c r="X1068" s="241"/>
      <c r="Y1068" s="247">
        <v>3095.82</v>
      </c>
      <c r="Z1068" s="247">
        <v>2180.6300000000006</v>
      </c>
      <c r="AA1068" s="5"/>
      <c r="AB1068" s="240"/>
      <c r="AC1068" s="240"/>
      <c r="AD1068" s="240"/>
      <c r="AG1068" s="5"/>
      <c r="AH1068" s="243"/>
      <c r="AI1068" s="243"/>
      <c r="AJ1068" s="243"/>
      <c r="AK1068" s="243"/>
      <c r="AL1068" s="5"/>
    </row>
    <row r="1069" spans="1:38" x14ac:dyDescent="0.2">
      <c r="A1069" s="175"/>
      <c r="B1069" s="238"/>
      <c r="C1069" s="306" t="s">
        <v>293</v>
      </c>
      <c r="D1069" s="23"/>
      <c r="E1069" s="305">
        <v>8252</v>
      </c>
      <c r="F1069" s="238"/>
      <c r="G1069" s="238"/>
      <c r="H1069" s="238"/>
      <c r="I1069" s="238"/>
      <c r="J1069" s="238"/>
      <c r="K1069" s="238"/>
      <c r="L1069" s="239"/>
      <c r="M1069" s="244"/>
      <c r="N1069" s="242"/>
      <c r="O1069" s="241"/>
      <c r="P1069" s="247">
        <v>23.526206896551724</v>
      </c>
      <c r="Q1069" s="247"/>
      <c r="R1069" s="247">
        <v>13.04</v>
      </c>
      <c r="S1069" s="242"/>
      <c r="T1069" s="246">
        <v>12.217931034482756</v>
      </c>
      <c r="U1069" s="246"/>
      <c r="V1069" s="246">
        <v>14.42</v>
      </c>
      <c r="W1069" s="242"/>
      <c r="X1069" s="241"/>
      <c r="Y1069" s="247">
        <v>682.26</v>
      </c>
      <c r="Z1069" s="247">
        <v>470.86999999999995</v>
      </c>
      <c r="AA1069" s="5"/>
      <c r="AB1069" s="240"/>
      <c r="AC1069" s="240"/>
      <c r="AD1069" s="240"/>
      <c r="AG1069" s="5"/>
      <c r="AH1069" s="243"/>
      <c r="AI1069" s="243"/>
      <c r="AJ1069" s="243"/>
      <c r="AK1069" s="243"/>
      <c r="AL1069" s="5"/>
    </row>
    <row r="1070" spans="1:38" x14ac:dyDescent="0.2">
      <c r="A1070" s="175"/>
      <c r="B1070" s="238"/>
      <c r="C1070" s="306" t="s">
        <v>293</v>
      </c>
      <c r="D1070" s="23"/>
      <c r="E1070" s="305">
        <v>8270</v>
      </c>
      <c r="F1070" s="238"/>
      <c r="G1070" s="238"/>
      <c r="H1070" s="238"/>
      <c r="I1070" s="238"/>
      <c r="J1070" s="238"/>
      <c r="K1070" s="238"/>
      <c r="L1070" s="239"/>
      <c r="M1070" s="244"/>
      <c r="N1070" s="242"/>
      <c r="O1070" s="241"/>
      <c r="P1070" s="247">
        <v>308.45499999999998</v>
      </c>
      <c r="Q1070" s="247"/>
      <c r="R1070" s="247">
        <v>308.45499999999998</v>
      </c>
      <c r="S1070" s="242"/>
      <c r="T1070" s="246">
        <v>381.1</v>
      </c>
      <c r="U1070" s="246"/>
      <c r="V1070" s="246">
        <v>381.1</v>
      </c>
      <c r="W1070" s="242"/>
      <c r="X1070" s="241"/>
      <c r="Y1070" s="247">
        <v>616.91</v>
      </c>
      <c r="Z1070" s="247">
        <v>616.91</v>
      </c>
      <c r="AA1070" s="5"/>
      <c r="AB1070" s="240"/>
      <c r="AC1070" s="240"/>
      <c r="AD1070" s="240"/>
      <c r="AG1070" s="5"/>
      <c r="AH1070" s="243"/>
      <c r="AI1070" s="243"/>
      <c r="AJ1070" s="243"/>
      <c r="AK1070" s="243"/>
      <c r="AL1070" s="5"/>
    </row>
    <row r="1071" spans="1:38" x14ac:dyDescent="0.2">
      <c r="A1071" s="175"/>
      <c r="B1071" s="238"/>
      <c r="C1071" s="306" t="s">
        <v>294</v>
      </c>
      <c r="D1071" s="23"/>
      <c r="E1071" s="305">
        <v>8302</v>
      </c>
      <c r="F1071" s="238"/>
      <c r="G1071" s="238"/>
      <c r="H1071" s="238"/>
      <c r="I1071" s="238"/>
      <c r="J1071" s="238"/>
      <c r="K1071" s="238"/>
      <c r="L1071" s="239"/>
      <c r="M1071" s="244"/>
      <c r="N1071" s="242"/>
      <c r="O1071" s="241"/>
      <c r="P1071" s="247">
        <v>22.145</v>
      </c>
      <c r="Q1071" s="247"/>
      <c r="R1071" s="247">
        <v>18.844999999999999</v>
      </c>
      <c r="S1071" s="242"/>
      <c r="T1071" s="246">
        <v>20.599999999999998</v>
      </c>
      <c r="U1071" s="246"/>
      <c r="V1071" s="246">
        <v>20.6</v>
      </c>
      <c r="W1071" s="242"/>
      <c r="X1071" s="241"/>
      <c r="Y1071" s="247">
        <v>88.58</v>
      </c>
      <c r="Z1071" s="247">
        <v>88.58</v>
      </c>
      <c r="AA1071" s="5"/>
      <c r="AB1071" s="240"/>
      <c r="AC1071" s="240"/>
      <c r="AD1071" s="240"/>
      <c r="AG1071" s="5"/>
      <c r="AH1071" s="243"/>
      <c r="AI1071" s="243"/>
      <c r="AJ1071" s="243"/>
      <c r="AK1071" s="243"/>
      <c r="AL1071" s="5"/>
    </row>
    <row r="1072" spans="1:38" x14ac:dyDescent="0.2">
      <c r="A1072" s="175"/>
      <c r="B1072" s="238"/>
      <c r="C1072" s="306" t="s">
        <v>294</v>
      </c>
      <c r="D1072" s="23"/>
      <c r="E1072" s="305">
        <v>8303</v>
      </c>
      <c r="F1072" s="238"/>
      <c r="G1072" s="238"/>
      <c r="H1072" s="238"/>
      <c r="I1072" s="238"/>
      <c r="J1072" s="238"/>
      <c r="K1072" s="238"/>
      <c r="L1072" s="239"/>
      <c r="M1072" s="244"/>
      <c r="N1072" s="242"/>
      <c r="O1072" s="241"/>
      <c r="P1072" s="247">
        <v>10.5</v>
      </c>
      <c r="Q1072" s="247"/>
      <c r="R1072" s="247">
        <v>10.5</v>
      </c>
      <c r="S1072" s="242"/>
      <c r="T1072" s="246">
        <v>0</v>
      </c>
      <c r="U1072" s="246"/>
      <c r="V1072" s="246">
        <v>0</v>
      </c>
      <c r="W1072" s="242"/>
      <c r="X1072" s="241"/>
      <c r="Y1072" s="247">
        <v>10.5</v>
      </c>
      <c r="Z1072" s="247">
        <v>10.5</v>
      </c>
      <c r="AA1072" s="5"/>
      <c r="AB1072" s="240"/>
      <c r="AC1072" s="240"/>
      <c r="AD1072" s="240"/>
      <c r="AG1072" s="5"/>
      <c r="AH1072" s="243"/>
      <c r="AI1072" s="243"/>
      <c r="AJ1072" s="243"/>
      <c r="AK1072" s="243"/>
      <c r="AL1072" s="5"/>
    </row>
    <row r="1073" spans="1:38" x14ac:dyDescent="0.2">
      <c r="A1073" s="175"/>
      <c r="B1073" s="238"/>
      <c r="C1073" s="306" t="s">
        <v>294</v>
      </c>
      <c r="D1073" s="23"/>
      <c r="E1073" s="305">
        <v>8322</v>
      </c>
      <c r="F1073" s="238"/>
      <c r="G1073" s="238"/>
      <c r="H1073" s="238"/>
      <c r="I1073" s="238"/>
      <c r="J1073" s="238"/>
      <c r="K1073" s="238"/>
      <c r="L1073" s="239"/>
      <c r="M1073" s="244"/>
      <c r="N1073" s="242"/>
      <c r="O1073" s="241"/>
      <c r="P1073" s="247">
        <v>8.8699999999999992</v>
      </c>
      <c r="Q1073" s="247"/>
      <c r="R1073" s="247">
        <v>8.8699999999999992</v>
      </c>
      <c r="S1073" s="242"/>
      <c r="T1073" s="246">
        <v>4.12</v>
      </c>
      <c r="U1073" s="246"/>
      <c r="V1073" s="246">
        <v>4.12</v>
      </c>
      <c r="W1073" s="242"/>
      <c r="X1073" s="241"/>
      <c r="Y1073" s="247">
        <v>17.739999999999998</v>
      </c>
      <c r="Z1073" s="247">
        <v>17.739999999999998</v>
      </c>
      <c r="AA1073" s="5"/>
      <c r="AB1073" s="240"/>
      <c r="AC1073" s="240"/>
      <c r="AD1073" s="240"/>
      <c r="AG1073" s="5"/>
      <c r="AH1073" s="243"/>
      <c r="AI1073" s="243"/>
      <c r="AJ1073" s="243"/>
      <c r="AK1073" s="243"/>
      <c r="AL1073" s="5"/>
    </row>
    <row r="1074" spans="1:38" x14ac:dyDescent="0.2">
      <c r="A1074" s="175"/>
      <c r="B1074" s="238"/>
      <c r="C1074" s="306" t="s">
        <v>294</v>
      </c>
      <c r="D1074" s="23"/>
      <c r="E1074" s="305">
        <v>8329</v>
      </c>
      <c r="F1074" s="238"/>
      <c r="G1074" s="238"/>
      <c r="H1074" s="238"/>
      <c r="I1074" s="238"/>
      <c r="J1074" s="238"/>
      <c r="K1074" s="238"/>
      <c r="L1074" s="239"/>
      <c r="M1074" s="244"/>
      <c r="N1074" s="242"/>
      <c r="O1074" s="241"/>
      <c r="P1074" s="247">
        <v>29.5</v>
      </c>
      <c r="Q1074" s="247"/>
      <c r="R1074" s="247">
        <v>29.5</v>
      </c>
      <c r="S1074" s="242"/>
      <c r="T1074" s="246">
        <v>29.87</v>
      </c>
      <c r="U1074" s="246"/>
      <c r="V1074" s="246">
        <v>29.87</v>
      </c>
      <c r="W1074" s="242"/>
      <c r="X1074" s="241"/>
      <c r="Y1074" s="247">
        <v>59</v>
      </c>
      <c r="Z1074" s="247">
        <v>59</v>
      </c>
      <c r="AA1074" s="5"/>
      <c r="AB1074" s="240"/>
      <c r="AC1074" s="240"/>
      <c r="AD1074" s="240"/>
      <c r="AG1074" s="5"/>
      <c r="AH1074" s="243"/>
      <c r="AI1074" s="243"/>
      <c r="AJ1074" s="243"/>
      <c r="AK1074" s="243"/>
      <c r="AL1074" s="5"/>
    </row>
    <row r="1075" spans="1:38" x14ac:dyDescent="0.2">
      <c r="A1075" s="175"/>
      <c r="B1075" s="238"/>
      <c r="C1075" s="306" t="s">
        <v>294</v>
      </c>
      <c r="D1075" s="23"/>
      <c r="E1075" s="305">
        <v>8332</v>
      </c>
      <c r="F1075" s="238"/>
      <c r="G1075" s="238"/>
      <c r="H1075" s="238"/>
      <c r="I1075" s="238"/>
      <c r="J1075" s="238"/>
      <c r="K1075" s="238"/>
      <c r="L1075" s="239"/>
      <c r="M1075" s="244"/>
      <c r="N1075" s="242"/>
      <c r="O1075" s="241"/>
      <c r="P1075" s="247">
        <v>15.471716572676007</v>
      </c>
      <c r="Q1075" s="247"/>
      <c r="R1075" s="247">
        <v>14.534673913043479</v>
      </c>
      <c r="S1075" s="242"/>
      <c r="T1075" s="246">
        <v>10.639604167424647</v>
      </c>
      <c r="U1075" s="246"/>
      <c r="V1075" s="246">
        <v>10.199239130434778</v>
      </c>
      <c r="W1075" s="242"/>
      <c r="X1075" s="241"/>
      <c r="Y1075" s="247">
        <v>473114.93</v>
      </c>
      <c r="Z1075" s="247">
        <v>382773.5600000082</v>
      </c>
      <c r="AA1075" s="5"/>
      <c r="AB1075" s="240"/>
      <c r="AC1075" s="240"/>
      <c r="AD1075" s="240"/>
      <c r="AG1075" s="5"/>
      <c r="AH1075" s="243"/>
      <c r="AI1075" s="243"/>
      <c r="AJ1075" s="243"/>
      <c r="AK1075" s="243"/>
      <c r="AL1075" s="5"/>
    </row>
    <row r="1076" spans="1:38" x14ac:dyDescent="0.2">
      <c r="A1076" s="175"/>
      <c r="B1076" s="238"/>
      <c r="C1076" s="306" t="s">
        <v>294</v>
      </c>
      <c r="D1076" s="23"/>
      <c r="E1076" s="305">
        <v>8333</v>
      </c>
      <c r="F1076" s="238"/>
      <c r="G1076" s="238"/>
      <c r="H1076" s="238"/>
      <c r="I1076" s="238"/>
      <c r="J1076" s="238"/>
      <c r="K1076" s="238"/>
      <c r="L1076" s="239"/>
      <c r="M1076" s="244"/>
      <c r="N1076" s="242"/>
      <c r="O1076" s="241"/>
      <c r="P1076" s="247">
        <v>21.315000000000001</v>
      </c>
      <c r="Q1076" s="247"/>
      <c r="R1076" s="247">
        <v>21.314999999999998</v>
      </c>
      <c r="S1076" s="242"/>
      <c r="T1076" s="246">
        <v>19.57</v>
      </c>
      <c r="U1076" s="246"/>
      <c r="V1076" s="246">
        <v>19.57</v>
      </c>
      <c r="W1076" s="242"/>
      <c r="X1076" s="241"/>
      <c r="Y1076" s="247">
        <v>42.63</v>
      </c>
      <c r="Z1076" s="247">
        <v>42.629999999999995</v>
      </c>
      <c r="AA1076" s="5"/>
      <c r="AB1076" s="240"/>
      <c r="AC1076" s="240"/>
      <c r="AD1076" s="240"/>
      <c r="AG1076" s="5"/>
      <c r="AH1076" s="243"/>
      <c r="AI1076" s="243"/>
      <c r="AJ1076" s="243"/>
      <c r="AK1076" s="243"/>
      <c r="AL1076" s="5"/>
    </row>
    <row r="1077" spans="1:38" x14ac:dyDescent="0.2">
      <c r="A1077" s="175"/>
      <c r="B1077" s="238"/>
      <c r="C1077" s="306" t="s">
        <v>294</v>
      </c>
      <c r="D1077" s="23"/>
      <c r="E1077" s="305">
        <v>8348</v>
      </c>
      <c r="F1077" s="238"/>
      <c r="G1077" s="238"/>
      <c r="H1077" s="238"/>
      <c r="I1077" s="238"/>
      <c r="J1077" s="238"/>
      <c r="K1077" s="238"/>
      <c r="L1077" s="239"/>
      <c r="M1077" s="244"/>
      <c r="N1077" s="242"/>
      <c r="O1077" s="241"/>
      <c r="P1077" s="247">
        <v>10.855</v>
      </c>
      <c r="Q1077" s="247"/>
      <c r="R1077" s="247">
        <v>10.855</v>
      </c>
      <c r="S1077" s="242"/>
      <c r="T1077" s="246">
        <v>0</v>
      </c>
      <c r="U1077" s="246"/>
      <c r="V1077" s="246">
        <v>0</v>
      </c>
      <c r="W1077" s="242"/>
      <c r="X1077" s="241"/>
      <c r="Y1077" s="247">
        <v>21.71</v>
      </c>
      <c r="Z1077" s="247">
        <v>21.71</v>
      </c>
      <c r="AA1077" s="5"/>
      <c r="AB1077" s="240"/>
      <c r="AC1077" s="240"/>
      <c r="AD1077" s="240"/>
      <c r="AG1077" s="5"/>
      <c r="AH1077" s="243"/>
      <c r="AI1077" s="243"/>
      <c r="AJ1077" s="243"/>
      <c r="AK1077" s="243"/>
      <c r="AL1077" s="5"/>
    </row>
    <row r="1078" spans="1:38" x14ac:dyDescent="0.2">
      <c r="A1078" s="175"/>
      <c r="B1078" s="238"/>
      <c r="C1078" s="306" t="s">
        <v>294</v>
      </c>
      <c r="D1078" s="23"/>
      <c r="E1078" s="305">
        <v>8352</v>
      </c>
      <c r="F1078" s="238"/>
      <c r="G1078" s="238"/>
      <c r="H1078" s="238"/>
      <c r="I1078" s="238"/>
      <c r="J1078" s="238"/>
      <c r="K1078" s="238"/>
      <c r="L1078" s="239"/>
      <c r="M1078" s="244"/>
      <c r="N1078" s="242"/>
      <c r="O1078" s="241"/>
      <c r="P1078" s="247">
        <v>25.42</v>
      </c>
      <c r="Q1078" s="247"/>
      <c r="R1078" s="247">
        <v>20.14</v>
      </c>
      <c r="S1078" s="242"/>
      <c r="T1078" s="246">
        <v>24.72</v>
      </c>
      <c r="U1078" s="246"/>
      <c r="V1078" s="246">
        <v>27.81</v>
      </c>
      <c r="W1078" s="242"/>
      <c r="X1078" s="241"/>
      <c r="Y1078" s="247">
        <v>152.52000000000001</v>
      </c>
      <c r="Z1078" s="247">
        <v>152.52000000000001</v>
      </c>
      <c r="AA1078" s="5"/>
      <c r="AB1078" s="240"/>
      <c r="AC1078" s="240"/>
      <c r="AD1078" s="240"/>
      <c r="AG1078" s="5"/>
      <c r="AH1078" s="243"/>
      <c r="AI1078" s="243"/>
      <c r="AJ1078" s="243"/>
      <c r="AK1078" s="243"/>
      <c r="AL1078" s="5"/>
    </row>
    <row r="1079" spans="1:38" x14ac:dyDescent="0.2">
      <c r="A1079" s="175"/>
      <c r="B1079" s="238"/>
      <c r="C1079" s="306" t="s">
        <v>295</v>
      </c>
      <c r="D1079" s="23"/>
      <c r="E1079" s="305">
        <v>8340</v>
      </c>
      <c r="F1079" s="238"/>
      <c r="G1079" s="238"/>
      <c r="H1079" s="238"/>
      <c r="I1079" s="238"/>
      <c r="J1079" s="238"/>
      <c r="K1079" s="238"/>
      <c r="L1079" s="239"/>
      <c r="M1079" s="244"/>
      <c r="N1079" s="242"/>
      <c r="O1079" s="241"/>
      <c r="P1079" s="247">
        <v>28.712479999999999</v>
      </c>
      <c r="Q1079" s="247"/>
      <c r="R1079" s="247">
        <v>20.92</v>
      </c>
      <c r="S1079" s="242"/>
      <c r="T1079" s="246">
        <v>25.635439999999996</v>
      </c>
      <c r="U1079" s="246"/>
      <c r="V1079" s="246">
        <v>23.69</v>
      </c>
      <c r="W1079" s="242"/>
      <c r="X1079" s="241"/>
      <c r="Y1079" s="247">
        <v>7178.12</v>
      </c>
      <c r="Z1079" s="247">
        <v>6554.5900000000011</v>
      </c>
      <c r="AA1079" s="5"/>
      <c r="AB1079" s="240"/>
      <c r="AC1079" s="240"/>
      <c r="AD1079" s="240"/>
      <c r="AG1079" s="5"/>
      <c r="AH1079" s="243"/>
      <c r="AI1079" s="243"/>
      <c r="AJ1079" s="243"/>
      <c r="AK1079" s="243"/>
      <c r="AL1079" s="5"/>
    </row>
    <row r="1080" spans="1:38" x14ac:dyDescent="0.2">
      <c r="A1080" s="175"/>
      <c r="B1080" s="238"/>
      <c r="C1080" s="306" t="s">
        <v>296</v>
      </c>
      <c r="D1080" s="23"/>
      <c r="E1080" s="305">
        <v>8341</v>
      </c>
      <c r="F1080" s="238"/>
      <c r="G1080" s="238"/>
      <c r="H1080" s="238"/>
      <c r="I1080" s="238"/>
      <c r="J1080" s="238"/>
      <c r="K1080" s="238"/>
      <c r="L1080" s="239"/>
      <c r="M1080" s="244"/>
      <c r="N1080" s="242"/>
      <c r="O1080" s="241"/>
      <c r="P1080" s="247">
        <v>16.376126847290642</v>
      </c>
      <c r="Q1080" s="247"/>
      <c r="R1080" s="247">
        <v>11.842499999999999</v>
      </c>
      <c r="S1080" s="242"/>
      <c r="T1080" s="246">
        <v>10.202944581280791</v>
      </c>
      <c r="U1080" s="246"/>
      <c r="V1080" s="246">
        <v>8.7550000000000008</v>
      </c>
      <c r="W1080" s="242"/>
      <c r="X1080" s="241"/>
      <c r="Y1080" s="247">
        <v>21244.78</v>
      </c>
      <c r="Z1080" s="247">
        <v>17696.560000000005</v>
      </c>
      <c r="AA1080" s="5"/>
      <c r="AB1080" s="240"/>
      <c r="AC1080" s="240"/>
      <c r="AD1080" s="240"/>
      <c r="AG1080" s="5"/>
      <c r="AH1080" s="243"/>
      <c r="AI1080" s="243"/>
      <c r="AJ1080" s="243"/>
      <c r="AK1080" s="243"/>
      <c r="AL1080" s="5"/>
    </row>
    <row r="1081" spans="1:38" x14ac:dyDescent="0.2">
      <c r="A1081" s="175"/>
      <c r="B1081" s="238"/>
      <c r="C1081" s="306" t="s">
        <v>297</v>
      </c>
      <c r="D1081" s="23"/>
      <c r="E1081" s="305">
        <v>8342</v>
      </c>
      <c r="F1081" s="238"/>
      <c r="G1081" s="238"/>
      <c r="H1081" s="238"/>
      <c r="I1081" s="238"/>
      <c r="J1081" s="238"/>
      <c r="K1081" s="238"/>
      <c r="L1081" s="239"/>
      <c r="M1081" s="244"/>
      <c r="N1081" s="242"/>
      <c r="O1081" s="241"/>
      <c r="P1081" s="247">
        <v>23.95015873015873</v>
      </c>
      <c r="Q1081" s="247"/>
      <c r="R1081" s="247">
        <v>13.45</v>
      </c>
      <c r="S1081" s="242"/>
      <c r="T1081" s="246">
        <v>13.309047619047618</v>
      </c>
      <c r="U1081" s="246"/>
      <c r="V1081" s="246">
        <v>14.42</v>
      </c>
      <c r="W1081" s="242"/>
      <c r="X1081" s="241"/>
      <c r="Y1081" s="247">
        <v>1508.86</v>
      </c>
      <c r="Z1081" s="247">
        <v>1064.9699999999996</v>
      </c>
      <c r="AA1081" s="5"/>
      <c r="AB1081" s="240"/>
      <c r="AC1081" s="240"/>
      <c r="AD1081" s="240"/>
      <c r="AG1081" s="5"/>
      <c r="AH1081" s="243"/>
      <c r="AI1081" s="243"/>
      <c r="AJ1081" s="243"/>
      <c r="AK1081" s="243"/>
      <c r="AL1081" s="5"/>
    </row>
    <row r="1082" spans="1:38" x14ac:dyDescent="0.2">
      <c r="A1082" s="175"/>
      <c r="B1082" s="238"/>
      <c r="C1082" s="306" t="s">
        <v>298</v>
      </c>
      <c r="D1082" s="23"/>
      <c r="E1082" s="305">
        <v>8009</v>
      </c>
      <c r="F1082" s="238"/>
      <c r="G1082" s="238"/>
      <c r="H1082" s="238"/>
      <c r="I1082" s="238"/>
      <c r="J1082" s="238"/>
      <c r="K1082" s="238"/>
      <c r="L1082" s="239"/>
      <c r="M1082" s="244"/>
      <c r="N1082" s="242"/>
      <c r="O1082" s="241"/>
      <c r="P1082" s="247">
        <v>25.092500000000001</v>
      </c>
      <c r="Q1082" s="247"/>
      <c r="R1082" s="247">
        <v>16.600000000000001</v>
      </c>
      <c r="S1082" s="242"/>
      <c r="T1082" s="246">
        <v>15.965000000000002</v>
      </c>
      <c r="U1082" s="246"/>
      <c r="V1082" s="246">
        <v>14.420000000000002</v>
      </c>
      <c r="W1082" s="242"/>
      <c r="X1082" s="241"/>
      <c r="Y1082" s="247">
        <v>401.48</v>
      </c>
      <c r="Z1082" s="247">
        <v>306.07</v>
      </c>
      <c r="AA1082" s="5"/>
      <c r="AB1082" s="240"/>
      <c r="AC1082" s="240"/>
      <c r="AD1082" s="240"/>
      <c r="AG1082" s="5"/>
      <c r="AH1082" s="243"/>
      <c r="AI1082" s="243"/>
      <c r="AJ1082" s="243"/>
      <c r="AK1082" s="243"/>
      <c r="AL1082" s="5"/>
    </row>
    <row r="1083" spans="1:38" x14ac:dyDescent="0.2">
      <c r="A1083" s="175"/>
      <c r="B1083" s="238"/>
      <c r="C1083" s="306" t="s">
        <v>298</v>
      </c>
      <c r="D1083" s="23"/>
      <c r="E1083" s="305">
        <v>8094</v>
      </c>
      <c r="F1083" s="238"/>
      <c r="G1083" s="238"/>
      <c r="H1083" s="238"/>
      <c r="I1083" s="238"/>
      <c r="J1083" s="238"/>
      <c r="K1083" s="238"/>
      <c r="L1083" s="239"/>
      <c r="M1083" s="244"/>
      <c r="N1083" s="242"/>
      <c r="O1083" s="241"/>
      <c r="P1083" s="247">
        <v>32.834081710576555</v>
      </c>
      <c r="Q1083" s="247"/>
      <c r="R1083" s="247">
        <v>19.399999999999999</v>
      </c>
      <c r="S1083" s="242"/>
      <c r="T1083" s="246">
        <v>19.247960290187059</v>
      </c>
      <c r="U1083" s="246"/>
      <c r="V1083" s="246">
        <v>16.48</v>
      </c>
      <c r="W1083" s="242"/>
      <c r="X1083" s="241"/>
      <c r="Y1083" s="247">
        <v>85992.46</v>
      </c>
      <c r="Z1083" s="247">
        <v>55671.739999999896</v>
      </c>
      <c r="AA1083" s="5"/>
      <c r="AB1083" s="240"/>
      <c r="AC1083" s="240"/>
      <c r="AD1083" s="240"/>
      <c r="AG1083" s="5"/>
      <c r="AH1083" s="243"/>
      <c r="AI1083" s="243"/>
      <c r="AJ1083" s="243"/>
      <c r="AK1083" s="243"/>
      <c r="AL1083" s="5"/>
    </row>
    <row r="1084" spans="1:38" x14ac:dyDescent="0.2">
      <c r="A1084" s="175"/>
      <c r="B1084" s="238"/>
      <c r="C1084" s="306" t="s">
        <v>299</v>
      </c>
      <c r="D1084" s="23"/>
      <c r="E1084" s="305">
        <v>8322</v>
      </c>
      <c r="F1084" s="238"/>
      <c r="G1084" s="238"/>
      <c r="H1084" s="238"/>
      <c r="I1084" s="238"/>
      <c r="J1084" s="238"/>
      <c r="K1084" s="238"/>
      <c r="L1084" s="239"/>
      <c r="M1084" s="244"/>
      <c r="N1084" s="242"/>
      <c r="O1084" s="241"/>
      <c r="P1084" s="247">
        <v>9.16</v>
      </c>
      <c r="Q1084" s="247"/>
      <c r="R1084" s="247">
        <v>9.16</v>
      </c>
      <c r="S1084" s="242"/>
      <c r="T1084" s="246">
        <v>5.15</v>
      </c>
      <c r="U1084" s="246"/>
      <c r="V1084" s="246">
        <v>5.15</v>
      </c>
      <c r="W1084" s="242"/>
      <c r="X1084" s="241"/>
      <c r="Y1084" s="247">
        <v>18.32</v>
      </c>
      <c r="Z1084" s="247">
        <v>18.32</v>
      </c>
      <c r="AA1084" s="5"/>
      <c r="AB1084" s="240"/>
      <c r="AC1084" s="240"/>
      <c r="AD1084" s="240"/>
      <c r="AG1084" s="5"/>
      <c r="AH1084" s="243"/>
      <c r="AI1084" s="243"/>
      <c r="AJ1084" s="243"/>
      <c r="AK1084" s="243"/>
      <c r="AL1084" s="5"/>
    </row>
    <row r="1085" spans="1:38" x14ac:dyDescent="0.2">
      <c r="A1085" s="175"/>
      <c r="B1085" s="238"/>
      <c r="C1085" s="306" t="s">
        <v>299</v>
      </c>
      <c r="D1085" s="23"/>
      <c r="E1085" s="305">
        <v>8343</v>
      </c>
      <c r="F1085" s="238"/>
      <c r="G1085" s="238"/>
      <c r="H1085" s="238"/>
      <c r="I1085" s="238"/>
      <c r="J1085" s="238"/>
      <c r="K1085" s="238"/>
      <c r="L1085" s="239"/>
      <c r="M1085" s="244"/>
      <c r="N1085" s="242"/>
      <c r="O1085" s="241"/>
      <c r="P1085" s="247">
        <v>24.400355555555553</v>
      </c>
      <c r="Q1085" s="247"/>
      <c r="R1085" s="247">
        <v>20.015000000000001</v>
      </c>
      <c r="S1085" s="242"/>
      <c r="T1085" s="246">
        <v>22.088782222222225</v>
      </c>
      <c r="U1085" s="246"/>
      <c r="V1085" s="246">
        <v>20.256666666666664</v>
      </c>
      <c r="W1085" s="242"/>
      <c r="X1085" s="241"/>
      <c r="Y1085" s="247">
        <v>35741.94</v>
      </c>
      <c r="Z1085" s="247">
        <v>30724.199999999961</v>
      </c>
      <c r="AA1085" s="5"/>
      <c r="AB1085" s="240"/>
      <c r="AC1085" s="240"/>
      <c r="AD1085" s="240"/>
      <c r="AG1085" s="5"/>
      <c r="AH1085" s="243"/>
      <c r="AI1085" s="243"/>
      <c r="AJ1085" s="243"/>
      <c r="AK1085" s="243"/>
      <c r="AL1085" s="5"/>
    </row>
    <row r="1086" spans="1:38" x14ac:dyDescent="0.2">
      <c r="A1086" s="175"/>
      <c r="B1086" s="238"/>
      <c r="C1086" s="306" t="s">
        <v>299</v>
      </c>
      <c r="D1086" s="23"/>
      <c r="E1086" s="305">
        <v>8434</v>
      </c>
      <c r="F1086" s="238"/>
      <c r="G1086" s="238"/>
      <c r="H1086" s="238"/>
      <c r="I1086" s="238"/>
      <c r="J1086" s="238"/>
      <c r="K1086" s="238"/>
      <c r="L1086" s="239"/>
      <c r="M1086" s="244"/>
      <c r="N1086" s="242"/>
      <c r="O1086" s="241"/>
      <c r="P1086" s="247">
        <v>14.8825</v>
      </c>
      <c r="Q1086" s="247"/>
      <c r="R1086" s="247">
        <v>12.780000000000001</v>
      </c>
      <c r="S1086" s="242"/>
      <c r="T1086" s="246">
        <v>12.36</v>
      </c>
      <c r="U1086" s="246"/>
      <c r="V1086" s="246">
        <v>12.36</v>
      </c>
      <c r="W1086" s="242"/>
      <c r="X1086" s="241"/>
      <c r="Y1086" s="247">
        <v>59.53</v>
      </c>
      <c r="Z1086" s="247">
        <v>59.53</v>
      </c>
      <c r="AA1086" s="5"/>
      <c r="AB1086" s="240"/>
      <c r="AC1086" s="240"/>
      <c r="AD1086" s="240"/>
      <c r="AG1086" s="5"/>
      <c r="AH1086" s="243"/>
      <c r="AI1086" s="243"/>
      <c r="AJ1086" s="243"/>
      <c r="AK1086" s="243"/>
      <c r="AL1086" s="5"/>
    </row>
    <row r="1087" spans="1:38" x14ac:dyDescent="0.2">
      <c r="A1087" s="175"/>
      <c r="B1087" s="238"/>
      <c r="C1087" s="306" t="s">
        <v>300</v>
      </c>
      <c r="D1087" s="23"/>
      <c r="E1087" s="305">
        <v>8020</v>
      </c>
      <c r="F1087" s="238"/>
      <c r="G1087" s="238"/>
      <c r="H1087" s="238"/>
      <c r="I1087" s="238"/>
      <c r="J1087" s="238"/>
      <c r="K1087" s="238"/>
      <c r="L1087" s="239"/>
      <c r="M1087" s="244"/>
      <c r="N1087" s="242"/>
      <c r="O1087" s="241"/>
      <c r="P1087" s="247">
        <v>27.335000000000001</v>
      </c>
      <c r="Q1087" s="247"/>
      <c r="R1087" s="247">
        <v>27.335000000000001</v>
      </c>
      <c r="S1087" s="242"/>
      <c r="T1087" s="246">
        <v>27.81</v>
      </c>
      <c r="U1087" s="246"/>
      <c r="V1087" s="246">
        <v>27.81</v>
      </c>
      <c r="W1087" s="242"/>
      <c r="X1087" s="241"/>
      <c r="Y1087" s="247">
        <v>54.67</v>
      </c>
      <c r="Z1087" s="247">
        <v>54.67</v>
      </c>
      <c r="AA1087" s="5"/>
      <c r="AB1087" s="240"/>
      <c r="AC1087" s="240"/>
      <c r="AD1087" s="240"/>
      <c r="AG1087" s="5"/>
      <c r="AH1087" s="243"/>
      <c r="AI1087" s="243"/>
      <c r="AJ1087" s="243"/>
      <c r="AK1087" s="243"/>
      <c r="AL1087" s="5"/>
    </row>
    <row r="1088" spans="1:38" x14ac:dyDescent="0.2">
      <c r="A1088" s="175"/>
      <c r="B1088" s="238"/>
      <c r="C1088" s="306" t="s">
        <v>300</v>
      </c>
      <c r="D1088" s="23"/>
      <c r="E1088" s="305">
        <v>8061</v>
      </c>
      <c r="F1088" s="238"/>
      <c r="G1088" s="238"/>
      <c r="H1088" s="238"/>
      <c r="I1088" s="238"/>
      <c r="J1088" s="238"/>
      <c r="K1088" s="238"/>
      <c r="L1088" s="239"/>
      <c r="M1088" s="244"/>
      <c r="N1088" s="242"/>
      <c r="O1088" s="241"/>
      <c r="P1088" s="247">
        <v>25.235937315198107</v>
      </c>
      <c r="Q1088" s="247"/>
      <c r="R1088" s="247">
        <v>16.100000000000001</v>
      </c>
      <c r="S1088" s="242"/>
      <c r="T1088" s="246">
        <v>20.377753991720869</v>
      </c>
      <c r="U1088" s="246"/>
      <c r="V1088" s="246">
        <v>16.48</v>
      </c>
      <c r="W1088" s="242"/>
      <c r="X1088" s="241"/>
      <c r="Y1088" s="247">
        <v>42673.97</v>
      </c>
      <c r="Z1088" s="247">
        <v>36389.649999999965</v>
      </c>
      <c r="AA1088" s="5"/>
      <c r="AB1088" s="240"/>
      <c r="AC1088" s="240"/>
      <c r="AD1088" s="240"/>
      <c r="AG1088" s="5"/>
      <c r="AH1088" s="243"/>
      <c r="AI1088" s="243"/>
      <c r="AJ1088" s="243"/>
      <c r="AK1088" s="243"/>
      <c r="AL1088" s="5"/>
    </row>
    <row r="1089" spans="1:38" x14ac:dyDescent="0.2">
      <c r="A1089" s="175"/>
      <c r="B1089" s="238"/>
      <c r="C1089" s="306" t="s">
        <v>301</v>
      </c>
      <c r="D1089" s="23"/>
      <c r="E1089" s="305">
        <v>8056</v>
      </c>
      <c r="F1089" s="238"/>
      <c r="G1089" s="238"/>
      <c r="H1089" s="238"/>
      <c r="I1089" s="238"/>
      <c r="J1089" s="238"/>
      <c r="K1089" s="238"/>
      <c r="L1089" s="239"/>
      <c r="M1089" s="244"/>
      <c r="N1089" s="242"/>
      <c r="O1089" s="241"/>
      <c r="P1089" s="247">
        <v>21.43</v>
      </c>
      <c r="Q1089" s="247"/>
      <c r="R1089" s="247">
        <v>20.83</v>
      </c>
      <c r="S1089" s="242"/>
      <c r="T1089" s="246">
        <v>20.6</v>
      </c>
      <c r="U1089" s="246"/>
      <c r="V1089" s="246">
        <v>20.6</v>
      </c>
      <c r="W1089" s="242"/>
      <c r="X1089" s="241"/>
      <c r="Y1089" s="247">
        <v>85.72</v>
      </c>
      <c r="Z1089" s="247">
        <v>85.72</v>
      </c>
      <c r="AA1089" s="5"/>
      <c r="AB1089" s="240"/>
      <c r="AC1089" s="240"/>
      <c r="AD1089" s="240"/>
      <c r="AG1089" s="5"/>
      <c r="AH1089" s="243"/>
      <c r="AI1089" s="243"/>
      <c r="AJ1089" s="243"/>
      <c r="AK1089" s="243"/>
      <c r="AL1089" s="5"/>
    </row>
    <row r="1090" spans="1:38" x14ac:dyDescent="0.2">
      <c r="A1090" s="175"/>
      <c r="B1090" s="238"/>
      <c r="C1090" s="306" t="s">
        <v>301</v>
      </c>
      <c r="D1090" s="23"/>
      <c r="E1090" s="305">
        <v>8061</v>
      </c>
      <c r="F1090" s="238"/>
      <c r="G1090" s="238"/>
      <c r="H1090" s="238"/>
      <c r="I1090" s="238"/>
      <c r="J1090" s="238"/>
      <c r="K1090" s="238"/>
      <c r="L1090" s="239"/>
      <c r="M1090" s="244"/>
      <c r="N1090" s="242"/>
      <c r="O1090" s="241"/>
      <c r="P1090" s="247">
        <v>30.78</v>
      </c>
      <c r="Q1090" s="247"/>
      <c r="R1090" s="247">
        <v>21.57</v>
      </c>
      <c r="S1090" s="242"/>
      <c r="T1090" s="246">
        <v>24.977499999999999</v>
      </c>
      <c r="U1090" s="246"/>
      <c r="V1090" s="246">
        <v>23.175000000000001</v>
      </c>
      <c r="W1090" s="242"/>
      <c r="X1090" s="241"/>
      <c r="Y1090" s="247">
        <v>492.48</v>
      </c>
      <c r="Z1090" s="247">
        <v>397.72</v>
      </c>
      <c r="AA1090" s="5"/>
      <c r="AB1090" s="240"/>
      <c r="AC1090" s="240"/>
      <c r="AD1090" s="240"/>
      <c r="AG1090" s="5"/>
      <c r="AH1090" s="243"/>
      <c r="AI1090" s="243"/>
      <c r="AJ1090" s="243"/>
      <c r="AK1090" s="243"/>
      <c r="AL1090" s="5"/>
    </row>
    <row r="1091" spans="1:38" x14ac:dyDescent="0.2">
      <c r="A1091" s="175"/>
      <c r="B1091" s="238"/>
      <c r="C1091" s="306" t="s">
        <v>641</v>
      </c>
      <c r="D1091" s="23"/>
      <c r="E1091" s="305">
        <v>8037</v>
      </c>
      <c r="F1091" s="238"/>
      <c r="G1091" s="238"/>
      <c r="H1091" s="238"/>
      <c r="I1091" s="238"/>
      <c r="J1091" s="238"/>
      <c r="K1091" s="238"/>
      <c r="L1091" s="239"/>
      <c r="M1091" s="244"/>
      <c r="N1091" s="242"/>
      <c r="O1091" s="241"/>
      <c r="P1091" s="247">
        <v>12.12</v>
      </c>
      <c r="Q1091" s="247"/>
      <c r="R1091" s="247">
        <v>12.120000000000001</v>
      </c>
      <c r="S1091" s="242"/>
      <c r="T1091" s="246">
        <v>7.21</v>
      </c>
      <c r="U1091" s="246"/>
      <c r="V1091" s="246">
        <v>7.21</v>
      </c>
      <c r="W1091" s="242"/>
      <c r="X1091" s="241"/>
      <c r="Y1091" s="247">
        <v>24.24</v>
      </c>
      <c r="Z1091" s="247">
        <v>24.240000000000002</v>
      </c>
      <c r="AA1091" s="5"/>
      <c r="AB1091" s="240"/>
      <c r="AC1091" s="240"/>
      <c r="AD1091" s="240"/>
      <c r="AG1091" s="5"/>
      <c r="AH1091" s="243"/>
      <c r="AI1091" s="243"/>
      <c r="AJ1091" s="243"/>
      <c r="AK1091" s="243"/>
      <c r="AL1091" s="5"/>
    </row>
    <row r="1092" spans="1:38" x14ac:dyDescent="0.2">
      <c r="A1092" s="175"/>
      <c r="B1092" s="238"/>
      <c r="C1092" s="306" t="s">
        <v>302</v>
      </c>
      <c r="D1092" s="23"/>
      <c r="E1092" s="305">
        <v>8020</v>
      </c>
      <c r="F1092" s="238"/>
      <c r="G1092" s="238"/>
      <c r="H1092" s="238"/>
      <c r="I1092" s="238"/>
      <c r="J1092" s="238"/>
      <c r="K1092" s="238"/>
      <c r="L1092" s="239"/>
      <c r="M1092" s="244"/>
      <c r="N1092" s="242"/>
      <c r="O1092" s="241"/>
      <c r="P1092" s="247">
        <v>19.990000000000002</v>
      </c>
      <c r="Q1092" s="247"/>
      <c r="R1092" s="247">
        <v>9.8550000000000004</v>
      </c>
      <c r="S1092" s="242"/>
      <c r="T1092" s="246">
        <v>7.8280000000000003</v>
      </c>
      <c r="U1092" s="246"/>
      <c r="V1092" s="246">
        <v>6.18</v>
      </c>
      <c r="W1092" s="242"/>
      <c r="X1092" s="241"/>
      <c r="Y1092" s="247">
        <v>199.9</v>
      </c>
      <c r="Z1092" s="247">
        <v>114.92999999999999</v>
      </c>
      <c r="AA1092" s="5"/>
      <c r="AB1092" s="240"/>
      <c r="AC1092" s="240"/>
      <c r="AD1092" s="240"/>
      <c r="AG1092" s="5"/>
      <c r="AH1092" s="243"/>
      <c r="AI1092" s="243"/>
      <c r="AJ1092" s="243"/>
      <c r="AK1092" s="243"/>
      <c r="AL1092" s="5"/>
    </row>
    <row r="1093" spans="1:38" x14ac:dyDescent="0.2">
      <c r="A1093" s="175"/>
      <c r="B1093" s="238"/>
      <c r="C1093" s="306" t="s">
        <v>302</v>
      </c>
      <c r="D1093" s="23"/>
      <c r="E1093" s="305">
        <v>8039</v>
      </c>
      <c r="F1093" s="238"/>
      <c r="G1093" s="238"/>
      <c r="H1093" s="238"/>
      <c r="I1093" s="238"/>
      <c r="J1093" s="238"/>
      <c r="K1093" s="238"/>
      <c r="L1093" s="239"/>
      <c r="M1093" s="244"/>
      <c r="N1093" s="242"/>
      <c r="O1093" s="241"/>
      <c r="P1093" s="247">
        <v>45.04</v>
      </c>
      <c r="Q1093" s="247"/>
      <c r="R1093" s="247">
        <v>45.04</v>
      </c>
      <c r="S1093" s="242"/>
      <c r="T1093" s="246">
        <v>41.2</v>
      </c>
      <c r="U1093" s="246"/>
      <c r="V1093" s="246">
        <v>41.2</v>
      </c>
      <c r="W1093" s="242"/>
      <c r="X1093" s="241"/>
      <c r="Y1093" s="247">
        <v>90.08</v>
      </c>
      <c r="Z1093" s="247">
        <v>90.08</v>
      </c>
      <c r="AA1093" s="5"/>
      <c r="AB1093" s="240"/>
      <c r="AC1093" s="240"/>
      <c r="AD1093" s="240"/>
      <c r="AG1093" s="5"/>
      <c r="AH1093" s="243"/>
      <c r="AI1093" s="243"/>
      <c r="AJ1093" s="243"/>
      <c r="AK1093" s="243"/>
      <c r="AL1093" s="5"/>
    </row>
    <row r="1094" spans="1:38" x14ac:dyDescent="0.2">
      <c r="A1094" s="175"/>
      <c r="B1094" s="238"/>
      <c r="C1094" s="306" t="s">
        <v>302</v>
      </c>
      <c r="D1094" s="23"/>
      <c r="E1094" s="305">
        <v>8054</v>
      </c>
      <c r="F1094" s="238"/>
      <c r="G1094" s="238"/>
      <c r="H1094" s="238"/>
      <c r="I1094" s="238"/>
      <c r="J1094" s="238"/>
      <c r="K1094" s="238"/>
      <c r="L1094" s="239"/>
      <c r="M1094" s="244"/>
      <c r="N1094" s="242"/>
      <c r="O1094" s="241"/>
      <c r="P1094" s="247">
        <v>22.26</v>
      </c>
      <c r="Q1094" s="247"/>
      <c r="R1094" s="247">
        <v>22.259999999999998</v>
      </c>
      <c r="S1094" s="242"/>
      <c r="T1094" s="246">
        <v>21.63</v>
      </c>
      <c r="U1094" s="246"/>
      <c r="V1094" s="246">
        <v>21.63</v>
      </c>
      <c r="W1094" s="242"/>
      <c r="X1094" s="241"/>
      <c r="Y1094" s="247">
        <v>44.52</v>
      </c>
      <c r="Z1094" s="247">
        <v>44.519999999999996</v>
      </c>
      <c r="AA1094" s="5"/>
      <c r="AB1094" s="240"/>
      <c r="AC1094" s="240"/>
      <c r="AD1094" s="240"/>
      <c r="AG1094" s="5"/>
      <c r="AH1094" s="243"/>
      <c r="AI1094" s="243"/>
      <c r="AJ1094" s="243"/>
      <c r="AK1094" s="243"/>
      <c r="AL1094" s="5"/>
    </row>
    <row r="1095" spans="1:38" x14ac:dyDescent="0.2">
      <c r="A1095" s="175"/>
      <c r="B1095" s="238"/>
      <c r="C1095" s="306" t="s">
        <v>302</v>
      </c>
      <c r="D1095" s="23"/>
      <c r="E1095" s="305">
        <v>8060</v>
      </c>
      <c r="F1095" s="238"/>
      <c r="G1095" s="238"/>
      <c r="H1095" s="238"/>
      <c r="I1095" s="238"/>
      <c r="J1095" s="238"/>
      <c r="K1095" s="238"/>
      <c r="L1095" s="239"/>
      <c r="M1095" s="244"/>
      <c r="N1095" s="242"/>
      <c r="O1095" s="241"/>
      <c r="P1095" s="247">
        <v>14.89</v>
      </c>
      <c r="Q1095" s="247"/>
      <c r="R1095" s="247">
        <v>14.89</v>
      </c>
      <c r="S1095" s="242"/>
      <c r="T1095" s="246">
        <v>12.36</v>
      </c>
      <c r="U1095" s="246"/>
      <c r="V1095" s="246">
        <v>12.36</v>
      </c>
      <c r="W1095" s="242"/>
      <c r="X1095" s="241"/>
      <c r="Y1095" s="247">
        <v>29.78</v>
      </c>
      <c r="Z1095" s="247">
        <v>29.779999999999998</v>
      </c>
      <c r="AA1095" s="5"/>
      <c r="AB1095" s="240"/>
      <c r="AC1095" s="240"/>
      <c r="AD1095" s="240"/>
      <c r="AG1095" s="5"/>
      <c r="AH1095" s="243"/>
      <c r="AI1095" s="243"/>
      <c r="AJ1095" s="243"/>
      <c r="AK1095" s="243"/>
      <c r="AL1095" s="5"/>
    </row>
    <row r="1096" spans="1:38" x14ac:dyDescent="0.2">
      <c r="A1096" s="175"/>
      <c r="B1096" s="238"/>
      <c r="C1096" s="306" t="s">
        <v>302</v>
      </c>
      <c r="D1096" s="23"/>
      <c r="E1096" s="305">
        <v>8062</v>
      </c>
      <c r="F1096" s="238"/>
      <c r="G1096" s="238"/>
      <c r="H1096" s="238"/>
      <c r="I1096" s="238"/>
      <c r="J1096" s="238"/>
      <c r="K1096" s="238"/>
      <c r="L1096" s="239"/>
      <c r="M1096" s="244"/>
      <c r="N1096" s="242"/>
      <c r="O1096" s="241"/>
      <c r="P1096" s="247">
        <v>24.266138869979578</v>
      </c>
      <c r="Q1096" s="247"/>
      <c r="R1096" s="247">
        <v>22.25615384615385</v>
      </c>
      <c r="S1096" s="242"/>
      <c r="T1096" s="246">
        <v>19.561794952834774</v>
      </c>
      <c r="U1096" s="246"/>
      <c r="V1096" s="246">
        <v>20.441538461538464</v>
      </c>
      <c r="W1096" s="242"/>
      <c r="X1096" s="241"/>
      <c r="Y1096" s="247">
        <v>263201.03999999998</v>
      </c>
      <c r="Z1096" s="247">
        <v>227292.33000000037</v>
      </c>
      <c r="AA1096" s="5"/>
      <c r="AB1096" s="240"/>
      <c r="AC1096" s="240"/>
      <c r="AD1096" s="240"/>
      <c r="AG1096" s="5"/>
      <c r="AH1096" s="243"/>
      <c r="AI1096" s="243"/>
      <c r="AJ1096" s="243"/>
      <c r="AK1096" s="243"/>
      <c r="AL1096" s="5"/>
    </row>
    <row r="1097" spans="1:38" x14ac:dyDescent="0.2">
      <c r="A1097" s="175"/>
      <c r="B1097" s="238"/>
      <c r="C1097" s="306" t="s">
        <v>302</v>
      </c>
      <c r="D1097" s="23"/>
      <c r="E1097" s="305">
        <v>8064</v>
      </c>
      <c r="F1097" s="238"/>
      <c r="G1097" s="238"/>
      <c r="H1097" s="238"/>
      <c r="I1097" s="238"/>
      <c r="J1097" s="238"/>
      <c r="K1097" s="238"/>
      <c r="L1097" s="239"/>
      <c r="M1097" s="244"/>
      <c r="N1097" s="242"/>
      <c r="O1097" s="241"/>
      <c r="P1097" s="247">
        <v>6.8849999999999998</v>
      </c>
      <c r="Q1097" s="247"/>
      <c r="R1097" s="247">
        <v>6.8850000000000007</v>
      </c>
      <c r="S1097" s="242"/>
      <c r="T1097" s="246">
        <v>2.06</v>
      </c>
      <c r="U1097" s="246"/>
      <c r="V1097" s="246">
        <v>2.06</v>
      </c>
      <c r="W1097" s="242"/>
      <c r="X1097" s="241"/>
      <c r="Y1097" s="247">
        <v>13.77</v>
      </c>
      <c r="Z1097" s="247">
        <v>13.77</v>
      </c>
      <c r="AA1097" s="5"/>
      <c r="AB1097" s="240"/>
      <c r="AC1097" s="240"/>
      <c r="AD1097" s="240"/>
      <c r="AG1097" s="5"/>
      <c r="AH1097" s="243"/>
      <c r="AI1097" s="243"/>
      <c r="AJ1097" s="243"/>
      <c r="AK1097" s="243"/>
      <c r="AL1097" s="5"/>
    </row>
    <row r="1098" spans="1:38" x14ac:dyDescent="0.2">
      <c r="A1098" s="175"/>
      <c r="B1098" s="238"/>
      <c r="C1098" s="306" t="s">
        <v>302</v>
      </c>
      <c r="D1098" s="23"/>
      <c r="E1098" s="305">
        <v>8206</v>
      </c>
      <c r="F1098" s="238"/>
      <c r="G1098" s="238"/>
      <c r="H1098" s="238"/>
      <c r="I1098" s="238"/>
      <c r="J1098" s="238"/>
      <c r="K1098" s="238"/>
      <c r="L1098" s="239"/>
      <c r="M1098" s="244"/>
      <c r="N1098" s="242"/>
      <c r="O1098" s="241"/>
      <c r="P1098" s="247">
        <v>59.05</v>
      </c>
      <c r="Q1098" s="247"/>
      <c r="R1098" s="247">
        <v>59.05</v>
      </c>
      <c r="S1098" s="242"/>
      <c r="T1098" s="246">
        <v>67.98</v>
      </c>
      <c r="U1098" s="246"/>
      <c r="V1098" s="246">
        <v>67.98</v>
      </c>
      <c r="W1098" s="242"/>
      <c r="X1098" s="241"/>
      <c r="Y1098" s="247">
        <v>118.1</v>
      </c>
      <c r="Z1098" s="247">
        <v>118.1</v>
      </c>
      <c r="AA1098" s="5"/>
      <c r="AB1098" s="240"/>
      <c r="AC1098" s="240"/>
      <c r="AD1098" s="240"/>
      <c r="AG1098" s="5"/>
      <c r="AH1098" s="243"/>
      <c r="AI1098" s="243"/>
      <c r="AJ1098" s="243"/>
      <c r="AK1098" s="243"/>
      <c r="AL1098" s="5"/>
    </row>
    <row r="1099" spans="1:38" x14ac:dyDescent="0.2">
      <c r="A1099" s="175"/>
      <c r="B1099" s="238"/>
      <c r="C1099" s="306" t="s">
        <v>302</v>
      </c>
      <c r="D1099" s="23"/>
      <c r="E1099" s="305">
        <v>8343</v>
      </c>
      <c r="F1099" s="238"/>
      <c r="G1099" s="238"/>
      <c r="H1099" s="238"/>
      <c r="I1099" s="238"/>
      <c r="J1099" s="238"/>
      <c r="K1099" s="238"/>
      <c r="L1099" s="239"/>
      <c r="M1099" s="244"/>
      <c r="N1099" s="242"/>
      <c r="O1099" s="241"/>
      <c r="P1099" s="247">
        <v>11.16</v>
      </c>
      <c r="Q1099" s="247"/>
      <c r="R1099" s="247">
        <v>10.984999999999999</v>
      </c>
      <c r="S1099" s="242"/>
      <c r="T1099" s="246">
        <v>7.2134999999999998</v>
      </c>
      <c r="U1099" s="246"/>
      <c r="V1099" s="246">
        <v>7.2134999999999998</v>
      </c>
      <c r="W1099" s="242"/>
      <c r="X1099" s="241"/>
      <c r="Y1099" s="247">
        <v>44.64</v>
      </c>
      <c r="Z1099" s="247">
        <v>44.64</v>
      </c>
      <c r="AA1099" s="5"/>
      <c r="AB1099" s="240"/>
      <c r="AC1099" s="240"/>
      <c r="AD1099" s="240"/>
      <c r="AG1099" s="5"/>
      <c r="AH1099" s="243"/>
      <c r="AI1099" s="243"/>
      <c r="AJ1099" s="243"/>
      <c r="AK1099" s="243"/>
      <c r="AL1099" s="5"/>
    </row>
    <row r="1100" spans="1:38" x14ac:dyDescent="0.2">
      <c r="A1100" s="175"/>
      <c r="B1100" s="238"/>
      <c r="C1100" s="306" t="s">
        <v>302</v>
      </c>
      <c r="D1100" s="23"/>
      <c r="E1100" s="305">
        <v>8602</v>
      </c>
      <c r="F1100" s="238"/>
      <c r="G1100" s="238"/>
      <c r="H1100" s="238"/>
      <c r="I1100" s="238"/>
      <c r="J1100" s="238"/>
      <c r="K1100" s="238"/>
      <c r="L1100" s="239"/>
      <c r="M1100" s="244"/>
      <c r="N1100" s="242"/>
      <c r="O1100" s="241"/>
      <c r="P1100" s="247">
        <v>29.605</v>
      </c>
      <c r="Q1100" s="247"/>
      <c r="R1100" s="247">
        <v>29.604999999999997</v>
      </c>
      <c r="S1100" s="242"/>
      <c r="T1100" s="246">
        <v>30.9</v>
      </c>
      <c r="U1100" s="246"/>
      <c r="V1100" s="246">
        <v>30.9</v>
      </c>
      <c r="W1100" s="242"/>
      <c r="X1100" s="241"/>
      <c r="Y1100" s="247">
        <v>59.21</v>
      </c>
      <c r="Z1100" s="247">
        <v>59.209999999999994</v>
      </c>
      <c r="AA1100" s="5"/>
      <c r="AB1100" s="240"/>
      <c r="AC1100" s="240"/>
      <c r="AD1100" s="240"/>
      <c r="AG1100" s="5"/>
      <c r="AH1100" s="243"/>
      <c r="AI1100" s="243"/>
      <c r="AJ1100" s="243"/>
      <c r="AK1100" s="243"/>
      <c r="AL1100" s="5"/>
    </row>
    <row r="1101" spans="1:38" x14ac:dyDescent="0.2">
      <c r="A1101" s="175"/>
      <c r="B1101" s="238"/>
      <c r="C1101" s="306" t="s">
        <v>382</v>
      </c>
      <c r="D1101" s="23"/>
      <c r="E1101" s="305">
        <v>8215</v>
      </c>
      <c r="F1101" s="238"/>
      <c r="G1101" s="238"/>
      <c r="H1101" s="238"/>
      <c r="I1101" s="238"/>
      <c r="J1101" s="238"/>
      <c r="K1101" s="238"/>
      <c r="L1101" s="239"/>
      <c r="M1101" s="244"/>
      <c r="N1101" s="242"/>
      <c r="O1101" s="241"/>
      <c r="P1101" s="247">
        <v>20.003880597014927</v>
      </c>
      <c r="Q1101" s="247"/>
      <c r="R1101" s="247">
        <v>14.22</v>
      </c>
      <c r="S1101" s="242"/>
      <c r="T1101" s="246">
        <v>11.253134328358209</v>
      </c>
      <c r="U1101" s="246"/>
      <c r="V1101" s="246">
        <v>11.33</v>
      </c>
      <c r="W1101" s="242"/>
      <c r="X1101" s="241"/>
      <c r="Y1101" s="247">
        <v>1340.26</v>
      </c>
      <c r="Z1101" s="247">
        <v>980.31</v>
      </c>
      <c r="AA1101" s="5"/>
      <c r="AB1101" s="240"/>
      <c r="AC1101" s="240"/>
      <c r="AD1101" s="240"/>
      <c r="AG1101" s="5"/>
      <c r="AH1101" s="243"/>
      <c r="AI1101" s="243"/>
      <c r="AJ1101" s="243"/>
      <c r="AK1101" s="243"/>
      <c r="AL1101" s="5"/>
    </row>
    <row r="1102" spans="1:38" x14ac:dyDescent="0.2">
      <c r="A1102" s="175"/>
      <c r="B1102" s="238"/>
      <c r="C1102" s="306" t="s">
        <v>383</v>
      </c>
      <c r="D1102" s="23"/>
      <c r="E1102" s="305">
        <v>8037</v>
      </c>
      <c r="F1102" s="238"/>
      <c r="G1102" s="238"/>
      <c r="H1102" s="238"/>
      <c r="I1102" s="238"/>
      <c r="J1102" s="238"/>
      <c r="K1102" s="238"/>
      <c r="L1102" s="239"/>
      <c r="M1102" s="244"/>
      <c r="N1102" s="242"/>
      <c r="O1102" s="241"/>
      <c r="P1102" s="247">
        <v>28.380273972602744</v>
      </c>
      <c r="Q1102" s="247"/>
      <c r="R1102" s="247">
        <v>19.46</v>
      </c>
      <c r="S1102" s="242"/>
      <c r="T1102" s="246">
        <v>20.685561643835612</v>
      </c>
      <c r="U1102" s="246"/>
      <c r="V1102" s="246">
        <v>16.48</v>
      </c>
      <c r="W1102" s="242"/>
      <c r="X1102" s="241"/>
      <c r="Y1102" s="247">
        <v>2071.7600000000002</v>
      </c>
      <c r="Z1102" s="247">
        <v>1646.3600000000001</v>
      </c>
      <c r="AA1102" s="5"/>
      <c r="AB1102" s="240"/>
      <c r="AC1102" s="240"/>
      <c r="AD1102" s="240"/>
      <c r="AG1102" s="5"/>
      <c r="AH1102" s="243"/>
      <c r="AI1102" s="243"/>
      <c r="AJ1102" s="243"/>
      <c r="AK1102" s="243"/>
      <c r="AL1102" s="5"/>
    </row>
    <row r="1103" spans="1:38" x14ac:dyDescent="0.2">
      <c r="A1103" s="175"/>
      <c r="B1103" s="238"/>
      <c r="C1103" s="306" t="s">
        <v>383</v>
      </c>
      <c r="D1103" s="23"/>
      <c r="E1103" s="305">
        <v>8215</v>
      </c>
      <c r="F1103" s="238"/>
      <c r="G1103" s="238"/>
      <c r="H1103" s="238"/>
      <c r="I1103" s="238"/>
      <c r="J1103" s="238"/>
      <c r="K1103" s="238"/>
      <c r="L1103" s="239"/>
      <c r="M1103" s="244"/>
      <c r="N1103" s="242"/>
      <c r="O1103" s="241"/>
      <c r="P1103" s="247">
        <v>29.631058823529411</v>
      </c>
      <c r="Q1103" s="247"/>
      <c r="R1103" s="247">
        <v>18</v>
      </c>
      <c r="S1103" s="242"/>
      <c r="T1103" s="246">
        <v>19.242823529411766</v>
      </c>
      <c r="U1103" s="246"/>
      <c r="V1103" s="246">
        <v>14.42</v>
      </c>
      <c r="W1103" s="242"/>
      <c r="X1103" s="241"/>
      <c r="Y1103" s="247">
        <v>2518.64</v>
      </c>
      <c r="Z1103" s="247">
        <v>1789.6999999999998</v>
      </c>
      <c r="AA1103" s="5"/>
      <c r="AB1103" s="240"/>
      <c r="AC1103" s="240"/>
      <c r="AD1103" s="240"/>
      <c r="AG1103" s="5"/>
      <c r="AH1103" s="243"/>
      <c r="AI1103" s="243"/>
      <c r="AJ1103" s="243"/>
      <c r="AK1103" s="243"/>
      <c r="AL1103" s="5"/>
    </row>
    <row r="1104" spans="1:38" x14ac:dyDescent="0.2">
      <c r="A1104" s="175"/>
      <c r="B1104" s="238"/>
      <c r="C1104" s="306" t="s">
        <v>383</v>
      </c>
      <c r="D1104" s="23"/>
      <c r="E1104" s="305">
        <v>8217</v>
      </c>
      <c r="F1104" s="238"/>
      <c r="G1104" s="238"/>
      <c r="H1104" s="238"/>
      <c r="I1104" s="238"/>
      <c r="J1104" s="238"/>
      <c r="K1104" s="238"/>
      <c r="L1104" s="239"/>
      <c r="M1104" s="244"/>
      <c r="N1104" s="242"/>
      <c r="O1104" s="241"/>
      <c r="P1104" s="247">
        <v>16.700370370370372</v>
      </c>
      <c r="Q1104" s="247"/>
      <c r="R1104" s="247">
        <v>11.97</v>
      </c>
      <c r="S1104" s="242"/>
      <c r="T1104" s="246">
        <v>13.809629629629628</v>
      </c>
      <c r="U1104" s="246"/>
      <c r="V1104" s="246">
        <v>14.42</v>
      </c>
      <c r="W1104" s="242"/>
      <c r="X1104" s="241"/>
      <c r="Y1104" s="247">
        <v>450.91</v>
      </c>
      <c r="Z1104" s="247">
        <v>450.90999999999997</v>
      </c>
      <c r="AA1104" s="5"/>
      <c r="AB1104" s="240"/>
      <c r="AC1104" s="240"/>
      <c r="AD1104" s="240"/>
      <c r="AG1104" s="5"/>
      <c r="AH1104" s="243"/>
      <c r="AI1104" s="243"/>
      <c r="AJ1104" s="243"/>
      <c r="AK1104" s="243"/>
      <c r="AL1104" s="5"/>
    </row>
    <row r="1105" spans="1:38" x14ac:dyDescent="0.2">
      <c r="A1105" s="175"/>
      <c r="B1105" s="238"/>
      <c r="C1105" s="306" t="s">
        <v>564</v>
      </c>
      <c r="D1105" s="23"/>
      <c r="E1105" s="305">
        <v>8204</v>
      </c>
      <c r="F1105" s="238"/>
      <c r="G1105" s="238"/>
      <c r="H1105" s="238"/>
      <c r="I1105" s="238"/>
      <c r="J1105" s="238"/>
      <c r="K1105" s="238"/>
      <c r="L1105" s="239"/>
      <c r="M1105" s="244"/>
      <c r="N1105" s="242"/>
      <c r="O1105" s="241"/>
      <c r="P1105" s="247">
        <v>6.77</v>
      </c>
      <c r="Q1105" s="247"/>
      <c r="R1105" s="247">
        <v>6.77</v>
      </c>
      <c r="S1105" s="242"/>
      <c r="T1105" s="246">
        <v>1.03</v>
      </c>
      <c r="U1105" s="246"/>
      <c r="V1105" s="246">
        <v>1.03</v>
      </c>
      <c r="W1105" s="242"/>
      <c r="X1105" s="241"/>
      <c r="Y1105" s="247">
        <v>13.54</v>
      </c>
      <c r="Z1105" s="247">
        <v>13.54</v>
      </c>
      <c r="AA1105" s="5"/>
      <c r="AB1105" s="240"/>
      <c r="AC1105" s="240"/>
      <c r="AD1105" s="240"/>
      <c r="AG1105" s="5"/>
      <c r="AH1105" s="243"/>
      <c r="AI1105" s="243"/>
      <c r="AJ1105" s="243"/>
      <c r="AK1105" s="243"/>
      <c r="AL1105" s="5"/>
    </row>
    <row r="1106" spans="1:38" x14ac:dyDescent="0.2">
      <c r="A1106" s="175"/>
      <c r="B1106" s="238"/>
      <c r="C1106" s="306" t="s">
        <v>565</v>
      </c>
      <c r="D1106" s="23"/>
      <c r="E1106" s="305">
        <v>8260</v>
      </c>
      <c r="F1106" s="238"/>
      <c r="G1106" s="238"/>
      <c r="H1106" s="238"/>
      <c r="I1106" s="238"/>
      <c r="J1106" s="238"/>
      <c r="K1106" s="238"/>
      <c r="L1106" s="239"/>
      <c r="M1106" s="244"/>
      <c r="N1106" s="242"/>
      <c r="O1106" s="241"/>
      <c r="P1106" s="247">
        <v>16.486249999999998</v>
      </c>
      <c r="Q1106" s="247"/>
      <c r="R1106" s="247">
        <v>16.559999999999999</v>
      </c>
      <c r="S1106" s="242"/>
      <c r="T1106" s="246">
        <v>14.1625</v>
      </c>
      <c r="U1106" s="246"/>
      <c r="V1106" s="246">
        <v>12.36</v>
      </c>
      <c r="W1106" s="242"/>
      <c r="X1106" s="241"/>
      <c r="Y1106" s="247">
        <v>131.88999999999999</v>
      </c>
      <c r="Z1106" s="247">
        <v>131.88999999999999</v>
      </c>
      <c r="AA1106" s="5"/>
      <c r="AB1106" s="240"/>
      <c r="AC1106" s="240"/>
      <c r="AD1106" s="240"/>
      <c r="AG1106" s="5"/>
      <c r="AH1106" s="243"/>
      <c r="AI1106" s="243"/>
      <c r="AJ1106" s="243"/>
      <c r="AK1106" s="243"/>
      <c r="AL1106" s="5"/>
    </row>
    <row r="1107" spans="1:38" x14ac:dyDescent="0.2">
      <c r="A1107" s="175"/>
      <c r="B1107" s="238"/>
      <c r="C1107" s="306" t="s">
        <v>303</v>
      </c>
      <c r="D1107" s="23"/>
      <c r="E1107" s="305">
        <v>8318</v>
      </c>
      <c r="F1107" s="238"/>
      <c r="G1107" s="238"/>
      <c r="H1107" s="238"/>
      <c r="I1107" s="238"/>
      <c r="J1107" s="238"/>
      <c r="K1107" s="238"/>
      <c r="L1107" s="239"/>
      <c r="M1107" s="244"/>
      <c r="N1107" s="242"/>
      <c r="O1107" s="241"/>
      <c r="P1107" s="247">
        <v>35.707500000000003</v>
      </c>
      <c r="Q1107" s="247"/>
      <c r="R1107" s="247">
        <v>9.9</v>
      </c>
      <c r="S1107" s="242"/>
      <c r="T1107" s="246">
        <v>13.389999999999999</v>
      </c>
      <c r="U1107" s="246"/>
      <c r="V1107" s="246">
        <v>13.39</v>
      </c>
      <c r="W1107" s="242"/>
      <c r="X1107" s="241"/>
      <c r="Y1107" s="247">
        <v>142.83000000000001</v>
      </c>
      <c r="Z1107" s="247">
        <v>65.63</v>
      </c>
      <c r="AA1107" s="5"/>
      <c r="AB1107" s="240"/>
      <c r="AC1107" s="240"/>
      <c r="AD1107" s="240"/>
      <c r="AG1107" s="5"/>
      <c r="AH1107" s="243"/>
      <c r="AI1107" s="243"/>
      <c r="AJ1107" s="243"/>
      <c r="AK1107" s="243"/>
      <c r="AL1107" s="5"/>
    </row>
    <row r="1108" spans="1:38" x14ac:dyDescent="0.2">
      <c r="A1108" s="175"/>
      <c r="B1108" s="238"/>
      <c r="C1108" s="306" t="s">
        <v>303</v>
      </c>
      <c r="D1108" s="23"/>
      <c r="E1108" s="305">
        <v>8322</v>
      </c>
      <c r="F1108" s="238"/>
      <c r="G1108" s="238"/>
      <c r="H1108" s="238"/>
      <c r="I1108" s="238"/>
      <c r="J1108" s="238"/>
      <c r="K1108" s="238"/>
      <c r="L1108" s="239"/>
      <c r="M1108" s="244"/>
      <c r="N1108" s="242"/>
      <c r="O1108" s="241"/>
      <c r="P1108" s="247">
        <v>12.143333333333333</v>
      </c>
      <c r="Q1108" s="247"/>
      <c r="R1108" s="247">
        <v>10.85</v>
      </c>
      <c r="S1108" s="242"/>
      <c r="T1108" s="246">
        <v>6.18</v>
      </c>
      <c r="U1108" s="246"/>
      <c r="V1108" s="246">
        <v>9.27</v>
      </c>
      <c r="W1108" s="242"/>
      <c r="X1108" s="241"/>
      <c r="Y1108" s="247">
        <v>36.43</v>
      </c>
      <c r="Z1108" s="247">
        <v>36.43</v>
      </c>
      <c r="AA1108" s="5"/>
      <c r="AB1108" s="240"/>
      <c r="AC1108" s="240"/>
      <c r="AD1108" s="240"/>
      <c r="AG1108" s="5"/>
      <c r="AH1108" s="243"/>
      <c r="AI1108" s="243"/>
      <c r="AJ1108" s="243"/>
      <c r="AK1108" s="243"/>
      <c r="AL1108" s="5"/>
    </row>
    <row r="1109" spans="1:38" x14ac:dyDescent="0.2">
      <c r="A1109" s="175"/>
      <c r="B1109" s="238"/>
      <c r="C1109" s="306" t="s">
        <v>303</v>
      </c>
      <c r="D1109" s="23"/>
      <c r="E1109" s="305">
        <v>8343</v>
      </c>
      <c r="F1109" s="238"/>
      <c r="G1109" s="238"/>
      <c r="H1109" s="238"/>
      <c r="I1109" s="238"/>
      <c r="J1109" s="238"/>
      <c r="K1109" s="238"/>
      <c r="L1109" s="239"/>
      <c r="M1109" s="244"/>
      <c r="N1109" s="242"/>
      <c r="O1109" s="241"/>
      <c r="P1109" s="247">
        <v>13.32</v>
      </c>
      <c r="Q1109" s="247"/>
      <c r="R1109" s="247">
        <v>13.32</v>
      </c>
      <c r="S1109" s="242"/>
      <c r="T1109" s="246">
        <v>9.27</v>
      </c>
      <c r="U1109" s="246"/>
      <c r="V1109" s="246">
        <v>9.27</v>
      </c>
      <c r="W1109" s="242"/>
      <c r="X1109" s="241"/>
      <c r="Y1109" s="247">
        <v>26.64</v>
      </c>
      <c r="Z1109" s="247">
        <v>26.64</v>
      </c>
      <c r="AA1109" s="5"/>
      <c r="AB1109" s="240"/>
      <c r="AC1109" s="240"/>
      <c r="AD1109" s="240"/>
      <c r="AG1109" s="5"/>
      <c r="AH1109" s="243"/>
      <c r="AI1109" s="243"/>
      <c r="AJ1109" s="243"/>
      <c r="AK1109" s="243"/>
      <c r="AL1109" s="5"/>
    </row>
    <row r="1110" spans="1:38" x14ac:dyDescent="0.2">
      <c r="A1110" s="175"/>
      <c r="B1110" s="238"/>
      <c r="C1110" s="306" t="s">
        <v>303</v>
      </c>
      <c r="D1110" s="23"/>
      <c r="E1110" s="305">
        <v>8344</v>
      </c>
      <c r="F1110" s="238"/>
      <c r="G1110" s="238"/>
      <c r="H1110" s="238"/>
      <c r="I1110" s="238"/>
      <c r="J1110" s="238"/>
      <c r="K1110" s="238"/>
      <c r="L1110" s="239"/>
      <c r="M1110" s="244"/>
      <c r="N1110" s="242"/>
      <c r="O1110" s="241"/>
      <c r="P1110" s="247">
        <v>25.533720027017903</v>
      </c>
      <c r="Q1110" s="247"/>
      <c r="R1110" s="247">
        <v>22.301666666666666</v>
      </c>
      <c r="S1110" s="242"/>
      <c r="T1110" s="246">
        <v>22.869292356185962</v>
      </c>
      <c r="U1110" s="246"/>
      <c r="V1110" s="246">
        <v>21.63</v>
      </c>
      <c r="W1110" s="242"/>
      <c r="X1110" s="241"/>
      <c r="Y1110" s="247">
        <v>77845.180000000008</v>
      </c>
      <c r="Z1110" s="247">
        <v>65441.069999999956</v>
      </c>
      <c r="AA1110" s="5"/>
      <c r="AB1110" s="240"/>
      <c r="AC1110" s="240"/>
      <c r="AD1110" s="240"/>
      <c r="AG1110" s="5"/>
      <c r="AH1110" s="243"/>
      <c r="AI1110" s="243"/>
      <c r="AJ1110" s="243"/>
      <c r="AK1110" s="243"/>
      <c r="AL1110" s="5"/>
    </row>
    <row r="1111" spans="1:38" x14ac:dyDescent="0.2">
      <c r="A1111" s="175"/>
      <c r="B1111" s="238"/>
      <c r="C1111" s="306" t="s">
        <v>303</v>
      </c>
      <c r="D1111" s="23"/>
      <c r="E1111" s="305">
        <v>8360</v>
      </c>
      <c r="F1111" s="238"/>
      <c r="G1111" s="238"/>
      <c r="H1111" s="238"/>
      <c r="I1111" s="238"/>
      <c r="J1111" s="238"/>
      <c r="K1111" s="238"/>
      <c r="L1111" s="239"/>
      <c r="M1111" s="244"/>
      <c r="N1111" s="242"/>
      <c r="O1111" s="241"/>
      <c r="P1111" s="247">
        <v>38.008000000000003</v>
      </c>
      <c r="Q1111" s="247"/>
      <c r="R1111" s="247">
        <v>27.43</v>
      </c>
      <c r="S1111" s="242"/>
      <c r="T1111" s="246">
        <v>31.037333333333329</v>
      </c>
      <c r="U1111" s="246"/>
      <c r="V1111" s="246">
        <v>39.14</v>
      </c>
      <c r="W1111" s="242"/>
      <c r="X1111" s="241"/>
      <c r="Y1111" s="247">
        <v>570.12</v>
      </c>
      <c r="Z1111" s="247">
        <v>461.06000000000006</v>
      </c>
      <c r="AA1111" s="5"/>
      <c r="AB1111" s="240"/>
      <c r="AC1111" s="240"/>
      <c r="AD1111" s="240"/>
      <c r="AG1111" s="5"/>
      <c r="AH1111" s="243"/>
      <c r="AI1111" s="243"/>
      <c r="AJ1111" s="243"/>
      <c r="AK1111" s="243"/>
      <c r="AL1111" s="5"/>
    </row>
    <row r="1112" spans="1:38" x14ac:dyDescent="0.2">
      <c r="A1112" s="175"/>
      <c r="B1112" s="238"/>
      <c r="C1112" s="306" t="s">
        <v>304</v>
      </c>
      <c r="D1112" s="23"/>
      <c r="E1112" s="305">
        <v>8345</v>
      </c>
      <c r="F1112" s="238"/>
      <c r="G1112" s="238"/>
      <c r="H1112" s="238"/>
      <c r="I1112" s="238"/>
      <c r="J1112" s="238"/>
      <c r="K1112" s="238"/>
      <c r="L1112" s="239"/>
      <c r="M1112" s="244"/>
      <c r="N1112" s="242"/>
      <c r="O1112" s="241"/>
      <c r="P1112" s="247">
        <v>28.268009950248757</v>
      </c>
      <c r="Q1112" s="247"/>
      <c r="R1112" s="247">
        <v>14.385</v>
      </c>
      <c r="S1112" s="242"/>
      <c r="T1112" s="246">
        <v>23.437731343283584</v>
      </c>
      <c r="U1112" s="246"/>
      <c r="V1112" s="246">
        <v>12.36</v>
      </c>
      <c r="W1112" s="242"/>
      <c r="X1112" s="241"/>
      <c r="Y1112" s="247">
        <v>11363.74</v>
      </c>
      <c r="Z1112" s="247">
        <v>9780.4499999999989</v>
      </c>
      <c r="AA1112" s="5"/>
      <c r="AB1112" s="240"/>
      <c r="AC1112" s="240"/>
      <c r="AD1112" s="240"/>
      <c r="AG1112" s="5"/>
      <c r="AH1112" s="243"/>
      <c r="AI1112" s="243"/>
      <c r="AJ1112" s="243"/>
      <c r="AK1112" s="243"/>
      <c r="AL1112" s="5"/>
    </row>
    <row r="1113" spans="1:38" x14ac:dyDescent="0.2">
      <c r="A1113" s="175"/>
      <c r="B1113" s="238"/>
      <c r="C1113" s="306" t="s">
        <v>305</v>
      </c>
      <c r="D1113" s="23"/>
      <c r="E1113" s="305">
        <v>8346</v>
      </c>
      <c r="F1113" s="238"/>
      <c r="G1113" s="238"/>
      <c r="H1113" s="238"/>
      <c r="I1113" s="238"/>
      <c r="J1113" s="238"/>
      <c r="K1113" s="238"/>
      <c r="L1113" s="239"/>
      <c r="M1113" s="244"/>
      <c r="N1113" s="242"/>
      <c r="O1113" s="241"/>
      <c r="P1113" s="247">
        <v>21.22972350230415</v>
      </c>
      <c r="Q1113" s="247"/>
      <c r="R1113" s="247">
        <v>13.79</v>
      </c>
      <c r="S1113" s="242"/>
      <c r="T1113" s="246">
        <v>13.945926267281115</v>
      </c>
      <c r="U1113" s="246"/>
      <c r="V1113" s="246">
        <v>12.36</v>
      </c>
      <c r="W1113" s="242"/>
      <c r="X1113" s="241"/>
      <c r="Y1113" s="247">
        <v>9213.7000000000007</v>
      </c>
      <c r="Z1113" s="247">
        <v>7475.9999999999973</v>
      </c>
      <c r="AA1113" s="5"/>
      <c r="AB1113" s="240"/>
      <c r="AC1113" s="240"/>
      <c r="AD1113" s="240"/>
      <c r="AG1113" s="5"/>
      <c r="AH1113" s="243"/>
      <c r="AI1113" s="243"/>
      <c r="AJ1113" s="243"/>
      <c r="AK1113" s="243"/>
      <c r="AL1113" s="5"/>
    </row>
    <row r="1114" spans="1:38" x14ac:dyDescent="0.2">
      <c r="A1114" s="175"/>
      <c r="B1114" s="238"/>
      <c r="C1114" s="306" t="s">
        <v>306</v>
      </c>
      <c r="D1114" s="23"/>
      <c r="E1114" s="305">
        <v>8347</v>
      </c>
      <c r="F1114" s="238"/>
      <c r="G1114" s="238"/>
      <c r="H1114" s="238"/>
      <c r="I1114" s="238"/>
      <c r="J1114" s="238"/>
      <c r="K1114" s="238"/>
      <c r="L1114" s="239"/>
      <c r="M1114" s="244"/>
      <c r="N1114" s="242"/>
      <c r="O1114" s="241"/>
      <c r="P1114" s="247">
        <v>19.604042553191491</v>
      </c>
      <c r="Q1114" s="247"/>
      <c r="R1114" s="247">
        <v>16.100000000000001</v>
      </c>
      <c r="S1114" s="242"/>
      <c r="T1114" s="246">
        <v>15.647234042553189</v>
      </c>
      <c r="U1114" s="246"/>
      <c r="V1114" s="246">
        <v>10.3</v>
      </c>
      <c r="W1114" s="242"/>
      <c r="X1114" s="241"/>
      <c r="Y1114" s="247">
        <v>921.39</v>
      </c>
      <c r="Z1114" s="247">
        <v>837.56999999999994</v>
      </c>
      <c r="AA1114" s="5"/>
      <c r="AB1114" s="240"/>
      <c r="AC1114" s="240"/>
      <c r="AD1114" s="240"/>
      <c r="AG1114" s="5"/>
      <c r="AH1114" s="243"/>
      <c r="AI1114" s="243"/>
      <c r="AJ1114" s="243"/>
      <c r="AK1114" s="243"/>
      <c r="AL1114" s="5"/>
    </row>
    <row r="1115" spans="1:38" x14ac:dyDescent="0.2">
      <c r="A1115" s="175"/>
      <c r="B1115" s="238"/>
      <c r="C1115" s="306" t="s">
        <v>307</v>
      </c>
      <c r="D1115" s="23"/>
      <c r="E1115" s="305">
        <v>8204</v>
      </c>
      <c r="F1115" s="238"/>
      <c r="G1115" s="238"/>
      <c r="H1115" s="238"/>
      <c r="I1115" s="238"/>
      <c r="J1115" s="238"/>
      <c r="K1115" s="238"/>
      <c r="L1115" s="239"/>
      <c r="M1115" s="244"/>
      <c r="N1115" s="242"/>
      <c r="O1115" s="241"/>
      <c r="P1115" s="247">
        <v>22.394501686599202</v>
      </c>
      <c r="Q1115" s="247"/>
      <c r="R1115" s="247">
        <v>13.8</v>
      </c>
      <c r="S1115" s="242"/>
      <c r="T1115" s="246">
        <v>13.505000919963239</v>
      </c>
      <c r="U1115" s="246"/>
      <c r="V1115" s="246">
        <v>9.27</v>
      </c>
      <c r="W1115" s="242"/>
      <c r="X1115" s="241"/>
      <c r="Y1115" s="247">
        <v>73028.47</v>
      </c>
      <c r="Z1115" s="247">
        <v>54671.499999999913</v>
      </c>
      <c r="AA1115" s="5"/>
      <c r="AB1115" s="240"/>
      <c r="AC1115" s="240"/>
      <c r="AD1115" s="240"/>
      <c r="AG1115" s="5"/>
      <c r="AH1115" s="243"/>
      <c r="AI1115" s="243"/>
      <c r="AJ1115" s="243"/>
      <c r="AK1115" s="243"/>
      <c r="AL1115" s="5"/>
    </row>
    <row r="1116" spans="1:38" x14ac:dyDescent="0.2">
      <c r="A1116" s="175"/>
      <c r="B1116" s="238"/>
      <c r="C1116" s="306" t="s">
        <v>307</v>
      </c>
      <c r="D1116" s="23"/>
      <c r="E1116" s="305">
        <v>8226</v>
      </c>
      <c r="F1116" s="238"/>
      <c r="G1116" s="238"/>
      <c r="H1116" s="238"/>
      <c r="I1116" s="238"/>
      <c r="J1116" s="238"/>
      <c r="K1116" s="238"/>
      <c r="L1116" s="239"/>
      <c r="M1116" s="244"/>
      <c r="N1116" s="242"/>
      <c r="O1116" s="241"/>
      <c r="P1116" s="247">
        <v>6.6050000000000004</v>
      </c>
      <c r="Q1116" s="247"/>
      <c r="R1116" s="247">
        <v>6.6050000000000004</v>
      </c>
      <c r="S1116" s="242"/>
      <c r="T1116" s="246">
        <v>1.03</v>
      </c>
      <c r="U1116" s="246"/>
      <c r="V1116" s="246">
        <v>1.03</v>
      </c>
      <c r="W1116" s="242"/>
      <c r="X1116" s="241"/>
      <c r="Y1116" s="247">
        <v>13.21</v>
      </c>
      <c r="Z1116" s="247">
        <v>13.209999999999999</v>
      </c>
      <c r="AA1116" s="5"/>
      <c r="AB1116" s="240"/>
      <c r="AC1116" s="240"/>
      <c r="AD1116" s="240"/>
      <c r="AG1116" s="5"/>
      <c r="AH1116" s="243"/>
      <c r="AI1116" s="243"/>
      <c r="AJ1116" s="243"/>
      <c r="AK1116" s="243"/>
      <c r="AL1116" s="5"/>
    </row>
    <row r="1117" spans="1:38" x14ac:dyDescent="0.2">
      <c r="A1117" s="175"/>
      <c r="B1117" s="238"/>
      <c r="C1117" s="306" t="s">
        <v>308</v>
      </c>
      <c r="D1117" s="23"/>
      <c r="E1117" s="305">
        <v>8260</v>
      </c>
      <c r="F1117" s="238"/>
      <c r="G1117" s="238"/>
      <c r="H1117" s="238"/>
      <c r="I1117" s="238"/>
      <c r="J1117" s="238"/>
      <c r="K1117" s="238"/>
      <c r="L1117" s="239"/>
      <c r="M1117" s="244"/>
      <c r="N1117" s="242"/>
      <c r="O1117" s="241"/>
      <c r="P1117" s="247">
        <v>21.962848415425732</v>
      </c>
      <c r="Q1117" s="247"/>
      <c r="R1117" s="247">
        <v>14.96</v>
      </c>
      <c r="S1117" s="242"/>
      <c r="T1117" s="246">
        <v>18.3062520045819</v>
      </c>
      <c r="U1117" s="246"/>
      <c r="V1117" s="246">
        <v>12.36</v>
      </c>
      <c r="W1117" s="242"/>
      <c r="X1117" s="241"/>
      <c r="Y1117" s="247">
        <v>57520.7</v>
      </c>
      <c r="Z1117" s="247">
        <v>52965.109999999913</v>
      </c>
      <c r="AA1117" s="5"/>
      <c r="AB1117" s="240"/>
      <c r="AC1117" s="240"/>
      <c r="AD1117" s="240"/>
      <c r="AG1117" s="5"/>
      <c r="AH1117" s="243"/>
      <c r="AI1117" s="243"/>
      <c r="AJ1117" s="243"/>
      <c r="AK1117" s="243"/>
      <c r="AL1117" s="5"/>
    </row>
    <row r="1118" spans="1:38" x14ac:dyDescent="0.2">
      <c r="A1118" s="175"/>
      <c r="B1118" s="238"/>
      <c r="C1118" s="306" t="s">
        <v>566</v>
      </c>
      <c r="D1118" s="23"/>
      <c r="E1118" s="305">
        <v>8260</v>
      </c>
      <c r="F1118" s="238"/>
      <c r="G1118" s="238"/>
      <c r="H1118" s="238"/>
      <c r="I1118" s="238"/>
      <c r="J1118" s="238"/>
      <c r="K1118" s="238"/>
      <c r="L1118" s="239"/>
      <c r="M1118" s="244"/>
      <c r="N1118" s="242"/>
      <c r="O1118" s="241"/>
      <c r="P1118" s="247">
        <v>12</v>
      </c>
      <c r="Q1118" s="247"/>
      <c r="R1118" s="247">
        <v>12</v>
      </c>
      <c r="S1118" s="242"/>
      <c r="T1118" s="246">
        <v>0</v>
      </c>
      <c r="U1118" s="246"/>
      <c r="V1118" s="246">
        <v>0</v>
      </c>
      <c r="W1118" s="242"/>
      <c r="X1118" s="241"/>
      <c r="Y1118" s="247">
        <v>12</v>
      </c>
      <c r="Z1118" s="247">
        <v>11.9</v>
      </c>
      <c r="AA1118" s="5"/>
      <c r="AB1118" s="240"/>
      <c r="AC1118" s="240"/>
      <c r="AD1118" s="240"/>
      <c r="AG1118" s="5"/>
      <c r="AH1118" s="243"/>
      <c r="AI1118" s="243"/>
      <c r="AJ1118" s="243"/>
      <c r="AK1118" s="243"/>
      <c r="AL1118" s="5"/>
    </row>
    <row r="1119" spans="1:38" x14ac:dyDescent="0.2">
      <c r="A1119" s="175"/>
      <c r="B1119" s="238"/>
      <c r="C1119" s="306" t="s">
        <v>567</v>
      </c>
      <c r="D1119" s="23"/>
      <c r="E1119" s="305">
        <v>8260</v>
      </c>
      <c r="F1119" s="238"/>
      <c r="G1119" s="238"/>
      <c r="H1119" s="238"/>
      <c r="I1119" s="238"/>
      <c r="J1119" s="238"/>
      <c r="K1119" s="238"/>
      <c r="L1119" s="239"/>
      <c r="M1119" s="244"/>
      <c r="N1119" s="242"/>
      <c r="O1119" s="241"/>
      <c r="P1119" s="247">
        <v>16.864999999999998</v>
      </c>
      <c r="Q1119" s="247"/>
      <c r="R1119" s="247">
        <v>16.865000000000002</v>
      </c>
      <c r="S1119" s="242"/>
      <c r="T1119" s="246">
        <v>14.42</v>
      </c>
      <c r="U1119" s="246"/>
      <c r="V1119" s="246">
        <v>14.42</v>
      </c>
      <c r="W1119" s="242"/>
      <c r="X1119" s="241"/>
      <c r="Y1119" s="247">
        <v>33.729999999999997</v>
      </c>
      <c r="Z1119" s="247">
        <v>33.730000000000004</v>
      </c>
      <c r="AA1119" s="5"/>
      <c r="AB1119" s="240"/>
      <c r="AC1119" s="240"/>
      <c r="AD1119" s="240"/>
      <c r="AG1119" s="5"/>
      <c r="AH1119" s="243"/>
      <c r="AI1119" s="243"/>
      <c r="AJ1119" s="243"/>
      <c r="AK1119" s="243"/>
      <c r="AL1119" s="5"/>
    </row>
    <row r="1120" spans="1:38" x14ac:dyDescent="0.2">
      <c r="A1120" s="175"/>
      <c r="B1120" s="238"/>
      <c r="C1120" s="306" t="s">
        <v>309</v>
      </c>
      <c r="D1120" s="23"/>
      <c r="E1120" s="305">
        <v>8225</v>
      </c>
      <c r="F1120" s="238"/>
      <c r="G1120" s="238"/>
      <c r="H1120" s="238"/>
      <c r="I1120" s="238"/>
      <c r="J1120" s="238"/>
      <c r="K1120" s="238"/>
      <c r="L1120" s="239"/>
      <c r="M1120" s="244"/>
      <c r="N1120" s="242"/>
      <c r="O1120" s="241"/>
      <c r="P1120" s="247">
        <v>15.668370937029493</v>
      </c>
      <c r="Q1120" s="247"/>
      <c r="R1120" s="247">
        <v>13.61</v>
      </c>
      <c r="S1120" s="242"/>
      <c r="T1120" s="246">
        <v>11.699990611991849</v>
      </c>
      <c r="U1120" s="246"/>
      <c r="V1120" s="246">
        <v>10.226428571428571</v>
      </c>
      <c r="W1120" s="242"/>
      <c r="X1120" s="241"/>
      <c r="Y1120" s="247">
        <v>244858.92</v>
      </c>
      <c r="Z1120" s="247">
        <v>208304.78000000026</v>
      </c>
      <c r="AA1120" s="5"/>
      <c r="AB1120" s="240"/>
      <c r="AC1120" s="240"/>
      <c r="AD1120" s="240"/>
      <c r="AG1120" s="5"/>
      <c r="AH1120" s="243"/>
      <c r="AI1120" s="243"/>
      <c r="AJ1120" s="243"/>
      <c r="AK1120" s="243"/>
      <c r="AL1120" s="5"/>
    </row>
    <row r="1121" spans="1:38" x14ac:dyDescent="0.2">
      <c r="A1121" s="175"/>
      <c r="B1121" s="238"/>
      <c r="C1121" s="306" t="s">
        <v>310</v>
      </c>
      <c r="D1121" s="23"/>
      <c r="E1121" s="305">
        <v>8206</v>
      </c>
      <c r="F1121" s="238"/>
      <c r="G1121" s="238"/>
      <c r="H1121" s="238"/>
      <c r="I1121" s="238"/>
      <c r="J1121" s="238"/>
      <c r="K1121" s="238"/>
      <c r="L1121" s="239"/>
      <c r="M1121" s="244"/>
      <c r="N1121" s="242"/>
      <c r="O1121" s="241"/>
      <c r="P1121" s="247">
        <v>25.71</v>
      </c>
      <c r="Q1121" s="247"/>
      <c r="R1121" s="247">
        <v>20.835000000000001</v>
      </c>
      <c r="S1121" s="242"/>
      <c r="T1121" s="246">
        <v>8.754999999999999</v>
      </c>
      <c r="U1121" s="246"/>
      <c r="V1121" s="246">
        <v>8.7550000000000008</v>
      </c>
      <c r="W1121" s="242"/>
      <c r="X1121" s="241"/>
      <c r="Y1121" s="247">
        <v>102.84</v>
      </c>
      <c r="Z1121" s="247">
        <v>48.81</v>
      </c>
      <c r="AA1121" s="5"/>
      <c r="AB1121" s="240"/>
      <c r="AC1121" s="240"/>
      <c r="AD1121" s="240"/>
      <c r="AG1121" s="5"/>
      <c r="AH1121" s="243"/>
      <c r="AI1121" s="243"/>
      <c r="AJ1121" s="243"/>
      <c r="AK1121" s="243"/>
      <c r="AL1121" s="5"/>
    </row>
    <row r="1122" spans="1:38" x14ac:dyDescent="0.2">
      <c r="A1122" s="175"/>
      <c r="B1122" s="238"/>
      <c r="C1122" s="306" t="s">
        <v>310</v>
      </c>
      <c r="D1122" s="23"/>
      <c r="E1122" s="305">
        <v>8222</v>
      </c>
      <c r="F1122" s="238"/>
      <c r="G1122" s="238"/>
      <c r="H1122" s="238"/>
      <c r="I1122" s="238"/>
      <c r="J1122" s="238"/>
      <c r="K1122" s="238"/>
      <c r="L1122" s="239"/>
      <c r="M1122" s="244"/>
      <c r="N1122" s="242"/>
      <c r="O1122" s="241"/>
      <c r="P1122" s="247">
        <v>7.7149999999999999</v>
      </c>
      <c r="Q1122" s="247"/>
      <c r="R1122" s="247">
        <v>7.7149999999999999</v>
      </c>
      <c r="S1122" s="242"/>
      <c r="T1122" s="246">
        <v>3.09</v>
      </c>
      <c r="U1122" s="246"/>
      <c r="V1122" s="246">
        <v>3.09</v>
      </c>
      <c r="W1122" s="242"/>
      <c r="X1122" s="241"/>
      <c r="Y1122" s="247">
        <v>15.43</v>
      </c>
      <c r="Z1122" s="247">
        <v>15.43</v>
      </c>
      <c r="AA1122" s="5"/>
      <c r="AB1122" s="240"/>
      <c r="AC1122" s="240"/>
      <c r="AD1122" s="240"/>
      <c r="AG1122" s="5"/>
      <c r="AH1122" s="243"/>
      <c r="AI1122" s="243"/>
      <c r="AJ1122" s="243"/>
      <c r="AK1122" s="243"/>
      <c r="AL1122" s="5"/>
    </row>
    <row r="1123" spans="1:38" x14ac:dyDescent="0.2">
      <c r="A1123" s="175"/>
      <c r="B1123" s="238"/>
      <c r="C1123" s="306" t="s">
        <v>310</v>
      </c>
      <c r="D1123" s="23"/>
      <c r="E1123" s="305">
        <v>8223</v>
      </c>
      <c r="F1123" s="238"/>
      <c r="G1123" s="238"/>
      <c r="H1123" s="238"/>
      <c r="I1123" s="238"/>
      <c r="J1123" s="238"/>
      <c r="K1123" s="238"/>
      <c r="L1123" s="239"/>
      <c r="M1123" s="244"/>
      <c r="N1123" s="242"/>
      <c r="O1123" s="241"/>
      <c r="P1123" s="247">
        <v>7.8533333333333326</v>
      </c>
      <c r="Q1123" s="247"/>
      <c r="R1123" s="247">
        <v>9.8000000000000007</v>
      </c>
      <c r="S1123" s="242"/>
      <c r="T1123" s="246">
        <v>1.3733333333333333</v>
      </c>
      <c r="U1123" s="246"/>
      <c r="V1123" s="246">
        <v>2.06</v>
      </c>
      <c r="W1123" s="242"/>
      <c r="X1123" s="241"/>
      <c r="Y1123" s="247">
        <v>23.56</v>
      </c>
      <c r="Z1123" s="247">
        <v>23.560000000000002</v>
      </c>
      <c r="AA1123" s="5"/>
      <c r="AB1123" s="240"/>
      <c r="AC1123" s="240"/>
      <c r="AD1123" s="240"/>
      <c r="AG1123" s="5"/>
      <c r="AH1123" s="243"/>
      <c r="AI1123" s="243"/>
      <c r="AJ1123" s="243"/>
      <c r="AK1123" s="243"/>
      <c r="AL1123" s="5"/>
    </row>
    <row r="1124" spans="1:38" x14ac:dyDescent="0.2">
      <c r="A1124" s="175"/>
      <c r="B1124" s="238"/>
      <c r="C1124" s="306" t="s">
        <v>310</v>
      </c>
      <c r="D1124" s="23"/>
      <c r="E1124" s="305">
        <v>8225</v>
      </c>
      <c r="F1124" s="238"/>
      <c r="G1124" s="238"/>
      <c r="H1124" s="238"/>
      <c r="I1124" s="238"/>
      <c r="J1124" s="238"/>
      <c r="K1124" s="238"/>
      <c r="L1124" s="239"/>
      <c r="M1124" s="244"/>
      <c r="N1124" s="242"/>
      <c r="O1124" s="241"/>
      <c r="P1124" s="247">
        <v>14.605</v>
      </c>
      <c r="Q1124" s="247"/>
      <c r="R1124" s="247">
        <v>14.605</v>
      </c>
      <c r="S1124" s="242"/>
      <c r="T1124" s="246">
        <v>11.33</v>
      </c>
      <c r="U1124" s="246"/>
      <c r="V1124" s="246">
        <v>11.33</v>
      </c>
      <c r="W1124" s="242"/>
      <c r="X1124" s="241"/>
      <c r="Y1124" s="247">
        <v>29.21</v>
      </c>
      <c r="Z1124" s="247">
        <v>29.21</v>
      </c>
      <c r="AA1124" s="5"/>
      <c r="AB1124" s="240"/>
      <c r="AC1124" s="240"/>
      <c r="AD1124" s="240"/>
      <c r="AG1124" s="5"/>
      <c r="AH1124" s="243"/>
      <c r="AI1124" s="243"/>
      <c r="AJ1124" s="243"/>
      <c r="AK1124" s="243"/>
      <c r="AL1124" s="5"/>
    </row>
    <row r="1125" spans="1:38" x14ac:dyDescent="0.2">
      <c r="A1125" s="175"/>
      <c r="B1125" s="238"/>
      <c r="C1125" s="306" t="s">
        <v>310</v>
      </c>
      <c r="D1125" s="23"/>
      <c r="E1125" s="305">
        <v>8226</v>
      </c>
      <c r="F1125" s="238"/>
      <c r="G1125" s="238"/>
      <c r="H1125" s="238"/>
      <c r="I1125" s="238"/>
      <c r="J1125" s="238"/>
      <c r="K1125" s="238"/>
      <c r="L1125" s="239"/>
      <c r="M1125" s="244"/>
      <c r="N1125" s="242"/>
      <c r="O1125" s="241"/>
      <c r="P1125" s="247">
        <v>19.373949557204405</v>
      </c>
      <c r="Q1125" s="247"/>
      <c r="R1125" s="247">
        <v>18.418749999999999</v>
      </c>
      <c r="S1125" s="242"/>
      <c r="T1125" s="246">
        <v>16.712449044313665</v>
      </c>
      <c r="U1125" s="246"/>
      <c r="V1125" s="246">
        <v>16.2225</v>
      </c>
      <c r="W1125" s="242"/>
      <c r="X1125" s="241"/>
      <c r="Y1125" s="247">
        <v>604830.15</v>
      </c>
      <c r="Z1125" s="247">
        <v>507263.63000000815</v>
      </c>
      <c r="AA1125" s="5"/>
      <c r="AB1125" s="240"/>
      <c r="AC1125" s="240"/>
      <c r="AD1125" s="240"/>
      <c r="AG1125" s="5"/>
      <c r="AH1125" s="243"/>
      <c r="AI1125" s="243"/>
      <c r="AJ1125" s="243"/>
      <c r="AK1125" s="243"/>
      <c r="AL1125" s="5"/>
    </row>
    <row r="1126" spans="1:38" x14ac:dyDescent="0.2">
      <c r="A1126" s="175"/>
      <c r="B1126" s="238"/>
      <c r="C1126" s="306" t="s">
        <v>310</v>
      </c>
      <c r="D1126" s="23"/>
      <c r="E1126" s="305">
        <v>8227</v>
      </c>
      <c r="F1126" s="238"/>
      <c r="G1126" s="238"/>
      <c r="H1126" s="238"/>
      <c r="I1126" s="238"/>
      <c r="J1126" s="238"/>
      <c r="K1126" s="238"/>
      <c r="L1126" s="239"/>
      <c r="M1126" s="244"/>
      <c r="N1126" s="242"/>
      <c r="O1126" s="241"/>
      <c r="P1126" s="247">
        <v>7.2949999999999999</v>
      </c>
      <c r="Q1126" s="247"/>
      <c r="R1126" s="247">
        <v>6.67</v>
      </c>
      <c r="S1126" s="242"/>
      <c r="T1126" s="246">
        <v>2.5749999999999997</v>
      </c>
      <c r="U1126" s="246"/>
      <c r="V1126" s="246">
        <v>2.5750000000000002</v>
      </c>
      <c r="W1126" s="242"/>
      <c r="X1126" s="241"/>
      <c r="Y1126" s="247">
        <v>29.18</v>
      </c>
      <c r="Z1126" s="247">
        <v>29.18</v>
      </c>
      <c r="AA1126" s="5"/>
      <c r="AB1126" s="240"/>
      <c r="AC1126" s="240"/>
      <c r="AD1126" s="240"/>
      <c r="AG1126" s="5"/>
      <c r="AH1126" s="243"/>
      <c r="AI1126" s="243"/>
      <c r="AJ1126" s="243"/>
      <c r="AK1126" s="243"/>
      <c r="AL1126" s="5"/>
    </row>
    <row r="1127" spans="1:38" x14ac:dyDescent="0.2">
      <c r="A1127" s="175"/>
      <c r="B1127" s="238"/>
      <c r="C1127" s="306" t="s">
        <v>310</v>
      </c>
      <c r="D1127" s="23"/>
      <c r="E1127" s="305">
        <v>8236</v>
      </c>
      <c r="F1127" s="238"/>
      <c r="G1127" s="238"/>
      <c r="H1127" s="238"/>
      <c r="I1127" s="238"/>
      <c r="J1127" s="238"/>
      <c r="K1127" s="238"/>
      <c r="L1127" s="239"/>
      <c r="M1127" s="244"/>
      <c r="N1127" s="242"/>
      <c r="O1127" s="241"/>
      <c r="P1127" s="247">
        <v>8.2449999999999992</v>
      </c>
      <c r="Q1127" s="247"/>
      <c r="R1127" s="247">
        <v>8.2449999999999992</v>
      </c>
      <c r="S1127" s="242"/>
      <c r="T1127" s="246">
        <v>3.09</v>
      </c>
      <c r="U1127" s="246"/>
      <c r="V1127" s="246">
        <v>3.09</v>
      </c>
      <c r="W1127" s="242"/>
      <c r="X1127" s="241"/>
      <c r="Y1127" s="247">
        <v>16.489999999999998</v>
      </c>
      <c r="Z1127" s="247">
        <v>16.489999999999998</v>
      </c>
      <c r="AA1127" s="5"/>
      <c r="AB1127" s="240"/>
      <c r="AC1127" s="240"/>
      <c r="AD1127" s="240"/>
      <c r="AG1127" s="5"/>
      <c r="AH1127" s="243"/>
      <c r="AI1127" s="243"/>
      <c r="AJ1127" s="243"/>
      <c r="AK1127" s="243"/>
      <c r="AL1127" s="5"/>
    </row>
    <row r="1128" spans="1:38" x14ac:dyDescent="0.2">
      <c r="A1128" s="175"/>
      <c r="B1128" s="238"/>
      <c r="C1128" s="306" t="s">
        <v>310</v>
      </c>
      <c r="D1128" s="23"/>
      <c r="E1128" s="305">
        <v>8260</v>
      </c>
      <c r="F1128" s="238"/>
      <c r="G1128" s="238"/>
      <c r="H1128" s="238"/>
      <c r="I1128" s="238"/>
      <c r="J1128" s="238"/>
      <c r="K1128" s="238"/>
      <c r="L1128" s="239"/>
      <c r="M1128" s="244"/>
      <c r="N1128" s="242"/>
      <c r="O1128" s="241"/>
      <c r="P1128" s="247">
        <v>18.350000000000001</v>
      </c>
      <c r="Q1128" s="247"/>
      <c r="R1128" s="247">
        <v>18.350000000000001</v>
      </c>
      <c r="S1128" s="242"/>
      <c r="T1128" s="246">
        <v>16.48</v>
      </c>
      <c r="U1128" s="246"/>
      <c r="V1128" s="246">
        <v>16.48</v>
      </c>
      <c r="W1128" s="242"/>
      <c r="X1128" s="241"/>
      <c r="Y1128" s="247">
        <v>36.700000000000003</v>
      </c>
      <c r="Z1128" s="247">
        <v>36.700000000000003</v>
      </c>
      <c r="AA1128" s="5"/>
      <c r="AB1128" s="240"/>
      <c r="AC1128" s="240"/>
      <c r="AD1128" s="240"/>
      <c r="AG1128" s="5"/>
      <c r="AH1128" s="243"/>
      <c r="AI1128" s="243"/>
      <c r="AJ1128" s="243"/>
      <c r="AK1128" s="243"/>
      <c r="AL1128" s="5"/>
    </row>
    <row r="1129" spans="1:38" x14ac:dyDescent="0.2">
      <c r="A1129" s="175"/>
      <c r="B1129" s="238"/>
      <c r="C1129" s="306" t="s">
        <v>310</v>
      </c>
      <c r="D1129" s="23"/>
      <c r="E1129" s="305">
        <v>8266</v>
      </c>
      <c r="F1129" s="238"/>
      <c r="G1129" s="238"/>
      <c r="H1129" s="238"/>
      <c r="I1129" s="238"/>
      <c r="J1129" s="238"/>
      <c r="K1129" s="238"/>
      <c r="L1129" s="239"/>
      <c r="M1129" s="244"/>
      <c r="N1129" s="242"/>
      <c r="O1129" s="241"/>
      <c r="P1129" s="247">
        <v>6.8849999999999998</v>
      </c>
      <c r="Q1129" s="247"/>
      <c r="R1129" s="247">
        <v>6.8850000000000007</v>
      </c>
      <c r="S1129" s="242"/>
      <c r="T1129" s="246">
        <v>2.06</v>
      </c>
      <c r="U1129" s="246"/>
      <c r="V1129" s="246">
        <v>2.06</v>
      </c>
      <c r="W1129" s="242"/>
      <c r="X1129" s="241"/>
      <c r="Y1129" s="247">
        <v>13.77</v>
      </c>
      <c r="Z1129" s="247">
        <v>13.77</v>
      </c>
      <c r="AA1129" s="5"/>
      <c r="AB1129" s="240"/>
      <c r="AC1129" s="240"/>
      <c r="AD1129" s="240"/>
      <c r="AG1129" s="5"/>
      <c r="AH1129" s="243"/>
      <c r="AI1129" s="243"/>
      <c r="AJ1129" s="243"/>
      <c r="AK1129" s="243"/>
      <c r="AL1129" s="5"/>
    </row>
    <row r="1130" spans="1:38" x14ac:dyDescent="0.2">
      <c r="A1130" s="175"/>
      <c r="B1130" s="238"/>
      <c r="C1130" s="306" t="s">
        <v>311</v>
      </c>
      <c r="D1130" s="23"/>
      <c r="E1130" s="305">
        <v>8230</v>
      </c>
      <c r="F1130" s="238"/>
      <c r="G1130" s="238"/>
      <c r="H1130" s="238"/>
      <c r="I1130" s="238"/>
      <c r="J1130" s="238"/>
      <c r="K1130" s="238"/>
      <c r="L1130" s="239"/>
      <c r="M1130" s="244"/>
      <c r="N1130" s="242"/>
      <c r="O1130" s="241"/>
      <c r="P1130" s="247">
        <v>28.135894836750186</v>
      </c>
      <c r="Q1130" s="247"/>
      <c r="R1130" s="247">
        <v>21.591666666666669</v>
      </c>
      <c r="S1130" s="242"/>
      <c r="T1130" s="246">
        <v>19.022025816249027</v>
      </c>
      <c r="U1130" s="246"/>
      <c r="V1130" s="246">
        <v>13.39</v>
      </c>
      <c r="W1130" s="242"/>
      <c r="X1130" s="241"/>
      <c r="Y1130" s="247">
        <v>125723.12</v>
      </c>
      <c r="Z1130" s="247">
        <v>101455.47000000006</v>
      </c>
      <c r="AA1130" s="5"/>
      <c r="AB1130" s="240"/>
      <c r="AC1130" s="240"/>
      <c r="AD1130" s="240"/>
      <c r="AG1130" s="5"/>
      <c r="AH1130" s="243"/>
      <c r="AI1130" s="243"/>
      <c r="AJ1130" s="243"/>
      <c r="AK1130" s="243"/>
      <c r="AL1130" s="5"/>
    </row>
    <row r="1131" spans="1:38" x14ac:dyDescent="0.2">
      <c r="A1131" s="175"/>
      <c r="B1131" s="238"/>
      <c r="C1131" s="306" t="s">
        <v>569</v>
      </c>
      <c r="D1131" s="23"/>
      <c r="E1131" s="305">
        <v>8230</v>
      </c>
      <c r="F1131" s="238"/>
      <c r="G1131" s="238"/>
      <c r="H1131" s="238"/>
      <c r="I1131" s="238"/>
      <c r="J1131" s="238"/>
      <c r="K1131" s="238"/>
      <c r="L1131" s="239"/>
      <c r="M1131" s="244"/>
      <c r="N1131" s="242"/>
      <c r="O1131" s="241"/>
      <c r="P1131" s="247">
        <v>6.7750000000000004</v>
      </c>
      <c r="Q1131" s="247"/>
      <c r="R1131" s="247">
        <v>6.7750000000000004</v>
      </c>
      <c r="S1131" s="242"/>
      <c r="T1131" s="246">
        <v>1.03</v>
      </c>
      <c r="U1131" s="246"/>
      <c r="V1131" s="246">
        <v>1.03</v>
      </c>
      <c r="W1131" s="242"/>
      <c r="X1131" s="241"/>
      <c r="Y1131" s="247">
        <v>13.55</v>
      </c>
      <c r="Z1131" s="247">
        <v>13.549999999999999</v>
      </c>
      <c r="AA1131" s="5"/>
      <c r="AB1131" s="240"/>
      <c r="AC1131" s="240"/>
      <c r="AD1131" s="240"/>
      <c r="AG1131" s="5"/>
      <c r="AH1131" s="243"/>
      <c r="AI1131" s="243"/>
      <c r="AJ1131" s="243"/>
      <c r="AK1131" s="243"/>
      <c r="AL1131" s="5"/>
    </row>
    <row r="1132" spans="1:38" x14ac:dyDescent="0.2">
      <c r="A1132" s="175"/>
      <c r="B1132" s="238"/>
      <c r="C1132" s="306" t="s">
        <v>464</v>
      </c>
      <c r="D1132" s="23"/>
      <c r="E1132" s="305">
        <v>8231</v>
      </c>
      <c r="F1132" s="238"/>
      <c r="G1132" s="238"/>
      <c r="H1132" s="238"/>
      <c r="I1132" s="238"/>
      <c r="J1132" s="238"/>
      <c r="K1132" s="238"/>
      <c r="L1132" s="239"/>
      <c r="M1132" s="244"/>
      <c r="N1132" s="242"/>
      <c r="O1132" s="241"/>
      <c r="P1132" s="247">
        <v>34.594666666666662</v>
      </c>
      <c r="Q1132" s="247"/>
      <c r="R1132" s="247">
        <v>24.33</v>
      </c>
      <c r="S1132" s="242"/>
      <c r="T1132" s="246">
        <v>22.660000000000004</v>
      </c>
      <c r="U1132" s="246"/>
      <c r="V1132" s="246">
        <v>17.510000000000002</v>
      </c>
      <c r="W1132" s="242"/>
      <c r="X1132" s="241"/>
      <c r="Y1132" s="247">
        <v>518.91999999999996</v>
      </c>
      <c r="Z1132" s="247">
        <v>379.25</v>
      </c>
      <c r="AA1132" s="5"/>
      <c r="AB1132" s="240"/>
      <c r="AC1132" s="240"/>
      <c r="AD1132" s="240"/>
      <c r="AG1132" s="5"/>
      <c r="AH1132" s="243"/>
      <c r="AI1132" s="243"/>
      <c r="AJ1132" s="243"/>
      <c r="AK1132" s="243"/>
      <c r="AL1132" s="5"/>
    </row>
    <row r="1133" spans="1:38" x14ac:dyDescent="0.2">
      <c r="A1133" s="175"/>
      <c r="B1133" s="238"/>
      <c r="C1133" s="306" t="s">
        <v>312</v>
      </c>
      <c r="D1133" s="23"/>
      <c r="E1133" s="305">
        <v>8067</v>
      </c>
      <c r="F1133" s="238"/>
      <c r="G1133" s="238"/>
      <c r="H1133" s="238"/>
      <c r="I1133" s="238"/>
      <c r="J1133" s="238"/>
      <c r="K1133" s="238"/>
      <c r="L1133" s="239"/>
      <c r="M1133" s="244"/>
      <c r="N1133" s="242"/>
      <c r="O1133" s="241"/>
      <c r="P1133" s="247">
        <v>27.281194029850745</v>
      </c>
      <c r="Q1133" s="247"/>
      <c r="R1133" s="247">
        <v>16.504999999999999</v>
      </c>
      <c r="S1133" s="242"/>
      <c r="T1133" s="246">
        <v>14.928522388059699</v>
      </c>
      <c r="U1133" s="246"/>
      <c r="V1133" s="246">
        <v>14.42</v>
      </c>
      <c r="W1133" s="242"/>
      <c r="X1133" s="241"/>
      <c r="Y1133" s="247">
        <v>3655.68</v>
      </c>
      <c r="Z1133" s="247">
        <v>2350.5200000000004</v>
      </c>
      <c r="AA1133" s="5"/>
      <c r="AB1133" s="240"/>
      <c r="AC1133" s="240"/>
      <c r="AD1133" s="240"/>
      <c r="AG1133" s="5"/>
      <c r="AH1133" s="243"/>
      <c r="AI1133" s="243"/>
      <c r="AJ1133" s="243"/>
      <c r="AK1133" s="243"/>
      <c r="AL1133" s="5"/>
    </row>
    <row r="1134" spans="1:38" x14ac:dyDescent="0.2">
      <c r="A1134" s="175"/>
      <c r="B1134" s="238"/>
      <c r="C1134" s="306" t="s">
        <v>570</v>
      </c>
      <c r="D1134" s="23"/>
      <c r="E1134" s="305">
        <v>8223</v>
      </c>
      <c r="F1134" s="238"/>
      <c r="G1134" s="238"/>
      <c r="H1134" s="238"/>
      <c r="I1134" s="238"/>
      <c r="J1134" s="238"/>
      <c r="K1134" s="238"/>
      <c r="L1134" s="239"/>
      <c r="M1134" s="244"/>
      <c r="N1134" s="242"/>
      <c r="O1134" s="241"/>
      <c r="P1134" s="247">
        <v>8.4149999999999991</v>
      </c>
      <c r="Q1134" s="247"/>
      <c r="R1134" s="247">
        <v>8.4149999999999991</v>
      </c>
      <c r="S1134" s="242"/>
      <c r="T1134" s="246">
        <v>3.09</v>
      </c>
      <c r="U1134" s="246"/>
      <c r="V1134" s="246">
        <v>3.09</v>
      </c>
      <c r="W1134" s="242"/>
      <c r="X1134" s="241"/>
      <c r="Y1134" s="247">
        <v>16.829999999999998</v>
      </c>
      <c r="Z1134" s="247">
        <v>16.829999999999998</v>
      </c>
      <c r="AA1134" s="5"/>
      <c r="AB1134" s="240"/>
      <c r="AC1134" s="240"/>
      <c r="AD1134" s="240"/>
      <c r="AG1134" s="5"/>
      <c r="AH1134" s="243"/>
      <c r="AI1134" s="243"/>
      <c r="AJ1134" s="243"/>
      <c r="AK1134" s="243"/>
      <c r="AL1134" s="5"/>
    </row>
    <row r="1135" spans="1:38" x14ac:dyDescent="0.2">
      <c r="A1135" s="175"/>
      <c r="B1135" s="238"/>
      <c r="C1135" s="306" t="s">
        <v>570</v>
      </c>
      <c r="D1135" s="23"/>
      <c r="E1135" s="305">
        <v>8230</v>
      </c>
      <c r="F1135" s="238"/>
      <c r="G1135" s="238"/>
      <c r="H1135" s="238"/>
      <c r="I1135" s="238"/>
      <c r="J1135" s="238"/>
      <c r="K1135" s="238"/>
      <c r="L1135" s="239"/>
      <c r="M1135" s="244"/>
      <c r="N1135" s="242"/>
      <c r="O1135" s="241"/>
      <c r="P1135" s="247">
        <v>39.79</v>
      </c>
      <c r="Q1135" s="247"/>
      <c r="R1135" s="247">
        <v>12.065000000000001</v>
      </c>
      <c r="S1135" s="242"/>
      <c r="T1135" s="246">
        <v>12.875000000000002</v>
      </c>
      <c r="U1135" s="246"/>
      <c r="V1135" s="246">
        <v>12.875000000000002</v>
      </c>
      <c r="W1135" s="242"/>
      <c r="X1135" s="241"/>
      <c r="Y1135" s="247">
        <v>159.16</v>
      </c>
      <c r="Z1135" s="247">
        <v>64.7</v>
      </c>
      <c r="AA1135" s="5"/>
      <c r="AB1135" s="240"/>
      <c r="AC1135" s="240"/>
      <c r="AD1135" s="240"/>
      <c r="AG1135" s="5"/>
      <c r="AH1135" s="243"/>
      <c r="AI1135" s="243"/>
      <c r="AJ1135" s="243"/>
      <c r="AK1135" s="243"/>
      <c r="AL1135" s="5"/>
    </row>
    <row r="1136" spans="1:38" x14ac:dyDescent="0.2">
      <c r="A1136" s="175"/>
      <c r="B1136" s="238"/>
      <c r="C1136" s="306" t="s">
        <v>313</v>
      </c>
      <c r="D1136" s="23"/>
      <c r="E1136" s="305">
        <v>8051</v>
      </c>
      <c r="F1136" s="238"/>
      <c r="G1136" s="238"/>
      <c r="H1136" s="238"/>
      <c r="I1136" s="238"/>
      <c r="J1136" s="238"/>
      <c r="K1136" s="238"/>
      <c r="L1136" s="239"/>
      <c r="M1136" s="244"/>
      <c r="N1136" s="242"/>
      <c r="O1136" s="241"/>
      <c r="P1136" s="247">
        <v>24.767499999999998</v>
      </c>
      <c r="Q1136" s="247"/>
      <c r="R1136" s="247">
        <v>24.47</v>
      </c>
      <c r="S1136" s="242"/>
      <c r="T1136" s="246">
        <v>23.689999999999998</v>
      </c>
      <c r="U1136" s="246"/>
      <c r="V1136" s="246">
        <v>23.689999999999998</v>
      </c>
      <c r="W1136" s="242"/>
      <c r="X1136" s="241"/>
      <c r="Y1136" s="247">
        <v>99.07</v>
      </c>
      <c r="Z1136" s="247">
        <v>99.070000000000007</v>
      </c>
      <c r="AA1136" s="5"/>
      <c r="AB1136" s="240"/>
      <c r="AC1136" s="240"/>
      <c r="AD1136" s="240"/>
      <c r="AG1136" s="5"/>
      <c r="AH1136" s="243"/>
      <c r="AI1136" s="243"/>
      <c r="AJ1136" s="243"/>
      <c r="AK1136" s="243"/>
      <c r="AL1136" s="5"/>
    </row>
    <row r="1137" spans="1:38" x14ac:dyDescent="0.2">
      <c r="A1137" s="175"/>
      <c r="B1137" s="238"/>
      <c r="C1137" s="306" t="s">
        <v>313</v>
      </c>
      <c r="D1137" s="23"/>
      <c r="E1137" s="305">
        <v>8066</v>
      </c>
      <c r="F1137" s="238"/>
      <c r="G1137" s="238"/>
      <c r="H1137" s="238"/>
      <c r="I1137" s="238"/>
      <c r="J1137" s="238"/>
      <c r="K1137" s="238"/>
      <c r="L1137" s="239"/>
      <c r="M1137" s="244"/>
      <c r="N1137" s="242"/>
      <c r="O1137" s="241"/>
      <c r="P1137" s="247">
        <v>24.940795330091557</v>
      </c>
      <c r="Q1137" s="247"/>
      <c r="R1137" s="247">
        <v>23.83642857142857</v>
      </c>
      <c r="S1137" s="242"/>
      <c r="T1137" s="246">
        <v>15.556567836334164</v>
      </c>
      <c r="U1137" s="246"/>
      <c r="V1137" s="246">
        <v>15.008571428571429</v>
      </c>
      <c r="W1137" s="242"/>
      <c r="X1137" s="241"/>
      <c r="Y1137" s="247">
        <v>82661.11</v>
      </c>
      <c r="Z1137" s="247">
        <v>72423.899999999863</v>
      </c>
      <c r="AA1137" s="5"/>
      <c r="AB1137" s="240"/>
      <c r="AC1137" s="240"/>
      <c r="AD1137" s="240"/>
      <c r="AG1137" s="5"/>
      <c r="AH1137" s="243"/>
      <c r="AI1137" s="243"/>
      <c r="AJ1137" s="243"/>
      <c r="AK1137" s="243"/>
      <c r="AL1137" s="5"/>
    </row>
    <row r="1138" spans="1:38" x14ac:dyDescent="0.2">
      <c r="A1138" s="175"/>
      <c r="B1138" s="238"/>
      <c r="C1138" s="306" t="s">
        <v>313</v>
      </c>
      <c r="D1138" s="23"/>
      <c r="E1138" s="305">
        <v>8096</v>
      </c>
      <c r="F1138" s="238"/>
      <c r="G1138" s="238"/>
      <c r="H1138" s="238"/>
      <c r="I1138" s="238"/>
      <c r="J1138" s="238"/>
      <c r="K1138" s="238"/>
      <c r="L1138" s="239"/>
      <c r="M1138" s="244"/>
      <c r="N1138" s="242"/>
      <c r="O1138" s="241"/>
      <c r="P1138" s="247">
        <v>30.49</v>
      </c>
      <c r="Q1138" s="247"/>
      <c r="R1138" s="247">
        <v>30.490000000000002</v>
      </c>
      <c r="S1138" s="242"/>
      <c r="T1138" s="246">
        <v>30.9</v>
      </c>
      <c r="U1138" s="246"/>
      <c r="V1138" s="246">
        <v>30.9</v>
      </c>
      <c r="W1138" s="242"/>
      <c r="X1138" s="241"/>
      <c r="Y1138" s="247">
        <v>60.98</v>
      </c>
      <c r="Z1138" s="247">
        <v>60.980000000000004</v>
      </c>
      <c r="AA1138" s="5"/>
      <c r="AB1138" s="240"/>
      <c r="AC1138" s="240"/>
      <c r="AD1138" s="240"/>
      <c r="AG1138" s="5"/>
      <c r="AH1138" s="243"/>
      <c r="AI1138" s="243"/>
      <c r="AJ1138" s="243"/>
      <c r="AK1138" s="243"/>
      <c r="AL1138" s="5"/>
    </row>
    <row r="1139" spans="1:38" x14ac:dyDescent="0.2">
      <c r="A1139" s="175"/>
      <c r="B1139" s="238"/>
      <c r="C1139" s="306" t="s">
        <v>314</v>
      </c>
      <c r="D1139" s="23"/>
      <c r="E1139" s="305">
        <v>8067</v>
      </c>
      <c r="F1139" s="238"/>
      <c r="G1139" s="238"/>
      <c r="H1139" s="238"/>
      <c r="I1139" s="238"/>
      <c r="J1139" s="238"/>
      <c r="K1139" s="238"/>
      <c r="L1139" s="239"/>
      <c r="M1139" s="244"/>
      <c r="N1139" s="242"/>
      <c r="O1139" s="241"/>
      <c r="P1139" s="247">
        <v>23.851254545454548</v>
      </c>
      <c r="Q1139" s="247"/>
      <c r="R1139" s="247">
        <v>13.455</v>
      </c>
      <c r="S1139" s="242"/>
      <c r="T1139" s="246">
        <v>15.191763636363639</v>
      </c>
      <c r="U1139" s="246"/>
      <c r="V1139" s="246">
        <v>11.33</v>
      </c>
      <c r="W1139" s="242"/>
      <c r="X1139" s="241"/>
      <c r="Y1139" s="247">
        <v>13118.19</v>
      </c>
      <c r="Z1139" s="247">
        <v>9845.2300000000141</v>
      </c>
      <c r="AA1139" s="5"/>
      <c r="AB1139" s="240"/>
      <c r="AC1139" s="240"/>
      <c r="AD1139" s="240"/>
      <c r="AG1139" s="5"/>
      <c r="AH1139" s="243"/>
      <c r="AI1139" s="243"/>
      <c r="AJ1139" s="243"/>
      <c r="AK1139" s="243"/>
      <c r="AL1139" s="5"/>
    </row>
    <row r="1140" spans="1:38" x14ac:dyDescent="0.2">
      <c r="A1140" s="175"/>
      <c r="B1140" s="238"/>
      <c r="C1140" s="306" t="s">
        <v>315</v>
      </c>
      <c r="D1140" s="23"/>
      <c r="E1140" s="305">
        <v>8069</v>
      </c>
      <c r="F1140" s="238"/>
      <c r="G1140" s="238"/>
      <c r="H1140" s="238"/>
      <c r="I1140" s="238"/>
      <c r="J1140" s="238"/>
      <c r="K1140" s="238"/>
      <c r="L1140" s="239"/>
      <c r="M1140" s="244"/>
      <c r="N1140" s="242"/>
      <c r="O1140" s="241"/>
      <c r="P1140" s="247">
        <v>14.335349546941098</v>
      </c>
      <c r="Q1140" s="247"/>
      <c r="R1140" s="247">
        <v>13.527328767123283</v>
      </c>
      <c r="S1140" s="242"/>
      <c r="T1140" s="246">
        <v>8.2347232438314659</v>
      </c>
      <c r="U1140" s="246"/>
      <c r="V1140" s="246">
        <v>8.0779041095890385</v>
      </c>
      <c r="W1140" s="242"/>
      <c r="X1140" s="241"/>
      <c r="Y1140" s="247">
        <v>81582.5</v>
      </c>
      <c r="Z1140" s="247">
        <v>67132.599999999831</v>
      </c>
      <c r="AA1140" s="5"/>
      <c r="AB1140" s="240"/>
      <c r="AC1140" s="240"/>
      <c r="AD1140" s="240"/>
      <c r="AG1140" s="5"/>
      <c r="AH1140" s="243"/>
      <c r="AI1140" s="243"/>
      <c r="AJ1140" s="243"/>
      <c r="AK1140" s="243"/>
      <c r="AL1140" s="5"/>
    </row>
    <row r="1141" spans="1:38" x14ac:dyDescent="0.2">
      <c r="A1141" s="175"/>
      <c r="B1141" s="238"/>
      <c r="C1141" s="306" t="s">
        <v>642</v>
      </c>
      <c r="D1141" s="23"/>
      <c r="E1141" s="305">
        <v>8069</v>
      </c>
      <c r="F1141" s="238"/>
      <c r="G1141" s="238"/>
      <c r="H1141" s="238"/>
      <c r="I1141" s="238"/>
      <c r="J1141" s="238"/>
      <c r="K1141" s="238"/>
      <c r="L1141" s="239"/>
      <c r="M1141" s="244"/>
      <c r="N1141" s="242"/>
      <c r="O1141" s="241"/>
      <c r="P1141" s="247">
        <v>19.2775</v>
      </c>
      <c r="Q1141" s="247"/>
      <c r="R1141" s="247">
        <v>17.925000000000001</v>
      </c>
      <c r="S1141" s="242"/>
      <c r="T1141" s="246">
        <v>16.994999999999997</v>
      </c>
      <c r="U1141" s="246"/>
      <c r="V1141" s="246">
        <v>16.994999999999997</v>
      </c>
      <c r="W1141" s="242"/>
      <c r="X1141" s="241"/>
      <c r="Y1141" s="247">
        <v>77.11</v>
      </c>
      <c r="Z1141" s="247">
        <v>77.11</v>
      </c>
      <c r="AA1141" s="5"/>
      <c r="AB1141" s="240"/>
      <c r="AC1141" s="240"/>
      <c r="AD1141" s="240"/>
      <c r="AG1141" s="5"/>
      <c r="AH1141" s="243"/>
      <c r="AI1141" s="243"/>
      <c r="AJ1141" s="243"/>
      <c r="AK1141" s="243"/>
      <c r="AL1141" s="5"/>
    </row>
    <row r="1142" spans="1:38" x14ac:dyDescent="0.2">
      <c r="A1142" s="175"/>
      <c r="B1142" s="238"/>
      <c r="C1142" s="306" t="s">
        <v>316</v>
      </c>
      <c r="D1142" s="23"/>
      <c r="E1142" s="305">
        <v>8023</v>
      </c>
      <c r="F1142" s="238"/>
      <c r="G1142" s="238"/>
      <c r="H1142" s="238"/>
      <c r="I1142" s="238"/>
      <c r="J1142" s="238"/>
      <c r="K1142" s="238"/>
      <c r="L1142" s="239"/>
      <c r="M1142" s="244"/>
      <c r="N1142" s="242"/>
      <c r="O1142" s="241"/>
      <c r="P1142" s="247">
        <v>40.378749999999997</v>
      </c>
      <c r="Q1142" s="247"/>
      <c r="R1142" s="247">
        <v>21.71</v>
      </c>
      <c r="S1142" s="242"/>
      <c r="T1142" s="246">
        <v>20.728749999999998</v>
      </c>
      <c r="U1142" s="246"/>
      <c r="V1142" s="246">
        <v>21.630000000000003</v>
      </c>
      <c r="W1142" s="242"/>
      <c r="X1142" s="241"/>
      <c r="Y1142" s="247">
        <v>1292.1199999999999</v>
      </c>
      <c r="Z1142" s="247">
        <v>716.08999999999992</v>
      </c>
      <c r="AA1142" s="5"/>
      <c r="AB1142" s="240"/>
      <c r="AC1142" s="240"/>
      <c r="AD1142" s="240"/>
      <c r="AG1142" s="5"/>
      <c r="AH1142" s="243"/>
      <c r="AI1142" s="243"/>
      <c r="AJ1142" s="243"/>
      <c r="AK1142" s="243"/>
      <c r="AL1142" s="5"/>
    </row>
    <row r="1143" spans="1:38" x14ac:dyDescent="0.2">
      <c r="A1143" s="175"/>
      <c r="B1143" s="238"/>
      <c r="C1143" s="306" t="s">
        <v>316</v>
      </c>
      <c r="D1143" s="23"/>
      <c r="E1143" s="305">
        <v>8069</v>
      </c>
      <c r="F1143" s="238"/>
      <c r="G1143" s="238"/>
      <c r="H1143" s="238"/>
      <c r="I1143" s="238"/>
      <c r="J1143" s="238"/>
      <c r="K1143" s="238"/>
      <c r="L1143" s="239"/>
      <c r="M1143" s="244"/>
      <c r="N1143" s="242"/>
      <c r="O1143" s="241"/>
      <c r="P1143" s="247">
        <v>34.744999999999997</v>
      </c>
      <c r="Q1143" s="247"/>
      <c r="R1143" s="247">
        <v>19.920000000000002</v>
      </c>
      <c r="S1143" s="242"/>
      <c r="T1143" s="246">
        <v>13.904999999999999</v>
      </c>
      <c r="U1143" s="246"/>
      <c r="V1143" s="246">
        <v>12.875</v>
      </c>
      <c r="W1143" s="242"/>
      <c r="X1143" s="241"/>
      <c r="Y1143" s="247">
        <v>277.95999999999998</v>
      </c>
      <c r="Z1143" s="247">
        <v>134.52000000000001</v>
      </c>
      <c r="AA1143" s="5"/>
      <c r="AB1143" s="240"/>
      <c r="AC1143" s="240"/>
      <c r="AD1143" s="240"/>
      <c r="AG1143" s="5"/>
      <c r="AH1143" s="243"/>
      <c r="AI1143" s="243"/>
      <c r="AJ1143" s="243"/>
      <c r="AK1143" s="243"/>
      <c r="AL1143" s="5"/>
    </row>
    <row r="1144" spans="1:38" x14ac:dyDescent="0.2">
      <c r="A1144" s="175"/>
      <c r="B1144" s="238"/>
      <c r="C1144" s="306" t="s">
        <v>316</v>
      </c>
      <c r="D1144" s="23"/>
      <c r="E1144" s="305">
        <v>8070</v>
      </c>
      <c r="F1144" s="238"/>
      <c r="G1144" s="238"/>
      <c r="H1144" s="238"/>
      <c r="I1144" s="238"/>
      <c r="J1144" s="238"/>
      <c r="K1144" s="238"/>
      <c r="L1144" s="239"/>
      <c r="M1144" s="244"/>
      <c r="N1144" s="242"/>
      <c r="O1144" s="241"/>
      <c r="P1144" s="247">
        <v>25.755150357995227</v>
      </c>
      <c r="Q1144" s="247"/>
      <c r="R1144" s="247">
        <v>13</v>
      </c>
      <c r="S1144" s="242"/>
      <c r="T1144" s="246">
        <v>15.992770087509829</v>
      </c>
      <c r="U1144" s="246"/>
      <c r="V1144" s="246">
        <v>9.27</v>
      </c>
      <c r="W1144" s="242"/>
      <c r="X1144" s="241"/>
      <c r="Y1144" s="247">
        <v>161871.12</v>
      </c>
      <c r="Z1144" s="247">
        <v>120251.42999999986</v>
      </c>
      <c r="AA1144" s="5"/>
      <c r="AB1144" s="240"/>
      <c r="AC1144" s="240"/>
      <c r="AD1144" s="240"/>
      <c r="AG1144" s="5"/>
      <c r="AH1144" s="243"/>
      <c r="AI1144" s="243"/>
      <c r="AJ1144" s="243"/>
      <c r="AK1144" s="243"/>
      <c r="AL1144" s="5"/>
    </row>
    <row r="1145" spans="1:38" x14ac:dyDescent="0.2">
      <c r="A1145" s="175"/>
      <c r="B1145" s="238"/>
      <c r="C1145" s="306" t="s">
        <v>316</v>
      </c>
      <c r="D1145" s="23"/>
      <c r="E1145" s="305">
        <v>8076</v>
      </c>
      <c r="F1145" s="238"/>
      <c r="G1145" s="238"/>
      <c r="H1145" s="238"/>
      <c r="I1145" s="238"/>
      <c r="J1145" s="238"/>
      <c r="K1145" s="238"/>
      <c r="L1145" s="239"/>
      <c r="M1145" s="244"/>
      <c r="N1145" s="242"/>
      <c r="O1145" s="241"/>
      <c r="P1145" s="247">
        <v>10.045</v>
      </c>
      <c r="Q1145" s="247"/>
      <c r="R1145" s="247">
        <v>10.045</v>
      </c>
      <c r="S1145" s="242"/>
      <c r="T1145" s="246">
        <v>5.15</v>
      </c>
      <c r="U1145" s="246"/>
      <c r="V1145" s="246">
        <v>5.15</v>
      </c>
      <c r="W1145" s="242"/>
      <c r="X1145" s="241"/>
      <c r="Y1145" s="247">
        <v>20.09</v>
      </c>
      <c r="Z1145" s="247">
        <v>20.09</v>
      </c>
      <c r="AA1145" s="5"/>
      <c r="AB1145" s="240"/>
      <c r="AC1145" s="240"/>
      <c r="AD1145" s="240"/>
      <c r="AG1145" s="5"/>
      <c r="AH1145" s="243"/>
      <c r="AI1145" s="243"/>
      <c r="AJ1145" s="243"/>
      <c r="AK1145" s="243"/>
      <c r="AL1145" s="5"/>
    </row>
    <row r="1146" spans="1:38" x14ac:dyDescent="0.2">
      <c r="A1146" s="175"/>
      <c r="B1146" s="238"/>
      <c r="C1146" s="306" t="s">
        <v>316</v>
      </c>
      <c r="D1146" s="23"/>
      <c r="E1146" s="305">
        <v>8079</v>
      </c>
      <c r="F1146" s="238"/>
      <c r="G1146" s="238"/>
      <c r="H1146" s="238"/>
      <c r="I1146" s="238"/>
      <c r="J1146" s="238"/>
      <c r="K1146" s="238"/>
      <c r="L1146" s="239"/>
      <c r="M1146" s="244"/>
      <c r="N1146" s="242"/>
      <c r="O1146" s="241"/>
      <c r="P1146" s="247">
        <v>6.7050000000000001</v>
      </c>
      <c r="Q1146" s="247"/>
      <c r="R1146" s="247">
        <v>6.705000000000001</v>
      </c>
      <c r="S1146" s="242"/>
      <c r="T1146" s="246">
        <v>2.06</v>
      </c>
      <c r="U1146" s="246"/>
      <c r="V1146" s="246">
        <v>2.06</v>
      </c>
      <c r="W1146" s="242"/>
      <c r="X1146" s="241"/>
      <c r="Y1146" s="247">
        <v>13.41</v>
      </c>
      <c r="Z1146" s="247">
        <v>13.41</v>
      </c>
      <c r="AA1146" s="5"/>
      <c r="AB1146" s="240"/>
      <c r="AC1146" s="240"/>
      <c r="AD1146" s="240"/>
      <c r="AG1146" s="5"/>
      <c r="AH1146" s="243"/>
      <c r="AI1146" s="243"/>
      <c r="AJ1146" s="243"/>
      <c r="AK1146" s="243"/>
      <c r="AL1146" s="5"/>
    </row>
    <row r="1147" spans="1:38" x14ac:dyDescent="0.2">
      <c r="A1147" s="175"/>
      <c r="B1147" s="238"/>
      <c r="C1147" s="306" t="s">
        <v>573</v>
      </c>
      <c r="D1147" s="23"/>
      <c r="E1147" s="305">
        <v>8070</v>
      </c>
      <c r="F1147" s="238"/>
      <c r="G1147" s="238"/>
      <c r="H1147" s="238"/>
      <c r="I1147" s="238"/>
      <c r="J1147" s="238"/>
      <c r="K1147" s="238"/>
      <c r="L1147" s="239"/>
      <c r="M1147" s="244"/>
      <c r="N1147" s="242"/>
      <c r="O1147" s="241"/>
      <c r="P1147" s="247">
        <v>38.5</v>
      </c>
      <c r="Q1147" s="247"/>
      <c r="R1147" s="247">
        <v>38.5</v>
      </c>
      <c r="S1147" s="242"/>
      <c r="T1147" s="246">
        <v>3.09</v>
      </c>
      <c r="U1147" s="246"/>
      <c r="V1147" s="246">
        <v>3.09</v>
      </c>
      <c r="W1147" s="242"/>
      <c r="X1147" s="241"/>
      <c r="Y1147" s="247">
        <v>77</v>
      </c>
      <c r="Z1147" s="247">
        <v>15.08</v>
      </c>
      <c r="AA1147" s="5"/>
      <c r="AB1147" s="240"/>
      <c r="AC1147" s="240"/>
      <c r="AD1147" s="240"/>
      <c r="AG1147" s="5"/>
      <c r="AH1147" s="243"/>
      <c r="AI1147" s="243"/>
      <c r="AJ1147" s="243"/>
      <c r="AK1147" s="243"/>
      <c r="AL1147" s="5"/>
    </row>
    <row r="1148" spans="1:38" x14ac:dyDescent="0.2">
      <c r="A1148" s="175"/>
      <c r="B1148" s="238"/>
      <c r="C1148" s="306" t="s">
        <v>643</v>
      </c>
      <c r="D1148" s="23"/>
      <c r="E1148" s="305">
        <v>8270</v>
      </c>
      <c r="F1148" s="238"/>
      <c r="G1148" s="238"/>
      <c r="H1148" s="238"/>
      <c r="I1148" s="238"/>
      <c r="J1148" s="238"/>
      <c r="K1148" s="238"/>
      <c r="L1148" s="239"/>
      <c r="M1148" s="244"/>
      <c r="N1148" s="242"/>
      <c r="O1148" s="241"/>
      <c r="P1148" s="247">
        <v>27.86</v>
      </c>
      <c r="Q1148" s="247"/>
      <c r="R1148" s="247">
        <v>12.495000000000001</v>
      </c>
      <c r="S1148" s="242"/>
      <c r="T1148" s="246">
        <v>9.6133333333333333</v>
      </c>
      <c r="U1148" s="246"/>
      <c r="V1148" s="246">
        <v>6.6950000000000003</v>
      </c>
      <c r="W1148" s="242"/>
      <c r="X1148" s="241"/>
      <c r="Y1148" s="247">
        <v>334.32</v>
      </c>
      <c r="Z1148" s="247">
        <v>171.41</v>
      </c>
      <c r="AA1148" s="5"/>
      <c r="AB1148" s="240"/>
      <c r="AC1148" s="240"/>
      <c r="AD1148" s="240"/>
      <c r="AG1148" s="5"/>
      <c r="AH1148" s="243"/>
      <c r="AI1148" s="243"/>
      <c r="AJ1148" s="243"/>
      <c r="AK1148" s="243"/>
      <c r="AL1148" s="5"/>
    </row>
    <row r="1149" spans="1:38" x14ac:dyDescent="0.2">
      <c r="A1149" s="175"/>
      <c r="B1149" s="238"/>
      <c r="C1149" s="306" t="s">
        <v>575</v>
      </c>
      <c r="D1149" s="23"/>
      <c r="E1149" s="305">
        <v>8098</v>
      </c>
      <c r="F1149" s="238"/>
      <c r="G1149" s="238"/>
      <c r="H1149" s="238"/>
      <c r="I1149" s="238"/>
      <c r="J1149" s="238"/>
      <c r="K1149" s="238"/>
      <c r="L1149" s="239"/>
      <c r="M1149" s="244"/>
      <c r="N1149" s="242"/>
      <c r="O1149" s="241"/>
      <c r="P1149" s="247">
        <v>111.595</v>
      </c>
      <c r="Q1149" s="247"/>
      <c r="R1149" s="247">
        <v>111.595</v>
      </c>
      <c r="S1149" s="242"/>
      <c r="T1149" s="246">
        <v>133.9</v>
      </c>
      <c r="U1149" s="246"/>
      <c r="V1149" s="246">
        <v>133.9</v>
      </c>
      <c r="W1149" s="242"/>
      <c r="X1149" s="241"/>
      <c r="Y1149" s="247">
        <v>223.19</v>
      </c>
      <c r="Z1149" s="247">
        <v>223.19</v>
      </c>
      <c r="AA1149" s="5"/>
      <c r="AB1149" s="240"/>
      <c r="AC1149" s="240"/>
      <c r="AD1149" s="240"/>
      <c r="AG1149" s="5"/>
      <c r="AH1149" s="243"/>
      <c r="AI1149" s="243"/>
      <c r="AJ1149" s="243"/>
      <c r="AK1149" s="243"/>
      <c r="AL1149" s="5"/>
    </row>
    <row r="1150" spans="1:38" x14ac:dyDescent="0.2">
      <c r="A1150" s="175"/>
      <c r="B1150" s="238"/>
      <c r="C1150" s="306" t="s">
        <v>317</v>
      </c>
      <c r="D1150" s="23"/>
      <c r="E1150" s="305">
        <v>8098</v>
      </c>
      <c r="F1150" s="238"/>
      <c r="G1150" s="238"/>
      <c r="H1150" s="238"/>
      <c r="I1150" s="238"/>
      <c r="J1150" s="238"/>
      <c r="K1150" s="238"/>
      <c r="L1150" s="239"/>
      <c r="M1150" s="244"/>
      <c r="N1150" s="242"/>
      <c r="O1150" s="241"/>
      <c r="P1150" s="247">
        <v>18.661754658385092</v>
      </c>
      <c r="Q1150" s="247"/>
      <c r="R1150" s="247">
        <v>14.765000000000001</v>
      </c>
      <c r="S1150" s="242"/>
      <c r="T1150" s="246">
        <v>14.021869565217393</v>
      </c>
      <c r="U1150" s="246"/>
      <c r="V1150" s="246">
        <v>12.36</v>
      </c>
      <c r="W1150" s="242"/>
      <c r="X1150" s="241"/>
      <c r="Y1150" s="247">
        <v>8119.52</v>
      </c>
      <c r="Z1150" s="247">
        <v>7102.6500000000015</v>
      </c>
      <c r="AA1150" s="5"/>
      <c r="AB1150" s="240"/>
      <c r="AC1150" s="240"/>
      <c r="AD1150" s="240"/>
      <c r="AG1150" s="5"/>
      <c r="AH1150" s="243"/>
      <c r="AI1150" s="243"/>
      <c r="AJ1150" s="243"/>
      <c r="AK1150" s="243"/>
      <c r="AL1150" s="5"/>
    </row>
    <row r="1151" spans="1:38" x14ac:dyDescent="0.2">
      <c r="A1151" s="175"/>
      <c r="B1151" s="238"/>
      <c r="C1151" s="306" t="s">
        <v>317</v>
      </c>
      <c r="D1151" s="23"/>
      <c r="E1151" s="305">
        <v>8318</v>
      </c>
      <c r="F1151" s="238"/>
      <c r="G1151" s="238"/>
      <c r="H1151" s="238"/>
      <c r="I1151" s="238"/>
      <c r="J1151" s="238"/>
      <c r="K1151" s="238"/>
      <c r="L1151" s="239"/>
      <c r="M1151" s="244"/>
      <c r="N1151" s="242"/>
      <c r="O1151" s="241"/>
      <c r="P1151" s="247">
        <v>19.155000000000001</v>
      </c>
      <c r="Q1151" s="247"/>
      <c r="R1151" s="247">
        <v>19.155000000000001</v>
      </c>
      <c r="S1151" s="242"/>
      <c r="T1151" s="246">
        <v>17.510000000000002</v>
      </c>
      <c r="U1151" s="246"/>
      <c r="V1151" s="246">
        <v>17.510000000000002</v>
      </c>
      <c r="W1151" s="242"/>
      <c r="X1151" s="241"/>
      <c r="Y1151" s="247">
        <v>38.31</v>
      </c>
      <c r="Z1151" s="247">
        <v>38.31</v>
      </c>
      <c r="AA1151" s="5"/>
      <c r="AB1151" s="240"/>
      <c r="AC1151" s="240"/>
      <c r="AD1151" s="240"/>
      <c r="AG1151" s="5"/>
      <c r="AH1151" s="243"/>
      <c r="AI1151" s="243"/>
      <c r="AJ1151" s="243"/>
      <c r="AK1151" s="243"/>
      <c r="AL1151" s="5"/>
    </row>
    <row r="1152" spans="1:38" x14ac:dyDescent="0.2">
      <c r="A1152" s="175"/>
      <c r="B1152" s="238"/>
      <c r="C1152" s="306" t="s">
        <v>512</v>
      </c>
      <c r="D1152" s="23"/>
      <c r="E1152" s="305">
        <v>8098</v>
      </c>
      <c r="F1152" s="238"/>
      <c r="G1152" s="238"/>
      <c r="H1152" s="238"/>
      <c r="I1152" s="238"/>
      <c r="J1152" s="238"/>
      <c r="K1152" s="238"/>
      <c r="L1152" s="239"/>
      <c r="M1152" s="244"/>
      <c r="N1152" s="242"/>
      <c r="O1152" s="241"/>
      <c r="P1152" s="247">
        <v>21.172083333333333</v>
      </c>
      <c r="Q1152" s="247"/>
      <c r="R1152" s="247">
        <v>14.969999999999999</v>
      </c>
      <c r="S1152" s="242"/>
      <c r="T1152" s="246">
        <v>15.450000000000001</v>
      </c>
      <c r="U1152" s="246"/>
      <c r="V1152" s="246">
        <v>14.934999999999999</v>
      </c>
      <c r="W1152" s="242"/>
      <c r="X1152" s="241"/>
      <c r="Y1152" s="247">
        <v>508.13</v>
      </c>
      <c r="Z1152" s="247">
        <v>429.99</v>
      </c>
      <c r="AA1152" s="5"/>
      <c r="AB1152" s="240"/>
      <c r="AC1152" s="240"/>
      <c r="AD1152" s="240"/>
      <c r="AG1152" s="5"/>
      <c r="AH1152" s="243"/>
      <c r="AI1152" s="243"/>
      <c r="AJ1152" s="243"/>
      <c r="AK1152" s="243"/>
      <c r="AL1152" s="5"/>
    </row>
    <row r="1153" spans="1:38" x14ac:dyDescent="0.2">
      <c r="A1153" s="175"/>
      <c r="B1153" s="238"/>
      <c r="C1153" s="306" t="s">
        <v>318</v>
      </c>
      <c r="D1153" s="23"/>
      <c r="E1153" s="305">
        <v>8009</v>
      </c>
      <c r="F1153" s="238"/>
      <c r="G1153" s="238"/>
      <c r="H1153" s="238"/>
      <c r="I1153" s="238"/>
      <c r="J1153" s="238"/>
      <c r="K1153" s="238"/>
      <c r="L1153" s="239"/>
      <c r="M1153" s="244"/>
      <c r="N1153" s="242"/>
      <c r="O1153" s="241"/>
      <c r="P1153" s="247">
        <v>28.680144927536233</v>
      </c>
      <c r="Q1153" s="247"/>
      <c r="R1153" s="247">
        <v>20.97</v>
      </c>
      <c r="S1153" s="242"/>
      <c r="T1153" s="246">
        <v>15.942869565217395</v>
      </c>
      <c r="U1153" s="246"/>
      <c r="V1153" s="246">
        <v>15.45</v>
      </c>
      <c r="W1153" s="242"/>
      <c r="X1153" s="241"/>
      <c r="Y1153" s="247">
        <v>3957.86</v>
      </c>
      <c r="Z1153" s="247">
        <v>2512.8999999999996</v>
      </c>
      <c r="AA1153" s="5"/>
      <c r="AB1153" s="240"/>
      <c r="AC1153" s="240"/>
      <c r="AD1153" s="240"/>
      <c r="AG1153" s="5"/>
      <c r="AH1153" s="243"/>
      <c r="AI1153" s="243"/>
      <c r="AJ1153" s="243"/>
      <c r="AK1153" s="243"/>
      <c r="AL1153" s="5"/>
    </row>
    <row r="1154" spans="1:38" x14ac:dyDescent="0.2">
      <c r="A1154" s="175"/>
      <c r="B1154" s="238"/>
      <c r="C1154" s="306" t="s">
        <v>318</v>
      </c>
      <c r="D1154" s="23"/>
      <c r="E1154" s="305">
        <v>8021</v>
      </c>
      <c r="F1154" s="238"/>
      <c r="G1154" s="238"/>
      <c r="H1154" s="238"/>
      <c r="I1154" s="238"/>
      <c r="J1154" s="238"/>
      <c r="K1154" s="238"/>
      <c r="L1154" s="239"/>
      <c r="M1154" s="244"/>
      <c r="N1154" s="242"/>
      <c r="O1154" s="241"/>
      <c r="P1154" s="247">
        <v>25.416919570172581</v>
      </c>
      <c r="Q1154" s="247"/>
      <c r="R1154" s="247">
        <v>17.600000000000001</v>
      </c>
      <c r="S1154" s="242"/>
      <c r="T1154" s="246">
        <v>19.416118528166752</v>
      </c>
      <c r="U1154" s="246"/>
      <c r="V1154" s="246">
        <v>16.48</v>
      </c>
      <c r="W1154" s="242"/>
      <c r="X1154" s="241"/>
      <c r="Y1154" s="247">
        <v>156110.72</v>
      </c>
      <c r="Z1154" s="247">
        <v>129453.63000000076</v>
      </c>
      <c r="AA1154" s="5"/>
      <c r="AB1154" s="240"/>
      <c r="AC1154" s="240"/>
      <c r="AD1154" s="240"/>
      <c r="AG1154" s="5"/>
      <c r="AH1154" s="243"/>
      <c r="AI1154" s="243"/>
      <c r="AJ1154" s="243"/>
      <c r="AK1154" s="243"/>
      <c r="AL1154" s="5"/>
    </row>
    <row r="1155" spans="1:38" x14ac:dyDescent="0.2">
      <c r="A1155" s="175"/>
      <c r="B1155" s="238"/>
      <c r="C1155" s="306" t="s">
        <v>577</v>
      </c>
      <c r="D1155" s="23"/>
      <c r="E1155" s="305">
        <v>8021</v>
      </c>
      <c r="F1155" s="238"/>
      <c r="G1155" s="238"/>
      <c r="H1155" s="238"/>
      <c r="I1155" s="238"/>
      <c r="J1155" s="238"/>
      <c r="K1155" s="238"/>
      <c r="L1155" s="239"/>
      <c r="M1155" s="244"/>
      <c r="N1155" s="242"/>
      <c r="O1155" s="241"/>
      <c r="P1155" s="247">
        <v>36.9435</v>
      </c>
      <c r="Q1155" s="247"/>
      <c r="R1155" s="247">
        <v>25.535</v>
      </c>
      <c r="S1155" s="242"/>
      <c r="T1155" s="246">
        <v>40.692999999999998</v>
      </c>
      <c r="U1155" s="246"/>
      <c r="V1155" s="246">
        <v>19.57</v>
      </c>
      <c r="W1155" s="242"/>
      <c r="X1155" s="241"/>
      <c r="Y1155" s="247">
        <v>738.87</v>
      </c>
      <c r="Z1155" s="247">
        <v>738.87</v>
      </c>
      <c r="AA1155" s="5"/>
      <c r="AB1155" s="240"/>
      <c r="AC1155" s="240"/>
      <c r="AD1155" s="240"/>
      <c r="AG1155" s="5"/>
      <c r="AH1155" s="243"/>
      <c r="AI1155" s="243"/>
      <c r="AJ1155" s="243"/>
      <c r="AK1155" s="243"/>
      <c r="AL1155" s="5"/>
    </row>
    <row r="1156" spans="1:38" x14ac:dyDescent="0.2">
      <c r="A1156" s="175"/>
      <c r="B1156" s="238"/>
      <c r="C1156" s="306" t="s">
        <v>576</v>
      </c>
      <c r="D1156" s="23"/>
      <c r="E1156" s="305">
        <v>8021</v>
      </c>
      <c r="F1156" s="238"/>
      <c r="G1156" s="238"/>
      <c r="H1156" s="238"/>
      <c r="I1156" s="238"/>
      <c r="J1156" s="238"/>
      <c r="K1156" s="238"/>
      <c r="L1156" s="239"/>
      <c r="M1156" s="244"/>
      <c r="N1156" s="242"/>
      <c r="O1156" s="241"/>
      <c r="P1156" s="247">
        <v>33.236249999999998</v>
      </c>
      <c r="Q1156" s="247"/>
      <c r="R1156" s="247">
        <v>11.97</v>
      </c>
      <c r="S1156" s="242"/>
      <c r="T1156" s="246">
        <v>33.217500000000001</v>
      </c>
      <c r="U1156" s="246"/>
      <c r="V1156" s="246">
        <v>2.06</v>
      </c>
      <c r="W1156" s="242"/>
      <c r="X1156" s="241"/>
      <c r="Y1156" s="247">
        <v>265.89</v>
      </c>
      <c r="Z1156" s="247">
        <v>265.89</v>
      </c>
      <c r="AA1156" s="5"/>
      <c r="AB1156" s="240"/>
      <c r="AC1156" s="240"/>
      <c r="AD1156" s="240"/>
      <c r="AG1156" s="5"/>
      <c r="AH1156" s="243"/>
      <c r="AI1156" s="243"/>
      <c r="AJ1156" s="243"/>
      <c r="AK1156" s="243"/>
      <c r="AL1156" s="5"/>
    </row>
    <row r="1157" spans="1:38" x14ac:dyDescent="0.2">
      <c r="A1157" s="175"/>
      <c r="B1157" s="238"/>
      <c r="C1157" s="306" t="s">
        <v>319</v>
      </c>
      <c r="D1157" s="23"/>
      <c r="E1157" s="305">
        <v>8071</v>
      </c>
      <c r="F1157" s="238"/>
      <c r="G1157" s="238"/>
      <c r="H1157" s="238"/>
      <c r="I1157" s="238"/>
      <c r="J1157" s="238"/>
      <c r="K1157" s="238"/>
      <c r="L1157" s="239"/>
      <c r="M1157" s="244"/>
      <c r="N1157" s="242"/>
      <c r="O1157" s="241"/>
      <c r="P1157" s="247">
        <v>15.246482497176961</v>
      </c>
      <c r="Q1157" s="247"/>
      <c r="R1157" s="247">
        <v>13.520714285714286</v>
      </c>
      <c r="S1157" s="242"/>
      <c r="T1157" s="246">
        <v>8.3996566727352207</v>
      </c>
      <c r="U1157" s="246"/>
      <c r="V1157" s="246">
        <v>7.7985714285714289</v>
      </c>
      <c r="W1157" s="242"/>
      <c r="X1157" s="241"/>
      <c r="Y1157" s="247">
        <v>177016.56</v>
      </c>
      <c r="Z1157" s="247">
        <v>118705.08999999985</v>
      </c>
      <c r="AA1157" s="5"/>
      <c r="AB1157" s="240"/>
      <c r="AC1157" s="240"/>
      <c r="AD1157" s="240"/>
      <c r="AG1157" s="5"/>
      <c r="AH1157" s="243"/>
      <c r="AI1157" s="243"/>
      <c r="AJ1157" s="243"/>
      <c r="AK1157" s="243"/>
      <c r="AL1157" s="5"/>
    </row>
    <row r="1158" spans="1:38" x14ac:dyDescent="0.2">
      <c r="A1158" s="175"/>
      <c r="B1158" s="238"/>
      <c r="C1158" s="306" t="s">
        <v>578</v>
      </c>
      <c r="D1158" s="23"/>
      <c r="E1158" s="305">
        <v>8071</v>
      </c>
      <c r="F1158" s="238"/>
      <c r="G1158" s="238"/>
      <c r="H1158" s="238"/>
      <c r="I1158" s="238"/>
      <c r="J1158" s="238"/>
      <c r="K1158" s="238"/>
      <c r="L1158" s="239"/>
      <c r="M1158" s="244"/>
      <c r="N1158" s="242"/>
      <c r="O1158" s="241"/>
      <c r="P1158" s="247">
        <v>116</v>
      </c>
      <c r="Q1158" s="247"/>
      <c r="R1158" s="247">
        <v>116</v>
      </c>
      <c r="S1158" s="242"/>
      <c r="T1158" s="246">
        <v>0</v>
      </c>
      <c r="U1158" s="246"/>
      <c r="V1158" s="246">
        <v>0</v>
      </c>
      <c r="W1158" s="242"/>
      <c r="X1158" s="241"/>
      <c r="Y1158" s="247">
        <v>116</v>
      </c>
      <c r="Z1158" s="247">
        <v>11.9</v>
      </c>
      <c r="AA1158" s="5"/>
      <c r="AB1158" s="240"/>
      <c r="AC1158" s="240"/>
      <c r="AD1158" s="240"/>
      <c r="AG1158" s="5"/>
      <c r="AH1158" s="243"/>
      <c r="AI1158" s="243"/>
      <c r="AJ1158" s="243"/>
      <c r="AK1158" s="243"/>
      <c r="AL1158" s="5"/>
    </row>
    <row r="1159" spans="1:38" x14ac:dyDescent="0.2">
      <c r="A1159" s="175"/>
      <c r="B1159" s="238"/>
      <c r="C1159" s="306" t="s">
        <v>320</v>
      </c>
      <c r="D1159" s="23"/>
      <c r="E1159" s="305">
        <v>8302</v>
      </c>
      <c r="F1159" s="238"/>
      <c r="G1159" s="238"/>
      <c r="H1159" s="238"/>
      <c r="I1159" s="238"/>
      <c r="J1159" s="238"/>
      <c r="K1159" s="238"/>
      <c r="L1159" s="239"/>
      <c r="M1159" s="244"/>
      <c r="N1159" s="242"/>
      <c r="O1159" s="241"/>
      <c r="P1159" s="247">
        <v>37.575000000000003</v>
      </c>
      <c r="Q1159" s="247"/>
      <c r="R1159" s="247">
        <v>22.734999999999999</v>
      </c>
      <c r="S1159" s="242"/>
      <c r="T1159" s="246">
        <v>15.45</v>
      </c>
      <c r="U1159" s="246"/>
      <c r="V1159" s="246">
        <v>15.45</v>
      </c>
      <c r="W1159" s="242"/>
      <c r="X1159" s="241"/>
      <c r="Y1159" s="247">
        <v>150.30000000000001</v>
      </c>
      <c r="Z1159" s="247">
        <v>71.84</v>
      </c>
      <c r="AA1159" s="5"/>
      <c r="AB1159" s="240"/>
      <c r="AC1159" s="240"/>
      <c r="AD1159" s="240"/>
      <c r="AG1159" s="5"/>
      <c r="AH1159" s="243"/>
      <c r="AI1159" s="243"/>
      <c r="AJ1159" s="243"/>
      <c r="AK1159" s="243"/>
      <c r="AL1159" s="5"/>
    </row>
    <row r="1160" spans="1:38" x14ac:dyDescent="0.2">
      <c r="A1160" s="175"/>
      <c r="B1160" s="238"/>
      <c r="C1160" s="306" t="s">
        <v>320</v>
      </c>
      <c r="D1160" s="23"/>
      <c r="E1160" s="305">
        <v>8318</v>
      </c>
      <c r="F1160" s="238"/>
      <c r="G1160" s="238"/>
      <c r="H1160" s="238"/>
      <c r="I1160" s="238"/>
      <c r="J1160" s="238"/>
      <c r="K1160" s="238"/>
      <c r="L1160" s="239"/>
      <c r="M1160" s="244"/>
      <c r="N1160" s="242"/>
      <c r="O1160" s="241"/>
      <c r="P1160" s="247">
        <v>21.417553593947034</v>
      </c>
      <c r="Q1160" s="247"/>
      <c r="R1160" s="247">
        <v>12.69</v>
      </c>
      <c r="S1160" s="242"/>
      <c r="T1160" s="246">
        <v>14.571818411097095</v>
      </c>
      <c r="U1160" s="246"/>
      <c r="V1160" s="246">
        <v>10.3</v>
      </c>
      <c r="W1160" s="242"/>
      <c r="X1160" s="241"/>
      <c r="Y1160" s="247">
        <v>16984.12</v>
      </c>
      <c r="Z1160" s="247">
        <v>14203.460000000015</v>
      </c>
      <c r="AA1160" s="5"/>
      <c r="AB1160" s="240"/>
      <c r="AC1160" s="240"/>
      <c r="AD1160" s="240"/>
      <c r="AG1160" s="5"/>
      <c r="AH1160" s="243"/>
      <c r="AI1160" s="243"/>
      <c r="AJ1160" s="243"/>
      <c r="AK1160" s="243"/>
      <c r="AL1160" s="5"/>
    </row>
    <row r="1161" spans="1:38" x14ac:dyDescent="0.2">
      <c r="A1161" s="175"/>
      <c r="B1161" s="238"/>
      <c r="C1161" s="306" t="s">
        <v>320</v>
      </c>
      <c r="D1161" s="23"/>
      <c r="E1161" s="305">
        <v>8347</v>
      </c>
      <c r="F1161" s="238"/>
      <c r="G1161" s="238"/>
      <c r="H1161" s="238"/>
      <c r="I1161" s="238"/>
      <c r="J1161" s="238"/>
      <c r="K1161" s="238"/>
      <c r="L1161" s="239"/>
      <c r="M1161" s="244"/>
      <c r="N1161" s="242"/>
      <c r="O1161" s="241"/>
      <c r="P1161" s="247">
        <v>9.0500000000000007</v>
      </c>
      <c r="Q1161" s="247"/>
      <c r="R1161" s="247">
        <v>9.0500000000000007</v>
      </c>
      <c r="S1161" s="242"/>
      <c r="T1161" s="246">
        <v>4.12</v>
      </c>
      <c r="U1161" s="246"/>
      <c r="V1161" s="246">
        <v>4.12</v>
      </c>
      <c r="W1161" s="242"/>
      <c r="X1161" s="241"/>
      <c r="Y1161" s="247">
        <v>18.100000000000001</v>
      </c>
      <c r="Z1161" s="247">
        <v>18.100000000000001</v>
      </c>
      <c r="AA1161" s="5"/>
      <c r="AB1161" s="240"/>
      <c r="AC1161" s="240"/>
      <c r="AD1161" s="240"/>
      <c r="AG1161" s="5"/>
      <c r="AH1161" s="243"/>
      <c r="AI1161" s="243"/>
      <c r="AJ1161" s="243"/>
      <c r="AK1161" s="243"/>
      <c r="AL1161" s="5"/>
    </row>
    <row r="1162" spans="1:38" x14ac:dyDescent="0.2">
      <c r="A1162" s="175"/>
      <c r="B1162" s="238"/>
      <c r="C1162" s="306" t="s">
        <v>467</v>
      </c>
      <c r="D1162" s="23"/>
      <c r="E1162" s="305">
        <v>8318</v>
      </c>
      <c r="F1162" s="238"/>
      <c r="G1162" s="238"/>
      <c r="H1162" s="238"/>
      <c r="I1162" s="238"/>
      <c r="J1162" s="238"/>
      <c r="K1162" s="238"/>
      <c r="L1162" s="239"/>
      <c r="M1162" s="244"/>
      <c r="N1162" s="242"/>
      <c r="O1162" s="241"/>
      <c r="P1162" s="247">
        <v>18.424814814814816</v>
      </c>
      <c r="Q1162" s="247"/>
      <c r="R1162" s="247">
        <v>11.63</v>
      </c>
      <c r="S1162" s="242"/>
      <c r="T1162" s="246">
        <v>12.054814814814815</v>
      </c>
      <c r="U1162" s="246"/>
      <c r="V1162" s="246">
        <v>10.3</v>
      </c>
      <c r="W1162" s="242"/>
      <c r="X1162" s="241"/>
      <c r="Y1162" s="247">
        <v>497.47</v>
      </c>
      <c r="Z1162" s="247">
        <v>445.95000000000005</v>
      </c>
      <c r="AA1162" s="5"/>
      <c r="AB1162" s="240"/>
      <c r="AC1162" s="240"/>
      <c r="AD1162" s="240"/>
      <c r="AG1162" s="5"/>
      <c r="AH1162" s="243"/>
      <c r="AI1162" s="243"/>
      <c r="AJ1162" s="243"/>
      <c r="AK1162" s="243"/>
      <c r="AL1162" s="5"/>
    </row>
    <row r="1163" spans="1:38" x14ac:dyDescent="0.2">
      <c r="A1163" s="175"/>
      <c r="B1163" s="238"/>
      <c r="C1163" s="306" t="s">
        <v>321</v>
      </c>
      <c r="D1163" s="23"/>
      <c r="E1163" s="305">
        <v>8302</v>
      </c>
      <c r="F1163" s="238"/>
      <c r="G1163" s="238"/>
      <c r="H1163" s="238"/>
      <c r="I1163" s="238"/>
      <c r="J1163" s="238"/>
      <c r="K1163" s="238"/>
      <c r="L1163" s="239"/>
      <c r="M1163" s="244"/>
      <c r="N1163" s="242"/>
      <c r="O1163" s="241"/>
      <c r="P1163" s="247">
        <v>22.457111111111111</v>
      </c>
      <c r="Q1163" s="247"/>
      <c r="R1163" s="247">
        <v>13.42</v>
      </c>
      <c r="S1163" s="242"/>
      <c r="T1163" s="246">
        <v>11.581777777777779</v>
      </c>
      <c r="U1163" s="246"/>
      <c r="V1163" s="246">
        <v>10.3</v>
      </c>
      <c r="W1163" s="242"/>
      <c r="X1163" s="241"/>
      <c r="Y1163" s="247">
        <v>1010.57</v>
      </c>
      <c r="Z1163" s="247">
        <v>676.58</v>
      </c>
      <c r="AA1163" s="5"/>
      <c r="AB1163" s="240"/>
      <c r="AC1163" s="240"/>
      <c r="AD1163" s="240"/>
      <c r="AG1163" s="5"/>
      <c r="AH1163" s="243"/>
      <c r="AI1163" s="243"/>
      <c r="AJ1163" s="243"/>
      <c r="AK1163" s="243"/>
      <c r="AL1163" s="5"/>
    </row>
    <row r="1164" spans="1:38" x14ac:dyDescent="0.2">
      <c r="A1164" s="175"/>
      <c r="B1164" s="238"/>
      <c r="C1164" s="306" t="s">
        <v>321</v>
      </c>
      <c r="D1164" s="23"/>
      <c r="E1164" s="305">
        <v>8318</v>
      </c>
      <c r="F1164" s="238"/>
      <c r="G1164" s="238"/>
      <c r="H1164" s="238"/>
      <c r="I1164" s="238"/>
      <c r="J1164" s="238"/>
      <c r="K1164" s="238"/>
      <c r="L1164" s="239"/>
      <c r="M1164" s="244"/>
      <c r="N1164" s="242"/>
      <c r="O1164" s="241"/>
      <c r="P1164" s="247">
        <v>25.303885819521177</v>
      </c>
      <c r="Q1164" s="247"/>
      <c r="R1164" s="247">
        <v>16.559999999999999</v>
      </c>
      <c r="S1164" s="242"/>
      <c r="T1164" s="246">
        <v>17.007469613259683</v>
      </c>
      <c r="U1164" s="246"/>
      <c r="V1164" s="246">
        <v>14.42</v>
      </c>
      <c r="W1164" s="242"/>
      <c r="X1164" s="241"/>
      <c r="Y1164" s="247">
        <v>13740.01</v>
      </c>
      <c r="Z1164" s="247">
        <v>10531.99</v>
      </c>
      <c r="AA1164" s="5"/>
      <c r="AB1164" s="240"/>
      <c r="AC1164" s="240"/>
      <c r="AD1164" s="240"/>
      <c r="AG1164" s="5"/>
      <c r="AH1164" s="243"/>
      <c r="AI1164" s="243"/>
      <c r="AJ1164" s="243"/>
      <c r="AK1164" s="243"/>
      <c r="AL1164" s="5"/>
    </row>
    <row r="1165" spans="1:38" x14ac:dyDescent="0.2">
      <c r="A1165" s="175"/>
      <c r="B1165" s="238"/>
      <c r="C1165" s="306" t="s">
        <v>321</v>
      </c>
      <c r="D1165" s="23"/>
      <c r="E1165" s="305">
        <v>8344</v>
      </c>
      <c r="F1165" s="238"/>
      <c r="G1165" s="238"/>
      <c r="H1165" s="238"/>
      <c r="I1165" s="238"/>
      <c r="J1165" s="238"/>
      <c r="K1165" s="238"/>
      <c r="L1165" s="239"/>
      <c r="M1165" s="244"/>
      <c r="N1165" s="242"/>
      <c r="O1165" s="241"/>
      <c r="P1165" s="247">
        <v>29.608333333333334</v>
      </c>
      <c r="Q1165" s="247"/>
      <c r="R1165" s="247">
        <v>26.16</v>
      </c>
      <c r="S1165" s="242"/>
      <c r="T1165" s="246">
        <v>29.87</v>
      </c>
      <c r="U1165" s="246"/>
      <c r="V1165" s="246">
        <v>24.72</v>
      </c>
      <c r="W1165" s="242"/>
      <c r="X1165" s="241"/>
      <c r="Y1165" s="247">
        <v>177.65</v>
      </c>
      <c r="Z1165" s="247">
        <v>177.65</v>
      </c>
      <c r="AA1165" s="5"/>
      <c r="AB1165" s="240"/>
      <c r="AC1165" s="240"/>
      <c r="AD1165" s="240"/>
      <c r="AG1165" s="5"/>
      <c r="AH1165" s="243"/>
      <c r="AI1165" s="243"/>
      <c r="AJ1165" s="243"/>
      <c r="AK1165" s="243"/>
      <c r="AL1165" s="5"/>
    </row>
    <row r="1166" spans="1:38" x14ac:dyDescent="0.2">
      <c r="A1166" s="175"/>
      <c r="B1166" s="238"/>
      <c r="C1166" s="306" t="s">
        <v>321</v>
      </c>
      <c r="D1166" s="23"/>
      <c r="E1166" s="305">
        <v>8347</v>
      </c>
      <c r="F1166" s="238"/>
      <c r="G1166" s="238"/>
      <c r="H1166" s="238"/>
      <c r="I1166" s="238"/>
      <c r="J1166" s="238"/>
      <c r="K1166" s="238"/>
      <c r="L1166" s="239"/>
      <c r="M1166" s="244"/>
      <c r="N1166" s="242"/>
      <c r="O1166" s="241"/>
      <c r="P1166" s="247">
        <v>54.061666666666667</v>
      </c>
      <c r="Q1166" s="247"/>
      <c r="R1166" s="247">
        <v>21.564999999999998</v>
      </c>
      <c r="S1166" s="242"/>
      <c r="T1166" s="246">
        <v>20.943333333333332</v>
      </c>
      <c r="U1166" s="246"/>
      <c r="V1166" s="246">
        <v>18.54</v>
      </c>
      <c r="W1166" s="242"/>
      <c r="X1166" s="241"/>
      <c r="Y1166" s="247">
        <v>324.37</v>
      </c>
      <c r="Z1166" s="247">
        <v>132.73000000000002</v>
      </c>
      <c r="AA1166" s="5"/>
      <c r="AB1166" s="240"/>
      <c r="AC1166" s="240"/>
      <c r="AD1166" s="240"/>
      <c r="AG1166" s="5"/>
      <c r="AH1166" s="243"/>
      <c r="AI1166" s="243"/>
      <c r="AJ1166" s="243"/>
      <c r="AK1166" s="243"/>
      <c r="AL1166" s="5"/>
    </row>
    <row r="1167" spans="1:38" x14ac:dyDescent="0.2">
      <c r="A1167" s="175"/>
      <c r="B1167" s="238"/>
      <c r="C1167" s="306" t="s">
        <v>322</v>
      </c>
      <c r="D1167" s="23"/>
      <c r="E1167" s="305">
        <v>8232</v>
      </c>
      <c r="F1167" s="238"/>
      <c r="G1167" s="238"/>
      <c r="H1167" s="238"/>
      <c r="I1167" s="238"/>
      <c r="J1167" s="238"/>
      <c r="K1167" s="238"/>
      <c r="L1167" s="239"/>
      <c r="M1167" s="244"/>
      <c r="N1167" s="242"/>
      <c r="O1167" s="241"/>
      <c r="P1167" s="247">
        <v>15.802027901837766</v>
      </c>
      <c r="Q1167" s="247"/>
      <c r="R1167" s="247">
        <v>15.509324324324322</v>
      </c>
      <c r="S1167" s="242"/>
      <c r="T1167" s="246">
        <v>11.42738467675226</v>
      </c>
      <c r="U1167" s="246"/>
      <c r="V1167" s="246">
        <v>11.177135135135138</v>
      </c>
      <c r="W1167" s="242"/>
      <c r="X1167" s="241"/>
      <c r="Y1167" s="247">
        <v>274211.83</v>
      </c>
      <c r="Z1167" s="247">
        <v>238246.23000000144</v>
      </c>
      <c r="AA1167" s="5"/>
      <c r="AB1167" s="240"/>
      <c r="AC1167" s="240"/>
      <c r="AD1167" s="240"/>
      <c r="AG1167" s="5"/>
      <c r="AH1167" s="243"/>
      <c r="AI1167" s="243"/>
      <c r="AJ1167" s="243"/>
      <c r="AK1167" s="243"/>
      <c r="AL1167" s="5"/>
    </row>
    <row r="1168" spans="1:38" x14ac:dyDescent="0.2">
      <c r="A1168" s="175"/>
      <c r="B1168" s="238"/>
      <c r="C1168" s="306" t="s">
        <v>322</v>
      </c>
      <c r="D1168" s="23"/>
      <c r="E1168" s="305">
        <v>8234</v>
      </c>
      <c r="F1168" s="238"/>
      <c r="G1168" s="238"/>
      <c r="H1168" s="238"/>
      <c r="I1168" s="238"/>
      <c r="J1168" s="238"/>
      <c r="K1168" s="238"/>
      <c r="L1168" s="239"/>
      <c r="M1168" s="244"/>
      <c r="N1168" s="242"/>
      <c r="O1168" s="241"/>
      <c r="P1168" s="247">
        <v>12.534285714285714</v>
      </c>
      <c r="Q1168" s="247"/>
      <c r="R1168" s="247">
        <v>11.56</v>
      </c>
      <c r="S1168" s="242"/>
      <c r="T1168" s="246">
        <v>7.6514285714285704</v>
      </c>
      <c r="U1168" s="246"/>
      <c r="V1168" s="246">
        <v>9.27</v>
      </c>
      <c r="W1168" s="242"/>
      <c r="X1168" s="241"/>
      <c r="Y1168" s="247">
        <v>87.74</v>
      </c>
      <c r="Z1168" s="247">
        <v>87.740000000000009</v>
      </c>
      <c r="AA1168" s="5"/>
      <c r="AB1168" s="240"/>
      <c r="AC1168" s="240"/>
      <c r="AD1168" s="240"/>
      <c r="AG1168" s="5"/>
      <c r="AH1168" s="243"/>
      <c r="AI1168" s="243"/>
      <c r="AJ1168" s="243"/>
      <c r="AK1168" s="243"/>
      <c r="AL1168" s="5"/>
    </row>
    <row r="1169" spans="1:38" x14ac:dyDescent="0.2">
      <c r="A1169" s="175"/>
      <c r="B1169" s="238"/>
      <c r="C1169" s="306" t="s">
        <v>322</v>
      </c>
      <c r="D1169" s="23"/>
      <c r="E1169" s="305">
        <v>8332</v>
      </c>
      <c r="F1169" s="238"/>
      <c r="G1169" s="238"/>
      <c r="H1169" s="238"/>
      <c r="I1169" s="238"/>
      <c r="J1169" s="238"/>
      <c r="K1169" s="238"/>
      <c r="L1169" s="239"/>
      <c r="M1169" s="244"/>
      <c r="N1169" s="242"/>
      <c r="O1169" s="241"/>
      <c r="P1169" s="247">
        <v>11.97</v>
      </c>
      <c r="Q1169" s="247"/>
      <c r="R1169" s="247">
        <v>11.969999999999999</v>
      </c>
      <c r="S1169" s="242"/>
      <c r="T1169" s="246">
        <v>8.24</v>
      </c>
      <c r="U1169" s="246"/>
      <c r="V1169" s="246">
        <v>8.24</v>
      </c>
      <c r="W1169" s="242"/>
      <c r="X1169" s="241"/>
      <c r="Y1169" s="247">
        <v>23.94</v>
      </c>
      <c r="Z1169" s="247">
        <v>23.94</v>
      </c>
      <c r="AA1169" s="5"/>
      <c r="AB1169" s="240"/>
      <c r="AC1169" s="240"/>
      <c r="AD1169" s="240"/>
      <c r="AG1169" s="5"/>
      <c r="AH1169" s="243"/>
      <c r="AI1169" s="243"/>
      <c r="AJ1169" s="243"/>
      <c r="AK1169" s="243"/>
      <c r="AL1169" s="5"/>
    </row>
    <row r="1170" spans="1:38" x14ac:dyDescent="0.2">
      <c r="A1170" s="175"/>
      <c r="B1170" s="238"/>
      <c r="C1170" s="306" t="s">
        <v>323</v>
      </c>
      <c r="D1170" s="23"/>
      <c r="E1170" s="305">
        <v>8240</v>
      </c>
      <c r="F1170" s="238"/>
      <c r="G1170" s="238"/>
      <c r="H1170" s="238"/>
      <c r="I1170" s="238"/>
      <c r="J1170" s="238"/>
      <c r="K1170" s="238"/>
      <c r="L1170" s="239"/>
      <c r="M1170" s="244"/>
      <c r="N1170" s="242"/>
      <c r="O1170" s="241"/>
      <c r="P1170" s="247">
        <v>22.8150625</v>
      </c>
      <c r="Q1170" s="247"/>
      <c r="R1170" s="247">
        <v>17.079999999999998</v>
      </c>
      <c r="S1170" s="242"/>
      <c r="T1170" s="246">
        <v>15.321599999999995</v>
      </c>
      <c r="U1170" s="246"/>
      <c r="V1170" s="246">
        <v>13.39</v>
      </c>
      <c r="W1170" s="242"/>
      <c r="X1170" s="241"/>
      <c r="Y1170" s="247">
        <v>3650.41</v>
      </c>
      <c r="Z1170" s="247">
        <v>2880.73</v>
      </c>
      <c r="AA1170" s="5"/>
      <c r="AB1170" s="240"/>
      <c r="AC1170" s="240"/>
      <c r="AD1170" s="240"/>
      <c r="AG1170" s="5"/>
      <c r="AH1170" s="243"/>
      <c r="AI1170" s="243"/>
      <c r="AJ1170" s="243"/>
      <c r="AK1170" s="243"/>
      <c r="AL1170" s="5"/>
    </row>
    <row r="1171" spans="1:38" x14ac:dyDescent="0.2">
      <c r="A1171" s="175"/>
      <c r="B1171" s="238"/>
      <c r="C1171" s="306" t="s">
        <v>324</v>
      </c>
      <c r="D1171" s="23"/>
      <c r="E1171" s="305">
        <v>8332</v>
      </c>
      <c r="F1171" s="238"/>
      <c r="G1171" s="238"/>
      <c r="H1171" s="238"/>
      <c r="I1171" s="238"/>
      <c r="J1171" s="238"/>
      <c r="K1171" s="238"/>
      <c r="L1171" s="239"/>
      <c r="M1171" s="244"/>
      <c r="N1171" s="242"/>
      <c r="O1171" s="241"/>
      <c r="P1171" s="247">
        <v>16.245000000000001</v>
      </c>
      <c r="Q1171" s="247"/>
      <c r="R1171" s="247">
        <v>16.245000000000001</v>
      </c>
      <c r="S1171" s="242"/>
      <c r="T1171" s="246">
        <v>13.39</v>
      </c>
      <c r="U1171" s="246"/>
      <c r="V1171" s="246">
        <v>13.39</v>
      </c>
      <c r="W1171" s="242"/>
      <c r="X1171" s="241"/>
      <c r="Y1171" s="247">
        <v>32.49</v>
      </c>
      <c r="Z1171" s="247">
        <v>32.49</v>
      </c>
      <c r="AA1171" s="5"/>
      <c r="AB1171" s="240"/>
      <c r="AC1171" s="240"/>
      <c r="AD1171" s="240"/>
      <c r="AG1171" s="5"/>
      <c r="AH1171" s="243"/>
      <c r="AI1171" s="243"/>
      <c r="AJ1171" s="243"/>
      <c r="AK1171" s="243"/>
      <c r="AL1171" s="5"/>
    </row>
    <row r="1172" spans="1:38" x14ac:dyDescent="0.2">
      <c r="A1172" s="175"/>
      <c r="B1172" s="238"/>
      <c r="C1172" s="306" t="s">
        <v>324</v>
      </c>
      <c r="D1172" s="23"/>
      <c r="E1172" s="305">
        <v>8348</v>
      </c>
      <c r="F1172" s="238"/>
      <c r="G1172" s="238"/>
      <c r="H1172" s="238"/>
      <c r="I1172" s="238"/>
      <c r="J1172" s="238"/>
      <c r="K1172" s="238"/>
      <c r="L1172" s="239"/>
      <c r="M1172" s="244"/>
      <c r="N1172" s="242"/>
      <c r="O1172" s="241"/>
      <c r="P1172" s="247">
        <v>30.822656250000001</v>
      </c>
      <c r="Q1172" s="247"/>
      <c r="R1172" s="247">
        <v>19.91</v>
      </c>
      <c r="S1172" s="242"/>
      <c r="T1172" s="246">
        <v>22.418593749999999</v>
      </c>
      <c r="U1172" s="246"/>
      <c r="V1172" s="246">
        <v>19.055</v>
      </c>
      <c r="W1172" s="242"/>
      <c r="X1172" s="241"/>
      <c r="Y1172" s="247">
        <v>3945.3</v>
      </c>
      <c r="Z1172" s="247">
        <v>3115.0999999999995</v>
      </c>
      <c r="AA1172" s="5"/>
      <c r="AB1172" s="240"/>
      <c r="AC1172" s="240"/>
      <c r="AD1172" s="240"/>
      <c r="AG1172" s="5"/>
      <c r="AH1172" s="243"/>
      <c r="AI1172" s="243"/>
      <c r="AJ1172" s="243"/>
      <c r="AK1172" s="243"/>
      <c r="AL1172" s="5"/>
    </row>
    <row r="1173" spans="1:38" x14ac:dyDescent="0.2">
      <c r="A1173" s="175"/>
      <c r="B1173" s="238"/>
      <c r="C1173" s="306" t="s">
        <v>325</v>
      </c>
      <c r="D1173" s="23"/>
      <c r="E1173" s="305">
        <v>8329</v>
      </c>
      <c r="F1173" s="238"/>
      <c r="G1173" s="238"/>
      <c r="H1173" s="238"/>
      <c r="I1173" s="238"/>
      <c r="J1173" s="238"/>
      <c r="K1173" s="238"/>
      <c r="L1173" s="239"/>
      <c r="M1173" s="244"/>
      <c r="N1173" s="242"/>
      <c r="O1173" s="241"/>
      <c r="P1173" s="247">
        <v>41.1</v>
      </c>
      <c r="Q1173" s="247"/>
      <c r="R1173" s="247">
        <v>41.1</v>
      </c>
      <c r="S1173" s="242"/>
      <c r="T1173" s="246">
        <v>44.29</v>
      </c>
      <c r="U1173" s="246"/>
      <c r="V1173" s="246">
        <v>44.29</v>
      </c>
      <c r="W1173" s="242"/>
      <c r="X1173" s="241"/>
      <c r="Y1173" s="247">
        <v>82.2</v>
      </c>
      <c r="Z1173" s="247">
        <v>82.2</v>
      </c>
      <c r="AA1173" s="5"/>
      <c r="AB1173" s="240"/>
      <c r="AC1173" s="240"/>
      <c r="AD1173" s="240"/>
      <c r="AG1173" s="5"/>
      <c r="AH1173" s="243"/>
      <c r="AI1173" s="243"/>
      <c r="AJ1173" s="243"/>
      <c r="AK1173" s="243"/>
      <c r="AL1173" s="5"/>
    </row>
    <row r="1174" spans="1:38" x14ac:dyDescent="0.2">
      <c r="A1174" s="175"/>
      <c r="B1174" s="238"/>
      <c r="C1174" s="306" t="s">
        <v>325</v>
      </c>
      <c r="D1174" s="23"/>
      <c r="E1174" s="305">
        <v>8332</v>
      </c>
      <c r="F1174" s="238"/>
      <c r="G1174" s="238"/>
      <c r="H1174" s="238"/>
      <c r="I1174" s="238"/>
      <c r="J1174" s="238"/>
      <c r="K1174" s="238"/>
      <c r="L1174" s="239"/>
      <c r="M1174" s="244"/>
      <c r="N1174" s="242"/>
      <c r="O1174" s="241"/>
      <c r="P1174" s="247">
        <v>8.5980000000000008</v>
      </c>
      <c r="Q1174" s="247"/>
      <c r="R1174" s="247">
        <v>5.87</v>
      </c>
      <c r="S1174" s="242"/>
      <c r="T1174" s="246">
        <v>7.829600000000001</v>
      </c>
      <c r="U1174" s="246"/>
      <c r="V1174" s="246">
        <v>4.1239999999999997</v>
      </c>
      <c r="W1174" s="242"/>
      <c r="X1174" s="241"/>
      <c r="Y1174" s="247">
        <v>42.99</v>
      </c>
      <c r="Z1174" s="247">
        <v>42.989999999999995</v>
      </c>
      <c r="AA1174" s="5"/>
      <c r="AB1174" s="240"/>
      <c r="AC1174" s="240"/>
      <c r="AD1174" s="240"/>
      <c r="AG1174" s="5"/>
      <c r="AH1174" s="243"/>
      <c r="AI1174" s="243"/>
      <c r="AJ1174" s="243"/>
      <c r="AK1174" s="243"/>
      <c r="AL1174" s="5"/>
    </row>
    <row r="1175" spans="1:38" x14ac:dyDescent="0.2">
      <c r="A1175" s="175"/>
      <c r="B1175" s="238"/>
      <c r="C1175" s="306" t="s">
        <v>325</v>
      </c>
      <c r="D1175" s="23"/>
      <c r="E1175" s="305">
        <v>8349</v>
      </c>
      <c r="F1175" s="238"/>
      <c r="G1175" s="238"/>
      <c r="H1175" s="238"/>
      <c r="I1175" s="238"/>
      <c r="J1175" s="238"/>
      <c r="K1175" s="238"/>
      <c r="L1175" s="239"/>
      <c r="M1175" s="244"/>
      <c r="N1175" s="242"/>
      <c r="O1175" s="241"/>
      <c r="P1175" s="247">
        <v>29.503580246913582</v>
      </c>
      <c r="Q1175" s="247"/>
      <c r="R1175" s="247">
        <v>20.18</v>
      </c>
      <c r="S1175" s="242"/>
      <c r="T1175" s="246">
        <v>25.966244170096026</v>
      </c>
      <c r="U1175" s="246"/>
      <c r="V1175" s="246">
        <v>22.66</v>
      </c>
      <c r="W1175" s="242"/>
      <c r="X1175" s="241"/>
      <c r="Y1175" s="247">
        <v>21508.11</v>
      </c>
      <c r="Z1175" s="247">
        <v>19321.569999999989</v>
      </c>
      <c r="AA1175" s="5"/>
      <c r="AB1175" s="240"/>
      <c r="AC1175" s="240"/>
      <c r="AD1175" s="240"/>
      <c r="AG1175" s="5"/>
      <c r="AH1175" s="243"/>
      <c r="AI1175" s="243"/>
      <c r="AJ1175" s="243"/>
      <c r="AK1175" s="243"/>
      <c r="AL1175" s="5"/>
    </row>
    <row r="1176" spans="1:38" x14ac:dyDescent="0.2">
      <c r="A1176" s="175"/>
      <c r="B1176" s="238"/>
      <c r="C1176" s="306" t="s">
        <v>468</v>
      </c>
      <c r="D1176" s="23"/>
      <c r="E1176" s="305">
        <v>8241</v>
      </c>
      <c r="F1176" s="238"/>
      <c r="G1176" s="238"/>
      <c r="H1176" s="238"/>
      <c r="I1176" s="238"/>
      <c r="J1176" s="238"/>
      <c r="K1176" s="238"/>
      <c r="L1176" s="239"/>
      <c r="M1176" s="244"/>
      <c r="N1176" s="242"/>
      <c r="O1176" s="241"/>
      <c r="P1176" s="247">
        <v>35.637499999999996</v>
      </c>
      <c r="Q1176" s="247"/>
      <c r="R1176" s="247">
        <v>26.71</v>
      </c>
      <c r="S1176" s="242"/>
      <c r="T1176" s="246">
        <v>37.251666666666665</v>
      </c>
      <c r="U1176" s="246"/>
      <c r="V1176" s="246">
        <v>31.414999999999999</v>
      </c>
      <c r="W1176" s="242"/>
      <c r="X1176" s="241"/>
      <c r="Y1176" s="247">
        <v>855.3</v>
      </c>
      <c r="Z1176" s="247">
        <v>855.3</v>
      </c>
      <c r="AA1176" s="5"/>
      <c r="AB1176" s="240"/>
      <c r="AC1176" s="240"/>
      <c r="AD1176" s="240"/>
      <c r="AG1176" s="5"/>
      <c r="AH1176" s="243"/>
      <c r="AI1176" s="243"/>
      <c r="AJ1176" s="243"/>
      <c r="AK1176" s="243"/>
      <c r="AL1176" s="5"/>
    </row>
    <row r="1177" spans="1:38" x14ac:dyDescent="0.2">
      <c r="A1177" s="175"/>
      <c r="B1177" s="238"/>
      <c r="C1177" s="306" t="s">
        <v>579</v>
      </c>
      <c r="D1177" s="23"/>
      <c r="E1177" s="305">
        <v>8344</v>
      </c>
      <c r="F1177" s="238"/>
      <c r="G1177" s="238"/>
      <c r="H1177" s="238"/>
      <c r="I1177" s="238"/>
      <c r="J1177" s="238"/>
      <c r="K1177" s="238"/>
      <c r="L1177" s="239"/>
      <c r="M1177" s="244"/>
      <c r="N1177" s="242"/>
      <c r="O1177" s="241"/>
      <c r="P1177" s="247">
        <v>9.9949999999999992</v>
      </c>
      <c r="Q1177" s="247"/>
      <c r="R1177" s="247">
        <v>9.9949999999999992</v>
      </c>
      <c r="S1177" s="242"/>
      <c r="T1177" s="246">
        <v>5.15</v>
      </c>
      <c r="U1177" s="246"/>
      <c r="V1177" s="246">
        <v>5.15</v>
      </c>
      <c r="W1177" s="242"/>
      <c r="X1177" s="241"/>
      <c r="Y1177" s="247">
        <v>19.989999999999998</v>
      </c>
      <c r="Z1177" s="247">
        <v>19.989999999999998</v>
      </c>
      <c r="AA1177" s="5"/>
      <c r="AB1177" s="240"/>
      <c r="AC1177" s="240"/>
      <c r="AD1177" s="240"/>
      <c r="AG1177" s="5"/>
      <c r="AH1177" s="243"/>
      <c r="AI1177" s="243"/>
      <c r="AJ1177" s="243"/>
      <c r="AK1177" s="243"/>
      <c r="AL1177" s="5"/>
    </row>
    <row r="1178" spans="1:38" x14ac:dyDescent="0.2">
      <c r="A1178" s="175"/>
      <c r="B1178" s="238"/>
      <c r="C1178" s="306" t="s">
        <v>408</v>
      </c>
      <c r="D1178" s="23"/>
      <c r="E1178" s="305">
        <v>8310</v>
      </c>
      <c r="F1178" s="238"/>
      <c r="G1178" s="238"/>
      <c r="H1178" s="238"/>
      <c r="I1178" s="238"/>
      <c r="J1178" s="238"/>
      <c r="K1178" s="238"/>
      <c r="L1178" s="239"/>
      <c r="M1178" s="244"/>
      <c r="N1178" s="242"/>
      <c r="O1178" s="241"/>
      <c r="P1178" s="247">
        <v>11.56</v>
      </c>
      <c r="Q1178" s="247"/>
      <c r="R1178" s="247">
        <v>11.56</v>
      </c>
      <c r="S1178" s="242"/>
      <c r="T1178" s="246">
        <v>0</v>
      </c>
      <c r="U1178" s="246"/>
      <c r="V1178" s="246">
        <v>0</v>
      </c>
      <c r="W1178" s="242"/>
      <c r="X1178" s="241"/>
      <c r="Y1178" s="247">
        <v>11.56</v>
      </c>
      <c r="Z1178" s="247">
        <v>11.56</v>
      </c>
      <c r="AA1178" s="5"/>
      <c r="AB1178" s="240"/>
      <c r="AC1178" s="240"/>
      <c r="AD1178" s="240"/>
      <c r="AG1178" s="5"/>
      <c r="AH1178" s="243"/>
      <c r="AI1178" s="243"/>
      <c r="AJ1178" s="243"/>
      <c r="AK1178" s="243"/>
      <c r="AL1178" s="5"/>
    </row>
    <row r="1179" spans="1:38" x14ac:dyDescent="0.2">
      <c r="A1179" s="175"/>
      <c r="B1179" s="238"/>
      <c r="C1179" s="306" t="s">
        <v>408</v>
      </c>
      <c r="D1179" s="23"/>
      <c r="E1179" s="305">
        <v>8350</v>
      </c>
      <c r="F1179" s="238"/>
      <c r="G1179" s="238"/>
      <c r="H1179" s="238"/>
      <c r="I1179" s="238"/>
      <c r="J1179" s="238"/>
      <c r="K1179" s="238"/>
      <c r="L1179" s="239"/>
      <c r="M1179" s="244"/>
      <c r="N1179" s="242"/>
      <c r="O1179" s="241"/>
      <c r="P1179" s="247">
        <v>25.158524590163935</v>
      </c>
      <c r="Q1179" s="247"/>
      <c r="R1179" s="247">
        <v>16</v>
      </c>
      <c r="S1179" s="242"/>
      <c r="T1179" s="246">
        <v>17.479796721311477</v>
      </c>
      <c r="U1179" s="246"/>
      <c r="V1179" s="246">
        <v>15.45</v>
      </c>
      <c r="W1179" s="242"/>
      <c r="X1179" s="241"/>
      <c r="Y1179" s="247">
        <v>7673.35</v>
      </c>
      <c r="Z1179" s="247">
        <v>6110.4000000000015</v>
      </c>
      <c r="AA1179" s="5"/>
      <c r="AB1179" s="240"/>
      <c r="AC1179" s="240"/>
      <c r="AD1179" s="240"/>
      <c r="AG1179" s="5"/>
      <c r="AH1179" s="243"/>
      <c r="AI1179" s="243"/>
      <c r="AJ1179" s="243"/>
      <c r="AK1179" s="243"/>
      <c r="AL1179" s="5"/>
    </row>
    <row r="1180" spans="1:38" x14ac:dyDescent="0.2">
      <c r="A1180" s="175"/>
      <c r="B1180" s="238"/>
      <c r="C1180" s="306" t="s">
        <v>327</v>
      </c>
      <c r="D1180" s="23"/>
      <c r="E1180" s="305">
        <v>8074</v>
      </c>
      <c r="F1180" s="238"/>
      <c r="G1180" s="238"/>
      <c r="H1180" s="238"/>
      <c r="I1180" s="238"/>
      <c r="J1180" s="238"/>
      <c r="K1180" s="238"/>
      <c r="L1180" s="239"/>
      <c r="M1180" s="244"/>
      <c r="N1180" s="242"/>
      <c r="O1180" s="241"/>
      <c r="P1180" s="247">
        <v>24.188580645161291</v>
      </c>
      <c r="Q1180" s="247"/>
      <c r="R1180" s="247">
        <v>16.850000000000001</v>
      </c>
      <c r="S1180" s="242"/>
      <c r="T1180" s="246">
        <v>18.714464516129027</v>
      </c>
      <c r="U1180" s="246"/>
      <c r="V1180" s="246">
        <v>15.45</v>
      </c>
      <c r="W1180" s="242"/>
      <c r="X1180" s="241"/>
      <c r="Y1180" s="247">
        <v>3749.23</v>
      </c>
      <c r="Z1180" s="247">
        <v>3102.08</v>
      </c>
      <c r="AA1180" s="5"/>
      <c r="AB1180" s="240"/>
      <c r="AC1180" s="240"/>
      <c r="AD1180" s="240"/>
      <c r="AG1180" s="5"/>
      <c r="AH1180" s="243"/>
      <c r="AI1180" s="243"/>
      <c r="AJ1180" s="243"/>
      <c r="AK1180" s="243"/>
      <c r="AL1180" s="5"/>
    </row>
    <row r="1181" spans="1:38" x14ac:dyDescent="0.2">
      <c r="A1181" s="175"/>
      <c r="B1181" s="238"/>
      <c r="C1181" s="306" t="s">
        <v>580</v>
      </c>
      <c r="D1181" s="23"/>
      <c r="E1181" s="305">
        <v>8242</v>
      </c>
      <c r="F1181" s="238"/>
      <c r="G1181" s="238"/>
      <c r="H1181" s="238"/>
      <c r="I1181" s="238"/>
      <c r="J1181" s="238"/>
      <c r="K1181" s="238"/>
      <c r="L1181" s="239"/>
      <c r="M1181" s="244"/>
      <c r="N1181" s="242"/>
      <c r="O1181" s="241"/>
      <c r="P1181" s="247">
        <v>13.42</v>
      </c>
      <c r="Q1181" s="247"/>
      <c r="R1181" s="247">
        <v>13.42</v>
      </c>
      <c r="S1181" s="242"/>
      <c r="T1181" s="246">
        <v>10.3</v>
      </c>
      <c r="U1181" s="246"/>
      <c r="V1181" s="246">
        <v>10.3</v>
      </c>
      <c r="W1181" s="242"/>
      <c r="X1181" s="241"/>
      <c r="Y1181" s="247">
        <v>26.84</v>
      </c>
      <c r="Z1181" s="247">
        <v>26.840000000000003</v>
      </c>
      <c r="AA1181" s="5"/>
      <c r="AB1181" s="240"/>
      <c r="AC1181" s="240"/>
      <c r="AD1181" s="240"/>
      <c r="AG1181" s="5"/>
      <c r="AH1181" s="243"/>
      <c r="AI1181" s="243"/>
      <c r="AJ1181" s="243"/>
      <c r="AK1181" s="243"/>
      <c r="AL1181" s="5"/>
    </row>
    <row r="1182" spans="1:38" x14ac:dyDescent="0.2">
      <c r="A1182" s="175"/>
      <c r="B1182" s="238"/>
      <c r="C1182" s="306" t="s">
        <v>328</v>
      </c>
      <c r="D1182" s="23"/>
      <c r="E1182" s="305">
        <v>8242</v>
      </c>
      <c r="F1182" s="238"/>
      <c r="G1182" s="238"/>
      <c r="H1182" s="238"/>
      <c r="I1182" s="238"/>
      <c r="J1182" s="238"/>
      <c r="K1182" s="238"/>
      <c r="L1182" s="239"/>
      <c r="M1182" s="244"/>
      <c r="N1182" s="242"/>
      <c r="O1182" s="241"/>
      <c r="P1182" s="247">
        <v>13.04217729393468</v>
      </c>
      <c r="Q1182" s="247"/>
      <c r="R1182" s="247">
        <v>10.164999999999999</v>
      </c>
      <c r="S1182" s="242"/>
      <c r="T1182" s="246">
        <v>5.2840935717988655</v>
      </c>
      <c r="U1182" s="246"/>
      <c r="V1182" s="246">
        <v>3.7766666666666668</v>
      </c>
      <c r="W1182" s="242"/>
      <c r="X1182" s="241"/>
      <c r="Y1182" s="247">
        <v>55506.590000000004</v>
      </c>
      <c r="Z1182" s="247">
        <v>44134.359999999899</v>
      </c>
      <c r="AA1182" s="5"/>
      <c r="AB1182" s="240"/>
      <c r="AC1182" s="240"/>
      <c r="AD1182" s="240"/>
      <c r="AG1182" s="5"/>
      <c r="AH1182" s="243"/>
      <c r="AI1182" s="243"/>
      <c r="AJ1182" s="243"/>
      <c r="AK1182" s="243"/>
      <c r="AL1182" s="5"/>
    </row>
    <row r="1183" spans="1:38" x14ac:dyDescent="0.2">
      <c r="A1183" s="175"/>
      <c r="B1183" s="238"/>
      <c r="C1183" s="306" t="s">
        <v>328</v>
      </c>
      <c r="D1183" s="23"/>
      <c r="E1183" s="305">
        <v>8260</v>
      </c>
      <c r="F1183" s="238"/>
      <c r="G1183" s="238"/>
      <c r="H1183" s="238"/>
      <c r="I1183" s="238"/>
      <c r="J1183" s="238"/>
      <c r="K1183" s="238"/>
      <c r="L1183" s="239"/>
      <c r="M1183" s="244"/>
      <c r="N1183" s="242"/>
      <c r="O1183" s="241"/>
      <c r="P1183" s="247">
        <v>11.56</v>
      </c>
      <c r="Q1183" s="247"/>
      <c r="R1183" s="247">
        <v>11.56</v>
      </c>
      <c r="S1183" s="242"/>
      <c r="T1183" s="246">
        <v>0</v>
      </c>
      <c r="U1183" s="246"/>
      <c r="V1183" s="246">
        <v>0</v>
      </c>
      <c r="W1183" s="242"/>
      <c r="X1183" s="241"/>
      <c r="Y1183" s="247">
        <v>11.56</v>
      </c>
      <c r="Z1183" s="247">
        <v>11.56</v>
      </c>
      <c r="AA1183" s="5"/>
      <c r="AB1183" s="240"/>
      <c r="AC1183" s="240"/>
      <c r="AD1183" s="240"/>
      <c r="AG1183" s="5"/>
      <c r="AH1183" s="243"/>
      <c r="AI1183" s="243"/>
      <c r="AJ1183" s="243"/>
      <c r="AK1183" s="243"/>
      <c r="AL1183" s="5"/>
    </row>
    <row r="1184" spans="1:38" x14ac:dyDescent="0.2">
      <c r="A1184" s="175"/>
      <c r="B1184" s="238"/>
      <c r="C1184" s="306" t="s">
        <v>581</v>
      </c>
      <c r="D1184" s="23"/>
      <c r="E1184" s="305">
        <v>8352</v>
      </c>
      <c r="F1184" s="238"/>
      <c r="G1184" s="238"/>
      <c r="H1184" s="238"/>
      <c r="I1184" s="238"/>
      <c r="J1184" s="238"/>
      <c r="K1184" s="238"/>
      <c r="L1184" s="239"/>
      <c r="M1184" s="244"/>
      <c r="N1184" s="242"/>
      <c r="O1184" s="241"/>
      <c r="P1184" s="247">
        <v>11.515000000000001</v>
      </c>
      <c r="Q1184" s="247"/>
      <c r="R1184" s="247">
        <v>11.515000000000001</v>
      </c>
      <c r="S1184" s="242"/>
      <c r="T1184" s="246">
        <v>7.21</v>
      </c>
      <c r="U1184" s="246"/>
      <c r="V1184" s="246">
        <v>7.21</v>
      </c>
      <c r="W1184" s="242"/>
      <c r="X1184" s="241"/>
      <c r="Y1184" s="247">
        <v>23.03</v>
      </c>
      <c r="Z1184" s="247">
        <v>23.029999999999998</v>
      </c>
      <c r="AA1184" s="5"/>
      <c r="AB1184" s="240"/>
      <c r="AC1184" s="240"/>
      <c r="AD1184" s="240"/>
      <c r="AG1184" s="5"/>
      <c r="AH1184" s="243"/>
      <c r="AI1184" s="243"/>
      <c r="AJ1184" s="243"/>
      <c r="AK1184" s="243"/>
      <c r="AL1184" s="5"/>
    </row>
    <row r="1185" spans="1:38" x14ac:dyDescent="0.2">
      <c r="A1185" s="175"/>
      <c r="B1185" s="238"/>
      <c r="C1185" s="306" t="s">
        <v>329</v>
      </c>
      <c r="D1185" s="23"/>
      <c r="E1185" s="305">
        <v>8352</v>
      </c>
      <c r="F1185" s="238"/>
      <c r="G1185" s="238"/>
      <c r="H1185" s="238"/>
      <c r="I1185" s="238"/>
      <c r="J1185" s="238"/>
      <c r="K1185" s="238"/>
      <c r="L1185" s="239"/>
      <c r="M1185" s="244"/>
      <c r="N1185" s="242"/>
      <c r="O1185" s="241"/>
      <c r="P1185" s="247">
        <v>27.737479838709678</v>
      </c>
      <c r="Q1185" s="247"/>
      <c r="R1185" s="247">
        <v>18.060000000000002</v>
      </c>
      <c r="S1185" s="242"/>
      <c r="T1185" s="246">
        <v>20.156322580645163</v>
      </c>
      <c r="U1185" s="246"/>
      <c r="V1185" s="246">
        <v>15.965</v>
      </c>
      <c r="W1185" s="242"/>
      <c r="X1185" s="241"/>
      <c r="Y1185" s="247">
        <v>13757.79</v>
      </c>
      <c r="Z1185" s="247">
        <v>10962.600000000006</v>
      </c>
      <c r="AA1185" s="5"/>
      <c r="AB1185" s="240"/>
      <c r="AC1185" s="240"/>
      <c r="AD1185" s="240"/>
      <c r="AG1185" s="5"/>
      <c r="AH1185" s="243"/>
      <c r="AI1185" s="243"/>
      <c r="AJ1185" s="243"/>
      <c r="AK1185" s="243"/>
      <c r="AL1185" s="5"/>
    </row>
    <row r="1186" spans="1:38" x14ac:dyDescent="0.2">
      <c r="A1186" s="175"/>
      <c r="B1186" s="238"/>
      <c r="C1186" s="306" t="s">
        <v>330</v>
      </c>
      <c r="D1186" s="23"/>
      <c r="E1186" s="305">
        <v>8007</v>
      </c>
      <c r="F1186" s="238"/>
      <c r="G1186" s="238"/>
      <c r="H1186" s="238"/>
      <c r="I1186" s="238"/>
      <c r="J1186" s="238"/>
      <c r="K1186" s="238"/>
      <c r="L1186" s="239"/>
      <c r="M1186" s="244"/>
      <c r="N1186" s="242"/>
      <c r="O1186" s="241"/>
      <c r="P1186" s="247">
        <v>20.150000000000002</v>
      </c>
      <c r="Q1186" s="247"/>
      <c r="R1186" s="247">
        <v>18.57</v>
      </c>
      <c r="S1186" s="242"/>
      <c r="T1186" s="246">
        <v>13.046666666666667</v>
      </c>
      <c r="U1186" s="246"/>
      <c r="V1186" s="246">
        <v>19.57</v>
      </c>
      <c r="W1186" s="242"/>
      <c r="X1186" s="241"/>
      <c r="Y1186" s="247">
        <v>60.45</v>
      </c>
      <c r="Z1186" s="247">
        <v>60.45</v>
      </c>
      <c r="AA1186" s="5"/>
      <c r="AB1186" s="240"/>
      <c r="AC1186" s="240"/>
      <c r="AD1186" s="240"/>
      <c r="AG1186" s="5"/>
      <c r="AH1186" s="243"/>
      <c r="AI1186" s="243"/>
      <c r="AJ1186" s="243"/>
      <c r="AK1186" s="243"/>
      <c r="AL1186" s="5"/>
    </row>
    <row r="1187" spans="1:38" x14ac:dyDescent="0.2">
      <c r="A1187" s="175"/>
      <c r="B1187" s="238"/>
      <c r="C1187" s="306" t="s">
        <v>330</v>
      </c>
      <c r="D1187" s="23"/>
      <c r="E1187" s="305">
        <v>8029</v>
      </c>
      <c r="F1187" s="238"/>
      <c r="G1187" s="238"/>
      <c r="H1187" s="238"/>
      <c r="I1187" s="238"/>
      <c r="J1187" s="238"/>
      <c r="K1187" s="238"/>
      <c r="L1187" s="239"/>
      <c r="M1187" s="244"/>
      <c r="N1187" s="242"/>
      <c r="O1187" s="241"/>
      <c r="P1187" s="247">
        <v>18.164999999999999</v>
      </c>
      <c r="Q1187" s="247"/>
      <c r="R1187" s="247">
        <v>18.164999999999999</v>
      </c>
      <c r="S1187" s="242"/>
      <c r="T1187" s="246">
        <v>16.48</v>
      </c>
      <c r="U1187" s="246"/>
      <c r="V1187" s="246">
        <v>16.48</v>
      </c>
      <c r="W1187" s="242"/>
      <c r="X1187" s="241"/>
      <c r="Y1187" s="247">
        <v>36.33</v>
      </c>
      <c r="Z1187" s="247">
        <v>36.33</v>
      </c>
      <c r="AA1187" s="5"/>
      <c r="AB1187" s="240"/>
      <c r="AC1187" s="240"/>
      <c r="AD1187" s="240"/>
      <c r="AG1187" s="5"/>
      <c r="AH1187" s="243"/>
      <c r="AI1187" s="243"/>
      <c r="AJ1187" s="243"/>
      <c r="AK1187" s="243"/>
      <c r="AL1187" s="5"/>
    </row>
    <row r="1188" spans="1:38" x14ac:dyDescent="0.2">
      <c r="A1188" s="175"/>
      <c r="B1188" s="238"/>
      <c r="C1188" s="306" t="s">
        <v>330</v>
      </c>
      <c r="D1188" s="23"/>
      <c r="E1188" s="305">
        <v>8078</v>
      </c>
      <c r="F1188" s="238"/>
      <c r="G1188" s="238"/>
      <c r="H1188" s="238"/>
      <c r="I1188" s="238"/>
      <c r="J1188" s="238"/>
      <c r="K1188" s="238"/>
      <c r="L1188" s="239"/>
      <c r="M1188" s="244"/>
      <c r="N1188" s="242"/>
      <c r="O1188" s="241"/>
      <c r="P1188" s="247">
        <v>23.300399888662088</v>
      </c>
      <c r="Q1188" s="247"/>
      <c r="R1188" s="247">
        <v>18.759999999999998</v>
      </c>
      <c r="S1188" s="242"/>
      <c r="T1188" s="246">
        <v>17.759839858971972</v>
      </c>
      <c r="U1188" s="246"/>
      <c r="V1188" s="246">
        <v>16.48</v>
      </c>
      <c r="W1188" s="242"/>
      <c r="X1188" s="241"/>
      <c r="Y1188" s="247">
        <v>138220.19</v>
      </c>
      <c r="Z1188" s="247">
        <v>97637.049999999945</v>
      </c>
      <c r="AA1188" s="5"/>
      <c r="AB1188" s="240"/>
      <c r="AC1188" s="240"/>
      <c r="AD1188" s="240"/>
      <c r="AG1188" s="5"/>
      <c r="AH1188" s="243"/>
      <c r="AI1188" s="243"/>
      <c r="AJ1188" s="243"/>
      <c r="AK1188" s="243"/>
      <c r="AL1188" s="5"/>
    </row>
    <row r="1189" spans="1:38" x14ac:dyDescent="0.2">
      <c r="A1189" s="175"/>
      <c r="B1189" s="238"/>
      <c r="C1189" s="306" t="s">
        <v>330</v>
      </c>
      <c r="D1189" s="23"/>
      <c r="E1189" s="305">
        <v>8094</v>
      </c>
      <c r="F1189" s="238"/>
      <c r="G1189" s="238"/>
      <c r="H1189" s="238"/>
      <c r="I1189" s="238"/>
      <c r="J1189" s="238"/>
      <c r="K1189" s="238"/>
      <c r="L1189" s="239"/>
      <c r="M1189" s="244"/>
      <c r="N1189" s="242"/>
      <c r="O1189" s="241"/>
      <c r="P1189" s="247">
        <v>11.56</v>
      </c>
      <c r="Q1189" s="247"/>
      <c r="R1189" s="247">
        <v>11.56</v>
      </c>
      <c r="S1189" s="242"/>
      <c r="T1189" s="246">
        <v>0</v>
      </c>
      <c r="U1189" s="246"/>
      <c r="V1189" s="246">
        <v>0</v>
      </c>
      <c r="W1189" s="242"/>
      <c r="X1189" s="241"/>
      <c r="Y1189" s="247">
        <v>11.56</v>
      </c>
      <c r="Z1189" s="247">
        <v>11.56</v>
      </c>
      <c r="AA1189" s="5"/>
      <c r="AB1189" s="240"/>
      <c r="AC1189" s="240"/>
      <c r="AD1189" s="240"/>
      <c r="AG1189" s="5"/>
      <c r="AH1189" s="243"/>
      <c r="AI1189" s="243"/>
      <c r="AJ1189" s="243"/>
      <c r="AK1189" s="243"/>
      <c r="AL1189" s="5"/>
    </row>
    <row r="1190" spans="1:38" x14ac:dyDescent="0.2">
      <c r="A1190" s="175"/>
      <c r="B1190" s="238"/>
      <c r="C1190" s="306" t="s">
        <v>331</v>
      </c>
      <c r="D1190" s="23"/>
      <c r="E1190" s="305">
        <v>8070</v>
      </c>
      <c r="F1190" s="238"/>
      <c r="G1190" s="238"/>
      <c r="H1190" s="238"/>
      <c r="I1190" s="238"/>
      <c r="J1190" s="238"/>
      <c r="K1190" s="238"/>
      <c r="L1190" s="239"/>
      <c r="M1190" s="244"/>
      <c r="N1190" s="242"/>
      <c r="O1190" s="241"/>
      <c r="P1190" s="247">
        <v>11.52</v>
      </c>
      <c r="Q1190" s="247"/>
      <c r="R1190" s="247">
        <v>11.52</v>
      </c>
      <c r="S1190" s="242"/>
      <c r="T1190" s="246">
        <v>7.21</v>
      </c>
      <c r="U1190" s="246"/>
      <c r="V1190" s="246">
        <v>7.21</v>
      </c>
      <c r="W1190" s="242"/>
      <c r="X1190" s="241"/>
      <c r="Y1190" s="247">
        <v>23.04</v>
      </c>
      <c r="Z1190" s="247">
        <v>23.04</v>
      </c>
      <c r="AA1190" s="5"/>
      <c r="AB1190" s="240"/>
      <c r="AC1190" s="240"/>
      <c r="AD1190" s="240"/>
      <c r="AG1190" s="5"/>
      <c r="AH1190" s="243"/>
      <c r="AI1190" s="243"/>
      <c r="AJ1190" s="243"/>
      <c r="AK1190" s="243"/>
      <c r="AL1190" s="5"/>
    </row>
    <row r="1191" spans="1:38" x14ac:dyDescent="0.2">
      <c r="A1191" s="175"/>
      <c r="B1191" s="238"/>
      <c r="C1191" s="306" t="s">
        <v>331</v>
      </c>
      <c r="D1191" s="23"/>
      <c r="E1191" s="305">
        <v>8078</v>
      </c>
      <c r="F1191" s="238"/>
      <c r="G1191" s="238"/>
      <c r="H1191" s="238"/>
      <c r="I1191" s="238"/>
      <c r="J1191" s="238"/>
      <c r="K1191" s="238"/>
      <c r="L1191" s="239"/>
      <c r="M1191" s="244"/>
      <c r="N1191" s="242"/>
      <c r="O1191" s="241"/>
      <c r="P1191" s="247">
        <v>10.85</v>
      </c>
      <c r="Q1191" s="247"/>
      <c r="R1191" s="247">
        <v>10.85</v>
      </c>
      <c r="S1191" s="242"/>
      <c r="T1191" s="246">
        <v>0</v>
      </c>
      <c r="U1191" s="246"/>
      <c r="V1191" s="246">
        <v>0</v>
      </c>
      <c r="W1191" s="242"/>
      <c r="X1191" s="241"/>
      <c r="Y1191" s="247">
        <v>10.85</v>
      </c>
      <c r="Z1191" s="247">
        <v>10.85</v>
      </c>
      <c r="AA1191" s="5"/>
      <c r="AB1191" s="240"/>
      <c r="AC1191" s="240"/>
      <c r="AD1191" s="240"/>
      <c r="AG1191" s="5"/>
      <c r="AH1191" s="243"/>
      <c r="AI1191" s="243"/>
      <c r="AJ1191" s="243"/>
      <c r="AK1191" s="243"/>
      <c r="AL1191" s="5"/>
    </row>
    <row r="1192" spans="1:38" x14ac:dyDescent="0.2">
      <c r="A1192" s="175"/>
      <c r="B1192" s="238"/>
      <c r="C1192" s="306" t="s">
        <v>331</v>
      </c>
      <c r="D1192" s="23"/>
      <c r="E1192" s="305">
        <v>8079</v>
      </c>
      <c r="F1192" s="238"/>
      <c r="G1192" s="238"/>
      <c r="H1192" s="238"/>
      <c r="I1192" s="238"/>
      <c r="J1192" s="238"/>
      <c r="K1192" s="238"/>
      <c r="L1192" s="239"/>
      <c r="M1192" s="244"/>
      <c r="N1192" s="242"/>
      <c r="O1192" s="241"/>
      <c r="P1192" s="247">
        <v>17.820443878338736</v>
      </c>
      <c r="Q1192" s="247"/>
      <c r="R1192" s="247">
        <v>14.291666666666666</v>
      </c>
      <c r="S1192" s="242"/>
      <c r="T1192" s="246">
        <v>11.162758375791269</v>
      </c>
      <c r="U1192" s="246"/>
      <c r="V1192" s="246">
        <v>9.2700000000000014</v>
      </c>
      <c r="W1192" s="242"/>
      <c r="X1192" s="241"/>
      <c r="Y1192" s="247">
        <v>50303.119999999995</v>
      </c>
      <c r="Z1192" s="247">
        <v>41980.570000000014</v>
      </c>
      <c r="AA1192" s="5"/>
      <c r="AB1192" s="240"/>
      <c r="AC1192" s="240"/>
      <c r="AD1192" s="240"/>
      <c r="AG1192" s="5"/>
      <c r="AH1192" s="243"/>
      <c r="AI1192" s="243"/>
      <c r="AJ1192" s="243"/>
      <c r="AK1192" s="243"/>
      <c r="AL1192" s="5"/>
    </row>
    <row r="1193" spans="1:38" x14ac:dyDescent="0.2">
      <c r="A1193" s="175"/>
      <c r="B1193" s="238"/>
      <c r="C1193" s="306" t="s">
        <v>331</v>
      </c>
      <c r="D1193" s="23"/>
      <c r="E1193" s="305">
        <v>8097</v>
      </c>
      <c r="F1193" s="238"/>
      <c r="G1193" s="238"/>
      <c r="H1193" s="238"/>
      <c r="I1193" s="238"/>
      <c r="J1193" s="238"/>
      <c r="K1193" s="238"/>
      <c r="L1193" s="239"/>
      <c r="M1193" s="244"/>
      <c r="N1193" s="242"/>
      <c r="O1193" s="241"/>
      <c r="P1193" s="247">
        <v>20.96</v>
      </c>
      <c r="Q1193" s="247"/>
      <c r="R1193" s="247">
        <v>20.96</v>
      </c>
      <c r="S1193" s="242"/>
      <c r="T1193" s="246">
        <v>19.57</v>
      </c>
      <c r="U1193" s="246"/>
      <c r="V1193" s="246">
        <v>19.57</v>
      </c>
      <c r="W1193" s="242"/>
      <c r="X1193" s="241"/>
      <c r="Y1193" s="247">
        <v>41.92</v>
      </c>
      <c r="Z1193" s="247">
        <v>41.92</v>
      </c>
      <c r="AA1193" s="5"/>
      <c r="AB1193" s="240"/>
      <c r="AC1193" s="240"/>
      <c r="AD1193" s="240"/>
      <c r="AG1193" s="5"/>
      <c r="AH1193" s="243"/>
      <c r="AI1193" s="243"/>
      <c r="AJ1193" s="243"/>
      <c r="AK1193" s="243"/>
      <c r="AL1193" s="5"/>
    </row>
    <row r="1194" spans="1:38" x14ac:dyDescent="0.2">
      <c r="A1194" s="175"/>
      <c r="B1194" s="238"/>
      <c r="C1194" s="306" t="s">
        <v>582</v>
      </c>
      <c r="D1194" s="23"/>
      <c r="E1194" s="305">
        <v>8243</v>
      </c>
      <c r="F1194" s="238"/>
      <c r="G1194" s="238"/>
      <c r="H1194" s="238"/>
      <c r="I1194" s="238"/>
      <c r="J1194" s="238"/>
      <c r="K1194" s="238"/>
      <c r="L1194" s="239"/>
      <c r="M1194" s="244"/>
      <c r="N1194" s="242"/>
      <c r="O1194" s="241"/>
      <c r="P1194" s="247">
        <v>15.42</v>
      </c>
      <c r="Q1194" s="247"/>
      <c r="R1194" s="247">
        <v>15.420000000000002</v>
      </c>
      <c r="S1194" s="242"/>
      <c r="T1194" s="246">
        <v>12.36</v>
      </c>
      <c r="U1194" s="246"/>
      <c r="V1194" s="246">
        <v>12.36</v>
      </c>
      <c r="W1194" s="242"/>
      <c r="X1194" s="241"/>
      <c r="Y1194" s="247">
        <v>61.68</v>
      </c>
      <c r="Z1194" s="247">
        <v>61.68</v>
      </c>
      <c r="AA1194" s="5"/>
      <c r="AB1194" s="240"/>
      <c r="AC1194" s="240"/>
      <c r="AD1194" s="240"/>
      <c r="AG1194" s="5"/>
      <c r="AH1194" s="243"/>
      <c r="AI1194" s="243"/>
      <c r="AJ1194" s="243"/>
      <c r="AK1194" s="243"/>
      <c r="AL1194" s="5"/>
    </row>
    <row r="1195" spans="1:38" x14ac:dyDescent="0.2">
      <c r="A1195" s="175"/>
      <c r="B1195" s="238"/>
      <c r="C1195" s="306" t="s">
        <v>434</v>
      </c>
      <c r="D1195" s="23"/>
      <c r="E1195" s="305">
        <v>8234</v>
      </c>
      <c r="F1195" s="238"/>
      <c r="G1195" s="238"/>
      <c r="H1195" s="238"/>
      <c r="I1195" s="238"/>
      <c r="J1195" s="238"/>
      <c r="K1195" s="238"/>
      <c r="L1195" s="239"/>
      <c r="M1195" s="244"/>
      <c r="N1195" s="242"/>
      <c r="O1195" s="241"/>
      <c r="P1195" s="247">
        <v>8.875</v>
      </c>
      <c r="Q1195" s="247"/>
      <c r="R1195" s="247">
        <v>8.875</v>
      </c>
      <c r="S1195" s="242"/>
      <c r="T1195" s="246">
        <v>4.12</v>
      </c>
      <c r="U1195" s="246"/>
      <c r="V1195" s="246">
        <v>4.12</v>
      </c>
      <c r="W1195" s="242"/>
      <c r="X1195" s="241"/>
      <c r="Y1195" s="247">
        <v>17.75</v>
      </c>
      <c r="Z1195" s="247">
        <v>17.75</v>
      </c>
      <c r="AA1195" s="5"/>
      <c r="AB1195" s="240"/>
      <c r="AC1195" s="240"/>
      <c r="AD1195" s="240"/>
      <c r="AG1195" s="5"/>
      <c r="AH1195" s="243"/>
      <c r="AI1195" s="243"/>
      <c r="AJ1195" s="243"/>
      <c r="AK1195" s="243"/>
      <c r="AL1195" s="5"/>
    </row>
    <row r="1196" spans="1:38" x14ac:dyDescent="0.2">
      <c r="A1196" s="175"/>
      <c r="B1196" s="238"/>
      <c r="C1196" s="306" t="s">
        <v>434</v>
      </c>
      <c r="D1196" s="23"/>
      <c r="E1196" s="305">
        <v>8243</v>
      </c>
      <c r="F1196" s="238"/>
      <c r="G1196" s="238"/>
      <c r="H1196" s="238"/>
      <c r="I1196" s="238"/>
      <c r="J1196" s="238"/>
      <c r="K1196" s="238"/>
      <c r="L1196" s="239"/>
      <c r="M1196" s="244"/>
      <c r="N1196" s="242"/>
      <c r="O1196" s="241"/>
      <c r="P1196" s="247">
        <v>23.083928571428572</v>
      </c>
      <c r="Q1196" s="247"/>
      <c r="R1196" s="247">
        <v>17.909999999999997</v>
      </c>
      <c r="S1196" s="242"/>
      <c r="T1196" s="246">
        <v>22.147142857142857</v>
      </c>
      <c r="U1196" s="246"/>
      <c r="V1196" s="246">
        <v>18.54</v>
      </c>
      <c r="W1196" s="242"/>
      <c r="X1196" s="241"/>
      <c r="Y1196" s="247">
        <v>646.35</v>
      </c>
      <c r="Z1196" s="247">
        <v>646.35</v>
      </c>
      <c r="AA1196" s="5"/>
      <c r="AB1196" s="240"/>
      <c r="AC1196" s="240"/>
      <c r="AD1196" s="240"/>
      <c r="AG1196" s="5"/>
      <c r="AH1196" s="243"/>
      <c r="AI1196" s="243"/>
      <c r="AJ1196" s="243"/>
      <c r="AK1196" s="243"/>
      <c r="AL1196" s="5"/>
    </row>
    <row r="1197" spans="1:38" x14ac:dyDescent="0.2">
      <c r="A1197" s="175"/>
      <c r="B1197" s="238"/>
      <c r="C1197" s="306" t="s">
        <v>332</v>
      </c>
      <c r="D1197" s="23"/>
      <c r="E1197" s="305">
        <v>8243</v>
      </c>
      <c r="F1197" s="238"/>
      <c r="G1197" s="238"/>
      <c r="H1197" s="238"/>
      <c r="I1197" s="238"/>
      <c r="J1197" s="238"/>
      <c r="K1197" s="238"/>
      <c r="L1197" s="239"/>
      <c r="M1197" s="244"/>
      <c r="N1197" s="242"/>
      <c r="O1197" s="241"/>
      <c r="P1197" s="247">
        <v>19.177354082612872</v>
      </c>
      <c r="Q1197" s="247"/>
      <c r="R1197" s="247">
        <v>17.704000000000001</v>
      </c>
      <c r="S1197" s="242"/>
      <c r="T1197" s="246">
        <v>16.84875239193082</v>
      </c>
      <c r="U1197" s="246"/>
      <c r="V1197" s="246">
        <v>16.067999999999998</v>
      </c>
      <c r="W1197" s="242"/>
      <c r="X1197" s="241"/>
      <c r="Y1197" s="247">
        <v>214334.52000000002</v>
      </c>
      <c r="Z1197" s="247">
        <v>195056.25000000151</v>
      </c>
      <c r="AA1197" s="5"/>
      <c r="AB1197" s="240"/>
      <c r="AC1197" s="240"/>
      <c r="AD1197" s="240"/>
      <c r="AG1197" s="5"/>
      <c r="AH1197" s="243"/>
      <c r="AI1197" s="243"/>
      <c r="AJ1197" s="243"/>
      <c r="AK1197" s="243"/>
      <c r="AL1197" s="5"/>
    </row>
    <row r="1198" spans="1:38" x14ac:dyDescent="0.2">
      <c r="A1198" s="175"/>
      <c r="B1198" s="238"/>
      <c r="C1198" s="306" t="s">
        <v>332</v>
      </c>
      <c r="D1198" s="23"/>
      <c r="E1198" s="305">
        <v>8342</v>
      </c>
      <c r="F1198" s="238"/>
      <c r="G1198" s="238"/>
      <c r="H1198" s="238"/>
      <c r="I1198" s="238"/>
      <c r="J1198" s="238"/>
      <c r="K1198" s="238"/>
      <c r="L1198" s="239"/>
      <c r="M1198" s="244"/>
      <c r="N1198" s="242"/>
      <c r="O1198" s="241"/>
      <c r="P1198" s="247">
        <v>11.21</v>
      </c>
      <c r="Q1198" s="247"/>
      <c r="R1198" s="247">
        <v>11.21</v>
      </c>
      <c r="S1198" s="242"/>
      <c r="T1198" s="246">
        <v>0</v>
      </c>
      <c r="U1198" s="246"/>
      <c r="V1198" s="246">
        <v>0</v>
      </c>
      <c r="W1198" s="242"/>
      <c r="X1198" s="241"/>
      <c r="Y1198" s="247">
        <v>11.21</v>
      </c>
      <c r="Z1198" s="247">
        <v>11.21</v>
      </c>
      <c r="AA1198" s="5"/>
      <c r="AB1198" s="240"/>
      <c r="AC1198" s="240"/>
      <c r="AD1198" s="240"/>
      <c r="AG1198" s="5"/>
      <c r="AH1198" s="243"/>
      <c r="AI1198" s="243"/>
      <c r="AJ1198" s="243"/>
      <c r="AK1198" s="243"/>
      <c r="AL1198" s="5"/>
    </row>
    <row r="1199" spans="1:38" x14ac:dyDescent="0.2">
      <c r="A1199" s="175"/>
      <c r="B1199" s="238"/>
      <c r="C1199" s="306" t="s">
        <v>333</v>
      </c>
      <c r="D1199" s="23"/>
      <c r="E1199" s="305">
        <v>8302</v>
      </c>
      <c r="F1199" s="238"/>
      <c r="G1199" s="238"/>
      <c r="H1199" s="238"/>
      <c r="I1199" s="238"/>
      <c r="J1199" s="238"/>
      <c r="K1199" s="238"/>
      <c r="L1199" s="239"/>
      <c r="M1199" s="244"/>
      <c r="N1199" s="242"/>
      <c r="O1199" s="241"/>
      <c r="P1199" s="247">
        <v>22.059027777777779</v>
      </c>
      <c r="Q1199" s="247"/>
      <c r="R1199" s="247">
        <v>16.05</v>
      </c>
      <c r="S1199" s="242"/>
      <c r="T1199" s="246">
        <v>17.767499999999998</v>
      </c>
      <c r="U1199" s="246"/>
      <c r="V1199" s="246">
        <v>15.965</v>
      </c>
      <c r="W1199" s="242"/>
      <c r="X1199" s="241"/>
      <c r="Y1199" s="247">
        <v>1588.25</v>
      </c>
      <c r="Z1199" s="247">
        <v>1411.6100000000001</v>
      </c>
      <c r="AA1199" s="5"/>
      <c r="AB1199" s="240"/>
      <c r="AC1199" s="240"/>
      <c r="AD1199" s="240"/>
      <c r="AG1199" s="5"/>
      <c r="AH1199" s="243"/>
      <c r="AI1199" s="243"/>
      <c r="AJ1199" s="243"/>
      <c r="AK1199" s="243"/>
      <c r="AL1199" s="5"/>
    </row>
    <row r="1200" spans="1:38" x14ac:dyDescent="0.2">
      <c r="A1200" s="175"/>
      <c r="B1200" s="238"/>
      <c r="C1200" s="306" t="s">
        <v>384</v>
      </c>
      <c r="D1200" s="23"/>
      <c r="E1200" s="305">
        <v>8230</v>
      </c>
      <c r="F1200" s="238"/>
      <c r="G1200" s="238"/>
      <c r="H1200" s="238"/>
      <c r="I1200" s="238"/>
      <c r="J1200" s="238"/>
      <c r="K1200" s="238"/>
      <c r="L1200" s="239"/>
      <c r="M1200" s="244"/>
      <c r="N1200" s="242"/>
      <c r="O1200" s="241"/>
      <c r="P1200" s="247">
        <v>18.001891891891891</v>
      </c>
      <c r="Q1200" s="247"/>
      <c r="R1200" s="247">
        <v>12.69</v>
      </c>
      <c r="S1200" s="242"/>
      <c r="T1200" s="246">
        <v>10.021714285714266</v>
      </c>
      <c r="U1200" s="246"/>
      <c r="V1200" s="246">
        <v>2.06</v>
      </c>
      <c r="W1200" s="242"/>
      <c r="X1200" s="241"/>
      <c r="Y1200" s="247">
        <v>4662.49</v>
      </c>
      <c r="Z1200" s="247">
        <v>3641.1899999999982</v>
      </c>
      <c r="AA1200" s="5"/>
      <c r="AB1200" s="240"/>
      <c r="AC1200" s="240"/>
      <c r="AD1200" s="240"/>
      <c r="AG1200" s="5"/>
      <c r="AH1200" s="243"/>
      <c r="AI1200" s="243"/>
      <c r="AJ1200" s="243"/>
      <c r="AK1200" s="243"/>
      <c r="AL1200" s="5"/>
    </row>
    <row r="1201" spans="1:38" x14ac:dyDescent="0.2">
      <c r="A1201" s="175"/>
      <c r="B1201" s="238"/>
      <c r="C1201" s="306" t="s">
        <v>584</v>
      </c>
      <c r="D1201" s="23"/>
      <c r="E1201" s="305">
        <v>8230</v>
      </c>
      <c r="F1201" s="238"/>
      <c r="G1201" s="238"/>
      <c r="H1201" s="238"/>
      <c r="I1201" s="238"/>
      <c r="J1201" s="238"/>
      <c r="K1201" s="238"/>
      <c r="L1201" s="239"/>
      <c r="M1201" s="244"/>
      <c r="N1201" s="242"/>
      <c r="O1201" s="241"/>
      <c r="P1201" s="247">
        <v>6.6050000000000004</v>
      </c>
      <c r="Q1201" s="247"/>
      <c r="R1201" s="247">
        <v>6.6050000000000004</v>
      </c>
      <c r="S1201" s="242"/>
      <c r="T1201" s="246">
        <v>1.03</v>
      </c>
      <c r="U1201" s="246"/>
      <c r="V1201" s="246">
        <v>1.03</v>
      </c>
      <c r="W1201" s="242"/>
      <c r="X1201" s="241"/>
      <c r="Y1201" s="247">
        <v>13.21</v>
      </c>
      <c r="Z1201" s="247">
        <v>13.209999999999999</v>
      </c>
      <c r="AA1201" s="5"/>
      <c r="AB1201" s="240"/>
      <c r="AC1201" s="240"/>
      <c r="AD1201" s="240"/>
      <c r="AG1201" s="5"/>
      <c r="AH1201" s="243"/>
      <c r="AI1201" s="243"/>
      <c r="AJ1201" s="243"/>
      <c r="AK1201" s="243"/>
      <c r="AL1201" s="5"/>
    </row>
    <row r="1202" spans="1:38" x14ac:dyDescent="0.2">
      <c r="A1202" s="175"/>
      <c r="B1202" s="238"/>
      <c r="C1202" s="306" t="s">
        <v>334</v>
      </c>
      <c r="D1202" s="23"/>
      <c r="E1202" s="305">
        <v>8012</v>
      </c>
      <c r="F1202" s="238"/>
      <c r="G1202" s="238"/>
      <c r="H1202" s="238"/>
      <c r="I1202" s="238"/>
      <c r="J1202" s="238"/>
      <c r="K1202" s="238"/>
      <c r="L1202" s="239"/>
      <c r="M1202" s="244"/>
      <c r="N1202" s="242"/>
      <c r="O1202" s="241"/>
      <c r="P1202" s="247">
        <v>15.835000000000001</v>
      </c>
      <c r="Q1202" s="247"/>
      <c r="R1202" s="247">
        <v>12.635000000000002</v>
      </c>
      <c r="S1202" s="242"/>
      <c r="T1202" s="246">
        <v>12.875</v>
      </c>
      <c r="U1202" s="246"/>
      <c r="V1202" s="246">
        <v>12.875</v>
      </c>
      <c r="W1202" s="242"/>
      <c r="X1202" s="241"/>
      <c r="Y1202" s="247">
        <v>63.34</v>
      </c>
      <c r="Z1202" s="247">
        <v>63.34</v>
      </c>
      <c r="AA1202" s="5"/>
      <c r="AB1202" s="240"/>
      <c r="AC1202" s="240"/>
      <c r="AD1202" s="240"/>
      <c r="AG1202" s="5"/>
      <c r="AH1202" s="243"/>
      <c r="AI1202" s="243"/>
      <c r="AJ1202" s="243"/>
      <c r="AK1202" s="243"/>
      <c r="AL1202" s="5"/>
    </row>
    <row r="1203" spans="1:38" x14ac:dyDescent="0.2">
      <c r="A1203" s="175"/>
      <c r="B1203" s="238"/>
      <c r="C1203" s="306" t="s">
        <v>334</v>
      </c>
      <c r="D1203" s="23"/>
      <c r="E1203" s="305">
        <v>8020</v>
      </c>
      <c r="F1203" s="238"/>
      <c r="G1203" s="238"/>
      <c r="H1203" s="238"/>
      <c r="I1203" s="238"/>
      <c r="J1203" s="238"/>
      <c r="K1203" s="238"/>
      <c r="L1203" s="239"/>
      <c r="M1203" s="244"/>
      <c r="N1203" s="242"/>
      <c r="O1203" s="241"/>
      <c r="P1203" s="247">
        <v>23.245000000000001</v>
      </c>
      <c r="Q1203" s="247"/>
      <c r="R1203" s="247">
        <v>23.245000000000001</v>
      </c>
      <c r="S1203" s="242"/>
      <c r="T1203" s="246">
        <v>22.66</v>
      </c>
      <c r="U1203" s="246"/>
      <c r="V1203" s="246">
        <v>22.66</v>
      </c>
      <c r="W1203" s="242"/>
      <c r="X1203" s="241"/>
      <c r="Y1203" s="247">
        <v>46.49</v>
      </c>
      <c r="Z1203" s="247">
        <v>46.49</v>
      </c>
      <c r="AA1203" s="5"/>
      <c r="AB1203" s="240"/>
      <c r="AC1203" s="240"/>
      <c r="AD1203" s="240"/>
      <c r="AG1203" s="5"/>
      <c r="AH1203" s="243"/>
      <c r="AI1203" s="243"/>
      <c r="AJ1203" s="243"/>
      <c r="AK1203" s="243"/>
      <c r="AL1203" s="5"/>
    </row>
    <row r="1204" spans="1:38" x14ac:dyDescent="0.2">
      <c r="A1204" s="175"/>
      <c r="B1204" s="238"/>
      <c r="C1204" s="306" t="s">
        <v>334</v>
      </c>
      <c r="D1204" s="23"/>
      <c r="E1204" s="305">
        <v>8080</v>
      </c>
      <c r="F1204" s="238"/>
      <c r="G1204" s="238"/>
      <c r="H1204" s="238"/>
      <c r="I1204" s="238"/>
      <c r="J1204" s="238"/>
      <c r="K1204" s="238"/>
      <c r="L1204" s="239"/>
      <c r="M1204" s="244"/>
      <c r="N1204" s="242"/>
      <c r="O1204" s="241"/>
      <c r="P1204" s="247">
        <v>19.152969837947062</v>
      </c>
      <c r="Q1204" s="247"/>
      <c r="R1204" s="247">
        <v>18.042000000000002</v>
      </c>
      <c r="S1204" s="242"/>
      <c r="T1204" s="246">
        <v>12.83934830418934</v>
      </c>
      <c r="U1204" s="246"/>
      <c r="V1204" s="246">
        <v>12.488750000000001</v>
      </c>
      <c r="W1204" s="242"/>
      <c r="X1204" s="241"/>
      <c r="Y1204" s="247">
        <v>593551.82000000007</v>
      </c>
      <c r="Z1204" s="247">
        <v>466113.30000000418</v>
      </c>
      <c r="AA1204" s="5"/>
      <c r="AB1204" s="240"/>
      <c r="AC1204" s="240"/>
      <c r="AD1204" s="240"/>
      <c r="AG1204" s="5"/>
      <c r="AH1204" s="243"/>
      <c r="AI1204" s="243"/>
      <c r="AJ1204" s="243"/>
      <c r="AK1204" s="243"/>
      <c r="AL1204" s="5"/>
    </row>
    <row r="1205" spans="1:38" x14ac:dyDescent="0.2">
      <c r="A1205" s="175"/>
      <c r="B1205" s="238"/>
      <c r="C1205" s="306" t="s">
        <v>334</v>
      </c>
      <c r="D1205" s="23"/>
      <c r="E1205" s="305">
        <v>8081</v>
      </c>
      <c r="F1205" s="238"/>
      <c r="G1205" s="238"/>
      <c r="H1205" s="238"/>
      <c r="I1205" s="238"/>
      <c r="J1205" s="238"/>
      <c r="K1205" s="238"/>
      <c r="L1205" s="239"/>
      <c r="M1205" s="244"/>
      <c r="N1205" s="242"/>
      <c r="O1205" s="241"/>
      <c r="P1205" s="247">
        <v>21.49</v>
      </c>
      <c r="Q1205" s="247"/>
      <c r="R1205" s="247">
        <v>21.490000000000002</v>
      </c>
      <c r="S1205" s="242"/>
      <c r="T1205" s="246">
        <v>19.57</v>
      </c>
      <c r="U1205" s="246"/>
      <c r="V1205" s="246">
        <v>19.57</v>
      </c>
      <c r="W1205" s="242"/>
      <c r="X1205" s="241"/>
      <c r="Y1205" s="247">
        <v>42.98</v>
      </c>
      <c r="Z1205" s="247">
        <v>42.98</v>
      </c>
      <c r="AA1205" s="5"/>
      <c r="AB1205" s="240"/>
      <c r="AC1205" s="240"/>
      <c r="AD1205" s="240"/>
      <c r="AG1205" s="5"/>
      <c r="AH1205" s="243"/>
      <c r="AI1205" s="243"/>
      <c r="AJ1205" s="243"/>
      <c r="AK1205" s="243"/>
      <c r="AL1205" s="5"/>
    </row>
    <row r="1206" spans="1:38" x14ac:dyDescent="0.2">
      <c r="A1206" s="175"/>
      <c r="B1206" s="238"/>
      <c r="C1206" s="306" t="s">
        <v>334</v>
      </c>
      <c r="D1206" s="23"/>
      <c r="E1206" s="305">
        <v>8096</v>
      </c>
      <c r="F1206" s="238"/>
      <c r="G1206" s="238"/>
      <c r="H1206" s="238"/>
      <c r="I1206" s="238"/>
      <c r="J1206" s="238"/>
      <c r="K1206" s="238"/>
      <c r="L1206" s="239"/>
      <c r="M1206" s="244"/>
      <c r="N1206" s="242"/>
      <c r="O1206" s="241"/>
      <c r="P1206" s="247">
        <v>12.44</v>
      </c>
      <c r="Q1206" s="247"/>
      <c r="R1206" s="247">
        <v>12.44</v>
      </c>
      <c r="S1206" s="242"/>
      <c r="T1206" s="246">
        <v>9.27</v>
      </c>
      <c r="U1206" s="246"/>
      <c r="V1206" s="246">
        <v>9.27</v>
      </c>
      <c r="W1206" s="242"/>
      <c r="X1206" s="241"/>
      <c r="Y1206" s="247">
        <v>24.88</v>
      </c>
      <c r="Z1206" s="247">
        <v>24.88</v>
      </c>
      <c r="AA1206" s="5"/>
      <c r="AB1206" s="240"/>
      <c r="AC1206" s="240"/>
      <c r="AD1206" s="240"/>
      <c r="AG1206" s="5"/>
      <c r="AH1206" s="243"/>
      <c r="AI1206" s="243"/>
      <c r="AJ1206" s="243"/>
      <c r="AK1206" s="243"/>
      <c r="AL1206" s="5"/>
    </row>
    <row r="1207" spans="1:38" x14ac:dyDescent="0.2">
      <c r="A1207" s="175"/>
      <c r="B1207" s="238"/>
      <c r="C1207" s="306" t="s">
        <v>586</v>
      </c>
      <c r="D1207" s="23"/>
      <c r="E1207" s="305">
        <v>8088</v>
      </c>
      <c r="F1207" s="238"/>
      <c r="G1207" s="238"/>
      <c r="H1207" s="238"/>
      <c r="I1207" s="238"/>
      <c r="J1207" s="238"/>
      <c r="K1207" s="238"/>
      <c r="L1207" s="239"/>
      <c r="M1207" s="244"/>
      <c r="N1207" s="242"/>
      <c r="O1207" s="241"/>
      <c r="P1207" s="247">
        <v>17.324999999999999</v>
      </c>
      <c r="Q1207" s="247"/>
      <c r="R1207" s="247">
        <v>17.325000000000003</v>
      </c>
      <c r="S1207" s="242"/>
      <c r="T1207" s="246">
        <v>15.45</v>
      </c>
      <c r="U1207" s="246"/>
      <c r="V1207" s="246">
        <v>15.45</v>
      </c>
      <c r="W1207" s="242"/>
      <c r="X1207" s="241"/>
      <c r="Y1207" s="247">
        <v>34.65</v>
      </c>
      <c r="Z1207" s="247">
        <v>34.65</v>
      </c>
      <c r="AA1207" s="5"/>
      <c r="AB1207" s="240"/>
      <c r="AC1207" s="240"/>
      <c r="AD1207" s="240"/>
      <c r="AG1207" s="5"/>
      <c r="AH1207" s="243"/>
      <c r="AI1207" s="243"/>
      <c r="AJ1207" s="243"/>
      <c r="AK1207" s="243"/>
      <c r="AL1207" s="5"/>
    </row>
    <row r="1208" spans="1:38" x14ac:dyDescent="0.2">
      <c r="A1208" s="175"/>
      <c r="B1208" s="238"/>
      <c r="C1208" s="306" t="s">
        <v>335</v>
      </c>
      <c r="D1208" s="23"/>
      <c r="E1208" s="305">
        <v>8088</v>
      </c>
      <c r="F1208" s="238"/>
      <c r="G1208" s="238"/>
      <c r="H1208" s="238"/>
      <c r="I1208" s="238"/>
      <c r="J1208" s="238"/>
      <c r="K1208" s="238"/>
      <c r="L1208" s="239"/>
      <c r="M1208" s="244"/>
      <c r="N1208" s="242"/>
      <c r="O1208" s="241"/>
      <c r="P1208" s="247">
        <v>37.193452945159109</v>
      </c>
      <c r="Q1208" s="247"/>
      <c r="R1208" s="247">
        <v>22</v>
      </c>
      <c r="S1208" s="242"/>
      <c r="T1208" s="246">
        <v>30.66581584292485</v>
      </c>
      <c r="U1208" s="246"/>
      <c r="V1208" s="246">
        <v>24.72</v>
      </c>
      <c r="W1208" s="242"/>
      <c r="X1208" s="241"/>
      <c r="Y1208" s="247">
        <v>54934.73</v>
      </c>
      <c r="Z1208" s="247">
        <v>44290.269999999866</v>
      </c>
      <c r="AA1208" s="5"/>
      <c r="AB1208" s="240"/>
      <c r="AC1208" s="240"/>
      <c r="AD1208" s="240"/>
      <c r="AG1208" s="5"/>
      <c r="AH1208" s="243"/>
      <c r="AI1208" s="243"/>
      <c r="AJ1208" s="243"/>
      <c r="AK1208" s="243"/>
      <c r="AL1208" s="5"/>
    </row>
    <row r="1209" spans="1:38" x14ac:dyDescent="0.2">
      <c r="A1209" s="175"/>
      <c r="B1209" s="238"/>
      <c r="C1209" s="306" t="s">
        <v>587</v>
      </c>
      <c r="D1209" s="23"/>
      <c r="E1209" s="305">
        <v>8088</v>
      </c>
      <c r="F1209" s="238"/>
      <c r="G1209" s="238"/>
      <c r="H1209" s="238"/>
      <c r="I1209" s="238"/>
      <c r="J1209" s="238"/>
      <c r="K1209" s="238"/>
      <c r="L1209" s="239"/>
      <c r="M1209" s="244"/>
      <c r="N1209" s="242"/>
      <c r="O1209" s="241"/>
      <c r="P1209" s="247">
        <v>94.844999999999999</v>
      </c>
      <c r="Q1209" s="247"/>
      <c r="R1209" s="247">
        <v>61.7</v>
      </c>
      <c r="S1209" s="242"/>
      <c r="T1209" s="246">
        <v>50.984999999999999</v>
      </c>
      <c r="U1209" s="246"/>
      <c r="V1209" s="246">
        <v>50.984999999999999</v>
      </c>
      <c r="W1209" s="242"/>
      <c r="X1209" s="241"/>
      <c r="Y1209" s="247">
        <v>379.38</v>
      </c>
      <c r="Z1209" s="247">
        <v>184.7</v>
      </c>
      <c r="AA1209" s="5"/>
      <c r="AB1209" s="240"/>
      <c r="AC1209" s="240"/>
      <c r="AD1209" s="240"/>
      <c r="AG1209" s="5"/>
      <c r="AH1209" s="243"/>
      <c r="AI1209" s="243"/>
      <c r="AJ1209" s="243"/>
      <c r="AK1209" s="243"/>
      <c r="AL1209" s="5"/>
    </row>
    <row r="1210" spans="1:38" x14ac:dyDescent="0.2">
      <c r="A1210" s="175"/>
      <c r="B1210" s="238"/>
      <c r="C1210" s="306" t="s">
        <v>588</v>
      </c>
      <c r="D1210" s="23"/>
      <c r="E1210" s="305">
        <v>8088</v>
      </c>
      <c r="F1210" s="238"/>
      <c r="G1210" s="238"/>
      <c r="H1210" s="238"/>
      <c r="I1210" s="238"/>
      <c r="J1210" s="238"/>
      <c r="K1210" s="238"/>
      <c r="L1210" s="239"/>
      <c r="M1210" s="244"/>
      <c r="N1210" s="242"/>
      <c r="O1210" s="241"/>
      <c r="P1210" s="247">
        <v>40.465000000000003</v>
      </c>
      <c r="Q1210" s="247"/>
      <c r="R1210" s="247">
        <v>40.465000000000003</v>
      </c>
      <c r="S1210" s="242"/>
      <c r="T1210" s="246">
        <v>43.26</v>
      </c>
      <c r="U1210" s="246"/>
      <c r="V1210" s="246">
        <v>43.26</v>
      </c>
      <c r="W1210" s="242"/>
      <c r="X1210" s="241"/>
      <c r="Y1210" s="247">
        <v>80.930000000000007</v>
      </c>
      <c r="Z1210" s="247">
        <v>80.929999999999993</v>
      </c>
      <c r="AA1210" s="5"/>
      <c r="AB1210" s="240"/>
      <c r="AC1210" s="240"/>
      <c r="AD1210" s="240"/>
      <c r="AG1210" s="5"/>
      <c r="AH1210" s="243"/>
      <c r="AI1210" s="243"/>
      <c r="AJ1210" s="243"/>
      <c r="AK1210" s="243"/>
      <c r="AL1210" s="5"/>
    </row>
    <row r="1211" spans="1:38" x14ac:dyDescent="0.2">
      <c r="A1211" s="175"/>
      <c r="B1211" s="238"/>
      <c r="C1211" s="306" t="s">
        <v>385</v>
      </c>
      <c r="D1211" s="23"/>
      <c r="E1211" s="305">
        <v>8353</v>
      </c>
      <c r="F1211" s="238"/>
      <c r="G1211" s="238"/>
      <c r="H1211" s="238"/>
      <c r="I1211" s="238"/>
      <c r="J1211" s="238"/>
      <c r="K1211" s="238"/>
      <c r="L1211" s="239"/>
      <c r="M1211" s="244"/>
      <c r="N1211" s="242"/>
      <c r="O1211" s="241"/>
      <c r="P1211" s="247">
        <v>17.550231213872834</v>
      </c>
      <c r="Q1211" s="247"/>
      <c r="R1211" s="247">
        <v>11.91</v>
      </c>
      <c r="S1211" s="242"/>
      <c r="T1211" s="246">
        <v>13.420393063583811</v>
      </c>
      <c r="U1211" s="246"/>
      <c r="V1211" s="246">
        <v>10.3</v>
      </c>
      <c r="W1211" s="242"/>
      <c r="X1211" s="241"/>
      <c r="Y1211" s="247">
        <v>3036.19</v>
      </c>
      <c r="Z1211" s="247">
        <v>2852.8100000000004</v>
      </c>
      <c r="AA1211" s="5"/>
      <c r="AB1211" s="240"/>
      <c r="AC1211" s="240"/>
      <c r="AD1211" s="240"/>
      <c r="AG1211" s="5"/>
      <c r="AH1211" s="243"/>
      <c r="AI1211" s="243"/>
      <c r="AJ1211" s="243"/>
      <c r="AK1211" s="243"/>
      <c r="AL1211" s="5"/>
    </row>
    <row r="1212" spans="1:38" x14ac:dyDescent="0.2">
      <c r="A1212" s="175"/>
      <c r="B1212" s="238"/>
      <c r="C1212" s="306" t="s">
        <v>498</v>
      </c>
      <c r="D1212" s="23"/>
      <c r="E1212" s="305">
        <v>8018</v>
      </c>
      <c r="F1212" s="238"/>
      <c r="G1212" s="238"/>
      <c r="H1212" s="238"/>
      <c r="I1212" s="238"/>
      <c r="J1212" s="238"/>
      <c r="K1212" s="238"/>
      <c r="L1212" s="239"/>
      <c r="M1212" s="244"/>
      <c r="N1212" s="242"/>
      <c r="O1212" s="241"/>
      <c r="P1212" s="247">
        <v>23.012499999999999</v>
      </c>
      <c r="Q1212" s="247"/>
      <c r="R1212" s="247">
        <v>20.46</v>
      </c>
      <c r="S1212" s="242"/>
      <c r="T1212" s="246">
        <v>22.145</v>
      </c>
      <c r="U1212" s="246"/>
      <c r="V1212" s="246">
        <v>22.145</v>
      </c>
      <c r="W1212" s="242"/>
      <c r="X1212" s="241"/>
      <c r="Y1212" s="247">
        <v>92.05</v>
      </c>
      <c r="Z1212" s="247">
        <v>92.05</v>
      </c>
      <c r="AA1212" s="5"/>
      <c r="AB1212" s="240"/>
      <c r="AC1212" s="240"/>
      <c r="AD1212" s="240"/>
      <c r="AG1212" s="5"/>
      <c r="AH1212" s="243"/>
      <c r="AI1212" s="243"/>
      <c r="AJ1212" s="243"/>
      <c r="AK1212" s="243"/>
      <c r="AL1212" s="5"/>
    </row>
    <row r="1213" spans="1:38" x14ac:dyDescent="0.2">
      <c r="A1213" s="175"/>
      <c r="B1213" s="238"/>
      <c r="C1213" s="306" t="s">
        <v>498</v>
      </c>
      <c r="D1213" s="23"/>
      <c r="E1213" s="305">
        <v>8021</v>
      </c>
      <c r="F1213" s="238"/>
      <c r="G1213" s="238"/>
      <c r="H1213" s="238"/>
      <c r="I1213" s="238"/>
      <c r="J1213" s="238"/>
      <c r="K1213" s="238"/>
      <c r="L1213" s="239"/>
      <c r="M1213" s="244"/>
      <c r="N1213" s="242"/>
      <c r="O1213" s="241"/>
      <c r="P1213" s="247">
        <v>12.625</v>
      </c>
      <c r="Q1213" s="247"/>
      <c r="R1213" s="247">
        <v>12.625</v>
      </c>
      <c r="S1213" s="242"/>
      <c r="T1213" s="246">
        <v>9.27</v>
      </c>
      <c r="U1213" s="246"/>
      <c r="V1213" s="246">
        <v>9.27</v>
      </c>
      <c r="W1213" s="242"/>
      <c r="X1213" s="241"/>
      <c r="Y1213" s="247">
        <v>50.5</v>
      </c>
      <c r="Z1213" s="247">
        <v>50.5</v>
      </c>
      <c r="AA1213" s="5"/>
      <c r="AB1213" s="240"/>
      <c r="AC1213" s="240"/>
      <c r="AD1213" s="240"/>
      <c r="AG1213" s="5"/>
      <c r="AH1213" s="243"/>
      <c r="AI1213" s="243"/>
      <c r="AJ1213" s="243"/>
      <c r="AK1213" s="243"/>
      <c r="AL1213" s="5"/>
    </row>
    <row r="1214" spans="1:38" x14ac:dyDescent="0.2">
      <c r="A1214" s="175"/>
      <c r="B1214" s="238"/>
      <c r="C1214" s="306" t="s">
        <v>498</v>
      </c>
      <c r="D1214" s="23"/>
      <c r="E1214" s="305">
        <v>8036</v>
      </c>
      <c r="F1214" s="238"/>
      <c r="G1214" s="238"/>
      <c r="H1214" s="238"/>
      <c r="I1214" s="238"/>
      <c r="J1214" s="238"/>
      <c r="K1214" s="238"/>
      <c r="L1214" s="239"/>
      <c r="M1214" s="244"/>
      <c r="N1214" s="242"/>
      <c r="O1214" s="241"/>
      <c r="P1214" s="247">
        <v>12.547499999999999</v>
      </c>
      <c r="Q1214" s="247"/>
      <c r="R1214" s="247">
        <v>11.3</v>
      </c>
      <c r="S1214" s="242"/>
      <c r="T1214" s="246">
        <v>8.6519999999999975</v>
      </c>
      <c r="U1214" s="246"/>
      <c r="V1214" s="246">
        <v>8.24</v>
      </c>
      <c r="W1214" s="242"/>
      <c r="X1214" s="241"/>
      <c r="Y1214" s="247">
        <v>250.95</v>
      </c>
      <c r="Z1214" s="247">
        <v>250.94999999999993</v>
      </c>
      <c r="AA1214" s="5"/>
      <c r="AB1214" s="240"/>
      <c r="AC1214" s="240"/>
      <c r="AD1214" s="240"/>
      <c r="AG1214" s="5"/>
      <c r="AH1214" s="243"/>
      <c r="AI1214" s="243"/>
      <c r="AJ1214" s="243"/>
      <c r="AK1214" s="243"/>
      <c r="AL1214" s="5"/>
    </row>
    <row r="1215" spans="1:38" x14ac:dyDescent="0.2">
      <c r="A1215" s="175"/>
      <c r="B1215" s="238"/>
      <c r="C1215" s="306" t="s">
        <v>498</v>
      </c>
      <c r="D1215" s="23"/>
      <c r="E1215" s="305">
        <v>8080</v>
      </c>
      <c r="F1215" s="238"/>
      <c r="G1215" s="238"/>
      <c r="H1215" s="238"/>
      <c r="I1215" s="238"/>
      <c r="J1215" s="238"/>
      <c r="K1215" s="238"/>
      <c r="L1215" s="239"/>
      <c r="M1215" s="244"/>
      <c r="N1215" s="242"/>
      <c r="O1215" s="241"/>
      <c r="P1215" s="247">
        <v>10.5</v>
      </c>
      <c r="Q1215" s="247"/>
      <c r="R1215" s="247">
        <v>10.5</v>
      </c>
      <c r="S1215" s="242"/>
      <c r="T1215" s="246">
        <v>0</v>
      </c>
      <c r="U1215" s="246"/>
      <c r="V1215" s="246">
        <v>0</v>
      </c>
      <c r="W1215" s="242"/>
      <c r="X1215" s="241"/>
      <c r="Y1215" s="247">
        <v>10.5</v>
      </c>
      <c r="Z1215" s="247">
        <v>10.5</v>
      </c>
      <c r="AA1215" s="5"/>
      <c r="AB1215" s="240"/>
      <c r="AC1215" s="240"/>
      <c r="AD1215" s="240"/>
      <c r="AG1215" s="5"/>
      <c r="AH1215" s="243"/>
      <c r="AI1215" s="243"/>
      <c r="AJ1215" s="243"/>
      <c r="AK1215" s="243"/>
      <c r="AL1215" s="5"/>
    </row>
    <row r="1216" spans="1:38" x14ac:dyDescent="0.2">
      <c r="A1216" s="175"/>
      <c r="B1216" s="238"/>
      <c r="C1216" s="306" t="s">
        <v>498</v>
      </c>
      <c r="D1216" s="23"/>
      <c r="E1216" s="305">
        <v>8081</v>
      </c>
      <c r="F1216" s="238"/>
      <c r="G1216" s="238"/>
      <c r="H1216" s="238"/>
      <c r="I1216" s="238"/>
      <c r="J1216" s="238"/>
      <c r="K1216" s="238"/>
      <c r="L1216" s="239"/>
      <c r="M1216" s="244"/>
      <c r="N1216" s="242"/>
      <c r="O1216" s="241"/>
      <c r="P1216" s="247">
        <v>17.08010554840666</v>
      </c>
      <c r="Q1216" s="247"/>
      <c r="R1216" s="247">
        <v>16.372142857142858</v>
      </c>
      <c r="S1216" s="242"/>
      <c r="T1216" s="246">
        <v>12.024017315190914</v>
      </c>
      <c r="U1216" s="246"/>
      <c r="V1216" s="246">
        <v>11.753035714285714</v>
      </c>
      <c r="W1216" s="242"/>
      <c r="X1216" s="241"/>
      <c r="Y1216" s="247">
        <v>711472.07000000007</v>
      </c>
      <c r="Z1216" s="247">
        <v>574455.97000000312</v>
      </c>
      <c r="AA1216" s="5"/>
      <c r="AB1216" s="240"/>
      <c r="AC1216" s="240"/>
      <c r="AD1216" s="240"/>
      <c r="AG1216" s="5"/>
      <c r="AH1216" s="243"/>
      <c r="AI1216" s="243"/>
      <c r="AJ1216" s="243"/>
      <c r="AK1216" s="243"/>
      <c r="AL1216" s="5"/>
    </row>
    <row r="1217" spans="1:38" x14ac:dyDescent="0.2">
      <c r="A1217" s="175"/>
      <c r="B1217" s="238"/>
      <c r="C1217" s="306" t="s">
        <v>498</v>
      </c>
      <c r="D1217" s="23"/>
      <c r="E1217" s="305">
        <v>8088</v>
      </c>
      <c r="F1217" s="238"/>
      <c r="G1217" s="238"/>
      <c r="H1217" s="238"/>
      <c r="I1217" s="238"/>
      <c r="J1217" s="238"/>
      <c r="K1217" s="238"/>
      <c r="L1217" s="239"/>
      <c r="M1217" s="244"/>
      <c r="N1217" s="242"/>
      <c r="O1217" s="241"/>
      <c r="P1217" s="247">
        <v>14.775</v>
      </c>
      <c r="Q1217" s="247"/>
      <c r="R1217" s="247">
        <v>14.774999999999999</v>
      </c>
      <c r="S1217" s="242"/>
      <c r="T1217" s="246">
        <v>11.33</v>
      </c>
      <c r="U1217" s="246"/>
      <c r="V1217" s="246">
        <v>11.33</v>
      </c>
      <c r="W1217" s="242"/>
      <c r="X1217" s="241"/>
      <c r="Y1217" s="247">
        <v>29.55</v>
      </c>
      <c r="Z1217" s="247">
        <v>29.55</v>
      </c>
      <c r="AA1217" s="5"/>
      <c r="AB1217" s="240"/>
      <c r="AC1217" s="240"/>
      <c r="AD1217" s="240"/>
      <c r="AG1217" s="5"/>
      <c r="AH1217" s="243"/>
      <c r="AI1217" s="243"/>
      <c r="AJ1217" s="243"/>
      <c r="AK1217" s="243"/>
      <c r="AL1217" s="5"/>
    </row>
    <row r="1218" spans="1:38" x14ac:dyDescent="0.2">
      <c r="A1218" s="175"/>
      <c r="B1218" s="238"/>
      <c r="C1218" s="306" t="s">
        <v>498</v>
      </c>
      <c r="D1218" s="23"/>
      <c r="E1218" s="305">
        <v>8095</v>
      </c>
      <c r="F1218" s="238"/>
      <c r="G1218" s="238"/>
      <c r="H1218" s="238"/>
      <c r="I1218" s="238"/>
      <c r="J1218" s="238"/>
      <c r="K1218" s="238"/>
      <c r="L1218" s="239"/>
      <c r="M1218" s="244"/>
      <c r="N1218" s="242"/>
      <c r="O1218" s="241"/>
      <c r="P1218" s="247">
        <v>13.655625000000001</v>
      </c>
      <c r="Q1218" s="247"/>
      <c r="R1218" s="247">
        <v>12.07</v>
      </c>
      <c r="S1218" s="242"/>
      <c r="T1218" s="246">
        <v>9.9137500000000003</v>
      </c>
      <c r="U1218" s="246"/>
      <c r="V1218" s="246">
        <v>8.754999999999999</v>
      </c>
      <c r="W1218" s="242"/>
      <c r="X1218" s="241"/>
      <c r="Y1218" s="247">
        <v>218.49</v>
      </c>
      <c r="Z1218" s="247">
        <v>218.49</v>
      </c>
      <c r="AA1218" s="5"/>
      <c r="AB1218" s="240"/>
      <c r="AC1218" s="240"/>
      <c r="AD1218" s="240"/>
      <c r="AG1218" s="5"/>
      <c r="AH1218" s="243"/>
      <c r="AI1218" s="243"/>
      <c r="AJ1218" s="243"/>
      <c r="AK1218" s="243"/>
      <c r="AL1218" s="5"/>
    </row>
    <row r="1219" spans="1:38" x14ac:dyDescent="0.2">
      <c r="A1219" s="175"/>
      <c r="B1219" s="238"/>
      <c r="C1219" s="306" t="s">
        <v>498</v>
      </c>
      <c r="D1219" s="23"/>
      <c r="E1219" s="305">
        <v>8318</v>
      </c>
      <c r="F1219" s="238"/>
      <c r="G1219" s="238"/>
      <c r="H1219" s="238"/>
      <c r="I1219" s="238"/>
      <c r="J1219" s="238"/>
      <c r="K1219" s="238"/>
      <c r="L1219" s="239"/>
      <c r="M1219" s="244"/>
      <c r="N1219" s="242"/>
      <c r="O1219" s="241"/>
      <c r="P1219" s="247">
        <v>18.045000000000002</v>
      </c>
      <c r="Q1219" s="247"/>
      <c r="R1219" s="247">
        <v>18.045000000000002</v>
      </c>
      <c r="S1219" s="242"/>
      <c r="T1219" s="246">
        <v>15.45</v>
      </c>
      <c r="U1219" s="246"/>
      <c r="V1219" s="246">
        <v>15.45</v>
      </c>
      <c r="W1219" s="242"/>
      <c r="X1219" s="241"/>
      <c r="Y1219" s="247">
        <v>36.090000000000003</v>
      </c>
      <c r="Z1219" s="247">
        <v>36.089999999999996</v>
      </c>
      <c r="AA1219" s="5"/>
      <c r="AB1219" s="240"/>
      <c r="AC1219" s="240"/>
      <c r="AD1219" s="240"/>
      <c r="AG1219" s="5"/>
      <c r="AH1219" s="243"/>
      <c r="AI1219" s="243"/>
      <c r="AJ1219" s="243"/>
      <c r="AK1219" s="243"/>
      <c r="AL1219" s="5"/>
    </row>
    <row r="1220" spans="1:38" x14ac:dyDescent="0.2">
      <c r="A1220" s="175"/>
      <c r="B1220" s="238"/>
      <c r="C1220" s="306" t="s">
        <v>337</v>
      </c>
      <c r="D1220" s="23"/>
      <c r="E1220" s="305">
        <v>8083</v>
      </c>
      <c r="F1220" s="238"/>
      <c r="G1220" s="238"/>
      <c r="H1220" s="238"/>
      <c r="I1220" s="238"/>
      <c r="J1220" s="238"/>
      <c r="K1220" s="238"/>
      <c r="L1220" s="239"/>
      <c r="M1220" s="244"/>
      <c r="N1220" s="242"/>
      <c r="O1220" s="241"/>
      <c r="P1220" s="247">
        <v>20.938300755584756</v>
      </c>
      <c r="Q1220" s="247"/>
      <c r="R1220" s="247">
        <v>15.66</v>
      </c>
      <c r="S1220" s="242"/>
      <c r="T1220" s="246">
        <v>14.314935118265424</v>
      </c>
      <c r="U1220" s="246"/>
      <c r="V1220" s="246">
        <v>11.844999999999999</v>
      </c>
      <c r="W1220" s="242"/>
      <c r="X1220" s="241"/>
      <c r="Y1220" s="247">
        <v>179204.48000000001</v>
      </c>
      <c r="Z1220" s="247">
        <v>126834.02000000027</v>
      </c>
      <c r="AA1220" s="5"/>
      <c r="AB1220" s="240"/>
      <c r="AC1220" s="240"/>
      <c r="AD1220" s="240"/>
      <c r="AG1220" s="5"/>
      <c r="AH1220" s="243"/>
      <c r="AI1220" s="243"/>
      <c r="AJ1220" s="243"/>
      <c r="AK1220" s="243"/>
      <c r="AL1220" s="5"/>
    </row>
    <row r="1221" spans="1:38" x14ac:dyDescent="0.2">
      <c r="A1221" s="175"/>
      <c r="B1221" s="238"/>
      <c r="C1221" s="306" t="s">
        <v>338</v>
      </c>
      <c r="D1221" s="23"/>
      <c r="E1221" s="305">
        <v>8225</v>
      </c>
      <c r="F1221" s="238"/>
      <c r="G1221" s="238"/>
      <c r="H1221" s="238"/>
      <c r="I1221" s="238"/>
      <c r="J1221" s="238"/>
      <c r="K1221" s="238"/>
      <c r="L1221" s="239"/>
      <c r="M1221" s="244"/>
      <c r="N1221" s="242"/>
      <c r="O1221" s="241"/>
      <c r="P1221" s="247">
        <v>21.315000000000001</v>
      </c>
      <c r="Q1221" s="247"/>
      <c r="R1221" s="247">
        <v>21.314999999999998</v>
      </c>
      <c r="S1221" s="242"/>
      <c r="T1221" s="246">
        <v>19.57</v>
      </c>
      <c r="U1221" s="246"/>
      <c r="V1221" s="246">
        <v>19.57</v>
      </c>
      <c r="W1221" s="242"/>
      <c r="X1221" s="241"/>
      <c r="Y1221" s="247">
        <v>42.63</v>
      </c>
      <c r="Z1221" s="247">
        <v>42.629999999999995</v>
      </c>
      <c r="AA1221" s="5"/>
      <c r="AB1221" s="240"/>
      <c r="AC1221" s="240"/>
      <c r="AD1221" s="240"/>
      <c r="AG1221" s="5"/>
      <c r="AH1221" s="243"/>
      <c r="AI1221" s="243"/>
      <c r="AJ1221" s="243"/>
      <c r="AK1221" s="243"/>
      <c r="AL1221" s="5"/>
    </row>
    <row r="1222" spans="1:38" x14ac:dyDescent="0.2">
      <c r="A1222" s="175"/>
      <c r="B1222" s="238"/>
      <c r="C1222" s="306" t="s">
        <v>338</v>
      </c>
      <c r="D1222" s="23"/>
      <c r="E1222" s="305">
        <v>8244</v>
      </c>
      <c r="F1222" s="238"/>
      <c r="G1222" s="238"/>
      <c r="H1222" s="238"/>
      <c r="I1222" s="238"/>
      <c r="J1222" s="238"/>
      <c r="K1222" s="238"/>
      <c r="L1222" s="239"/>
      <c r="M1222" s="244"/>
      <c r="N1222" s="242"/>
      <c r="O1222" s="241"/>
      <c r="P1222" s="247">
        <v>28.724620440088277</v>
      </c>
      <c r="Q1222" s="247"/>
      <c r="R1222" s="247">
        <v>26.161249999999999</v>
      </c>
      <c r="S1222" s="242"/>
      <c r="T1222" s="246">
        <v>28.122596650655598</v>
      </c>
      <c r="U1222" s="246"/>
      <c r="V1222" s="246">
        <v>27.058</v>
      </c>
      <c r="W1222" s="242"/>
      <c r="X1222" s="241"/>
      <c r="Y1222" s="247">
        <v>242761.1</v>
      </c>
      <c r="Z1222" s="247">
        <v>216979.76000000013</v>
      </c>
      <c r="AA1222" s="5"/>
      <c r="AB1222" s="240"/>
      <c r="AC1222" s="240"/>
      <c r="AD1222" s="240"/>
      <c r="AG1222" s="5"/>
      <c r="AH1222" s="243"/>
      <c r="AI1222" s="243"/>
      <c r="AJ1222" s="243"/>
      <c r="AK1222" s="243"/>
      <c r="AL1222" s="5"/>
    </row>
    <row r="1223" spans="1:38" x14ac:dyDescent="0.2">
      <c r="A1223" s="175"/>
      <c r="B1223" s="238"/>
      <c r="C1223" s="306" t="s">
        <v>473</v>
      </c>
      <c r="D1223" s="23"/>
      <c r="E1223" s="305">
        <v>8244</v>
      </c>
      <c r="F1223" s="238"/>
      <c r="G1223" s="238"/>
      <c r="H1223" s="238"/>
      <c r="I1223" s="238"/>
      <c r="J1223" s="238"/>
      <c r="K1223" s="238"/>
      <c r="L1223" s="239"/>
      <c r="M1223" s="244"/>
      <c r="N1223" s="242"/>
      <c r="O1223" s="241"/>
      <c r="P1223" s="247">
        <v>11.17</v>
      </c>
      <c r="Q1223" s="247"/>
      <c r="R1223" s="247">
        <v>8.2799999999999994</v>
      </c>
      <c r="S1223" s="242"/>
      <c r="T1223" s="246">
        <v>7.0103999999999997</v>
      </c>
      <c r="U1223" s="246"/>
      <c r="V1223" s="246">
        <v>1.03</v>
      </c>
      <c r="W1223" s="242"/>
      <c r="X1223" s="241"/>
      <c r="Y1223" s="247">
        <v>55.85</v>
      </c>
      <c r="Z1223" s="247">
        <v>55.849999999999994</v>
      </c>
      <c r="AA1223" s="5"/>
      <c r="AB1223" s="240"/>
      <c r="AC1223" s="240"/>
      <c r="AD1223" s="240"/>
      <c r="AG1223" s="5"/>
      <c r="AH1223" s="243"/>
      <c r="AI1223" s="243"/>
      <c r="AJ1223" s="243"/>
      <c r="AK1223" s="243"/>
      <c r="AL1223" s="5"/>
    </row>
    <row r="1224" spans="1:38" x14ac:dyDescent="0.2">
      <c r="A1224" s="175"/>
      <c r="B1224" s="238"/>
      <c r="C1224" s="306" t="s">
        <v>589</v>
      </c>
      <c r="D1224" s="23"/>
      <c r="E1224" s="305">
        <v>8244</v>
      </c>
      <c r="F1224" s="238"/>
      <c r="G1224" s="238"/>
      <c r="H1224" s="238"/>
      <c r="I1224" s="238"/>
      <c r="J1224" s="238"/>
      <c r="K1224" s="238"/>
      <c r="L1224" s="239"/>
      <c r="M1224" s="244"/>
      <c r="N1224" s="242"/>
      <c r="O1224" s="241"/>
      <c r="P1224" s="247">
        <v>50</v>
      </c>
      <c r="Q1224" s="247"/>
      <c r="R1224" s="247">
        <v>50</v>
      </c>
      <c r="S1224" s="242"/>
      <c r="T1224" s="246">
        <v>36.049999999999997</v>
      </c>
      <c r="U1224" s="246"/>
      <c r="V1224" s="246">
        <v>36.049999999999997</v>
      </c>
      <c r="W1224" s="242"/>
      <c r="X1224" s="241"/>
      <c r="Y1224" s="247">
        <v>100</v>
      </c>
      <c r="Z1224" s="247">
        <v>68.08</v>
      </c>
      <c r="AA1224" s="5"/>
      <c r="AB1224" s="240"/>
      <c r="AC1224" s="240"/>
      <c r="AD1224" s="240"/>
      <c r="AG1224" s="5"/>
      <c r="AH1224" s="243"/>
      <c r="AI1224" s="243"/>
      <c r="AJ1224" s="243"/>
      <c r="AK1224" s="243"/>
      <c r="AL1224" s="5"/>
    </row>
    <row r="1225" spans="1:38" x14ac:dyDescent="0.2">
      <c r="A1225" s="175"/>
      <c r="B1225" s="238"/>
      <c r="C1225" s="306" t="s">
        <v>590</v>
      </c>
      <c r="D1225" s="23"/>
      <c r="E1225" s="305">
        <v>8088</v>
      </c>
      <c r="F1225" s="238"/>
      <c r="G1225" s="238"/>
      <c r="H1225" s="238"/>
      <c r="I1225" s="238"/>
      <c r="J1225" s="238"/>
      <c r="K1225" s="238"/>
      <c r="L1225" s="239"/>
      <c r="M1225" s="244"/>
      <c r="N1225" s="242"/>
      <c r="O1225" s="241"/>
      <c r="P1225" s="247">
        <v>62.66</v>
      </c>
      <c r="Q1225" s="247"/>
      <c r="R1225" s="247">
        <v>62.66</v>
      </c>
      <c r="S1225" s="242"/>
      <c r="T1225" s="246">
        <v>72.099999999999994</v>
      </c>
      <c r="U1225" s="246"/>
      <c r="V1225" s="246">
        <v>72.099999999999994</v>
      </c>
      <c r="W1225" s="242"/>
      <c r="X1225" s="241"/>
      <c r="Y1225" s="247">
        <v>125.32</v>
      </c>
      <c r="Z1225" s="247">
        <v>125.32</v>
      </c>
      <c r="AA1225" s="5"/>
      <c r="AB1225" s="240"/>
      <c r="AC1225" s="240"/>
      <c r="AD1225" s="240"/>
      <c r="AG1225" s="5"/>
      <c r="AH1225" s="243"/>
      <c r="AI1225" s="243"/>
      <c r="AJ1225" s="243"/>
      <c r="AK1225" s="243"/>
      <c r="AL1225" s="5"/>
    </row>
    <row r="1226" spans="1:38" x14ac:dyDescent="0.2">
      <c r="A1226" s="175"/>
      <c r="B1226" s="238"/>
      <c r="C1226" s="306" t="s">
        <v>593</v>
      </c>
      <c r="D1226" s="23"/>
      <c r="E1226" s="305">
        <v>8039</v>
      </c>
      <c r="F1226" s="238"/>
      <c r="G1226" s="238"/>
      <c r="H1226" s="238"/>
      <c r="I1226" s="238"/>
      <c r="J1226" s="238"/>
      <c r="K1226" s="238"/>
      <c r="L1226" s="239"/>
      <c r="M1226" s="244"/>
      <c r="N1226" s="242"/>
      <c r="O1226" s="241"/>
      <c r="P1226" s="247">
        <v>30.475000000000001</v>
      </c>
      <c r="Q1226" s="247"/>
      <c r="R1226" s="247">
        <v>30.475000000000001</v>
      </c>
      <c r="S1226" s="242"/>
      <c r="T1226" s="246">
        <v>30.9</v>
      </c>
      <c r="U1226" s="246"/>
      <c r="V1226" s="246">
        <v>30.9</v>
      </c>
      <c r="W1226" s="242"/>
      <c r="X1226" s="241"/>
      <c r="Y1226" s="247">
        <v>60.95</v>
      </c>
      <c r="Z1226" s="247">
        <v>60.95</v>
      </c>
      <c r="AA1226" s="5"/>
      <c r="AB1226" s="240"/>
      <c r="AC1226" s="240"/>
      <c r="AD1226" s="240"/>
      <c r="AG1226" s="5"/>
      <c r="AH1226" s="243"/>
      <c r="AI1226" s="243"/>
      <c r="AJ1226" s="243"/>
      <c r="AK1226" s="243"/>
      <c r="AL1226" s="5"/>
    </row>
    <row r="1227" spans="1:38" x14ac:dyDescent="0.2">
      <c r="A1227" s="175"/>
      <c r="B1227" s="238"/>
      <c r="C1227" s="306" t="s">
        <v>593</v>
      </c>
      <c r="D1227" s="23"/>
      <c r="E1227" s="305">
        <v>8085</v>
      </c>
      <c r="F1227" s="238"/>
      <c r="G1227" s="238"/>
      <c r="H1227" s="238"/>
      <c r="I1227" s="238"/>
      <c r="J1227" s="238"/>
      <c r="K1227" s="238"/>
      <c r="L1227" s="239"/>
      <c r="M1227" s="244"/>
      <c r="N1227" s="242"/>
      <c r="O1227" s="241"/>
      <c r="P1227" s="247">
        <v>28.035</v>
      </c>
      <c r="Q1227" s="247"/>
      <c r="R1227" s="247">
        <v>28.035000000000004</v>
      </c>
      <c r="S1227" s="242"/>
      <c r="T1227" s="246">
        <v>27.81</v>
      </c>
      <c r="U1227" s="246"/>
      <c r="V1227" s="246">
        <v>27.81</v>
      </c>
      <c r="W1227" s="242"/>
      <c r="X1227" s="241"/>
      <c r="Y1227" s="247">
        <v>56.07</v>
      </c>
      <c r="Z1227" s="247">
        <v>56.070000000000007</v>
      </c>
      <c r="AA1227" s="5"/>
      <c r="AB1227" s="240"/>
      <c r="AC1227" s="240"/>
      <c r="AD1227" s="240"/>
      <c r="AG1227" s="5"/>
      <c r="AH1227" s="243"/>
      <c r="AI1227" s="243"/>
      <c r="AJ1227" s="243"/>
      <c r="AK1227" s="243"/>
      <c r="AL1227" s="5"/>
    </row>
    <row r="1228" spans="1:38" x14ac:dyDescent="0.2">
      <c r="A1228" s="175"/>
      <c r="B1228" s="238"/>
      <c r="C1228" s="306" t="s">
        <v>339</v>
      </c>
      <c r="D1228" s="23"/>
      <c r="E1228" s="305">
        <v>8062</v>
      </c>
      <c r="F1228" s="238"/>
      <c r="G1228" s="238"/>
      <c r="H1228" s="238"/>
      <c r="I1228" s="238"/>
      <c r="J1228" s="238"/>
      <c r="K1228" s="238"/>
      <c r="L1228" s="239"/>
      <c r="M1228" s="244"/>
      <c r="N1228" s="242"/>
      <c r="O1228" s="241"/>
      <c r="P1228" s="247">
        <v>30.750441767068271</v>
      </c>
      <c r="Q1228" s="247"/>
      <c r="R1228" s="247">
        <v>16.559999999999999</v>
      </c>
      <c r="S1228" s="242"/>
      <c r="T1228" s="246">
        <v>27.317959839357414</v>
      </c>
      <c r="U1228" s="246"/>
      <c r="V1228" s="246">
        <v>15.45</v>
      </c>
      <c r="W1228" s="242"/>
      <c r="X1228" s="241"/>
      <c r="Y1228" s="247">
        <v>7656.86</v>
      </c>
      <c r="Z1228" s="247">
        <v>6868.279999999997</v>
      </c>
      <c r="AA1228" s="5"/>
      <c r="AB1228" s="240"/>
      <c r="AC1228" s="240"/>
      <c r="AD1228" s="240"/>
      <c r="AG1228" s="5"/>
      <c r="AH1228" s="243"/>
      <c r="AI1228" s="243"/>
      <c r="AJ1228" s="243"/>
      <c r="AK1228" s="243"/>
      <c r="AL1228" s="5"/>
    </row>
    <row r="1229" spans="1:38" x14ac:dyDescent="0.2">
      <c r="A1229" s="175"/>
      <c r="B1229" s="238"/>
      <c r="C1229" s="306" t="s">
        <v>592</v>
      </c>
      <c r="D1229" s="23"/>
      <c r="E1229" s="305">
        <v>8062</v>
      </c>
      <c r="F1229" s="238"/>
      <c r="G1229" s="238"/>
      <c r="H1229" s="238"/>
      <c r="I1229" s="238"/>
      <c r="J1229" s="238"/>
      <c r="K1229" s="238"/>
      <c r="L1229" s="239"/>
      <c r="M1229" s="244"/>
      <c r="N1229" s="242"/>
      <c r="O1229" s="241"/>
      <c r="P1229" s="247">
        <v>24.253333333333334</v>
      </c>
      <c r="Q1229" s="247"/>
      <c r="R1229" s="247">
        <v>16.05</v>
      </c>
      <c r="S1229" s="242"/>
      <c r="T1229" s="246">
        <v>21.286666666666665</v>
      </c>
      <c r="U1229" s="246"/>
      <c r="V1229" s="246">
        <v>31.93</v>
      </c>
      <c r="W1229" s="242"/>
      <c r="X1229" s="241"/>
      <c r="Y1229" s="247">
        <v>72.760000000000005</v>
      </c>
      <c r="Z1229" s="247">
        <v>72.759999999999991</v>
      </c>
      <c r="AA1229" s="5"/>
      <c r="AB1229" s="240"/>
      <c r="AC1229" s="240"/>
      <c r="AD1229" s="240"/>
      <c r="AG1229" s="5"/>
      <c r="AH1229" s="243"/>
      <c r="AI1229" s="243"/>
      <c r="AJ1229" s="243"/>
      <c r="AK1229" s="243"/>
      <c r="AL1229" s="5"/>
    </row>
    <row r="1230" spans="1:38" x14ac:dyDescent="0.2">
      <c r="A1230" s="175"/>
      <c r="B1230" s="238"/>
      <c r="C1230" s="306" t="s">
        <v>591</v>
      </c>
      <c r="D1230" s="23"/>
      <c r="E1230" s="305">
        <v>8039</v>
      </c>
      <c r="F1230" s="238"/>
      <c r="G1230" s="238"/>
      <c r="H1230" s="238"/>
      <c r="I1230" s="238"/>
      <c r="J1230" s="238"/>
      <c r="K1230" s="238"/>
      <c r="L1230" s="239"/>
      <c r="M1230" s="244"/>
      <c r="N1230" s="242"/>
      <c r="O1230" s="241"/>
      <c r="P1230" s="247">
        <v>17.385000000000002</v>
      </c>
      <c r="Q1230" s="247"/>
      <c r="R1230" s="247">
        <v>17.384999999999998</v>
      </c>
      <c r="S1230" s="242"/>
      <c r="T1230" s="246">
        <v>14.42</v>
      </c>
      <c r="U1230" s="246"/>
      <c r="V1230" s="246">
        <v>14.42</v>
      </c>
      <c r="W1230" s="242"/>
      <c r="X1230" s="241"/>
      <c r="Y1230" s="247">
        <v>34.770000000000003</v>
      </c>
      <c r="Z1230" s="247">
        <v>34.769999999999996</v>
      </c>
      <c r="AA1230" s="5"/>
      <c r="AB1230" s="240"/>
      <c r="AC1230" s="240"/>
      <c r="AD1230" s="240"/>
      <c r="AG1230" s="5"/>
      <c r="AH1230" s="243"/>
      <c r="AI1230" s="243"/>
      <c r="AJ1230" s="243"/>
      <c r="AK1230" s="243"/>
      <c r="AL1230" s="5"/>
    </row>
    <row r="1231" spans="1:38" x14ac:dyDescent="0.2">
      <c r="A1231" s="175"/>
      <c r="B1231" s="238"/>
      <c r="C1231" s="306" t="s">
        <v>340</v>
      </c>
      <c r="D1231" s="23"/>
      <c r="E1231" s="305">
        <v>8210</v>
      </c>
      <c r="F1231" s="238"/>
      <c r="G1231" s="238"/>
      <c r="H1231" s="238"/>
      <c r="I1231" s="238"/>
      <c r="J1231" s="238"/>
      <c r="K1231" s="238"/>
      <c r="L1231" s="239"/>
      <c r="M1231" s="244"/>
      <c r="N1231" s="242"/>
      <c r="O1231" s="241"/>
      <c r="P1231" s="247">
        <v>12.996666666666668</v>
      </c>
      <c r="Q1231" s="247"/>
      <c r="R1231" s="247">
        <v>10.5</v>
      </c>
      <c r="S1231" s="242"/>
      <c r="T1231" s="246">
        <v>7.5533333333333337</v>
      </c>
      <c r="U1231" s="246"/>
      <c r="V1231" s="246">
        <v>11.33</v>
      </c>
      <c r="W1231" s="242"/>
      <c r="X1231" s="241"/>
      <c r="Y1231" s="247">
        <v>38.99</v>
      </c>
      <c r="Z1231" s="247">
        <v>38.99</v>
      </c>
      <c r="AA1231" s="5"/>
      <c r="AB1231" s="240"/>
      <c r="AC1231" s="240"/>
      <c r="AD1231" s="240"/>
      <c r="AG1231" s="5"/>
      <c r="AH1231" s="243"/>
      <c r="AI1231" s="243"/>
      <c r="AJ1231" s="243"/>
      <c r="AK1231" s="243"/>
      <c r="AL1231" s="5"/>
    </row>
    <row r="1232" spans="1:38" x14ac:dyDescent="0.2">
      <c r="A1232" s="175"/>
      <c r="B1232" s="238"/>
      <c r="C1232" s="306" t="s">
        <v>340</v>
      </c>
      <c r="D1232" s="23"/>
      <c r="E1232" s="305">
        <v>8230</v>
      </c>
      <c r="F1232" s="238"/>
      <c r="G1232" s="238"/>
      <c r="H1232" s="238"/>
      <c r="I1232" s="238"/>
      <c r="J1232" s="238"/>
      <c r="K1232" s="238"/>
      <c r="L1232" s="239"/>
      <c r="M1232" s="244"/>
      <c r="N1232" s="242"/>
      <c r="O1232" s="241"/>
      <c r="P1232" s="247">
        <v>9.3450000000000006</v>
      </c>
      <c r="Q1232" s="247"/>
      <c r="R1232" s="247">
        <v>9.3450000000000006</v>
      </c>
      <c r="S1232" s="242"/>
      <c r="T1232" s="246">
        <v>5.15</v>
      </c>
      <c r="U1232" s="246"/>
      <c r="V1232" s="246">
        <v>5.15</v>
      </c>
      <c r="W1232" s="242"/>
      <c r="X1232" s="241"/>
      <c r="Y1232" s="247">
        <v>18.690000000000001</v>
      </c>
      <c r="Z1232" s="247">
        <v>18.690000000000001</v>
      </c>
      <c r="AA1232" s="5"/>
      <c r="AB1232" s="240"/>
      <c r="AC1232" s="240"/>
      <c r="AD1232" s="240"/>
      <c r="AG1232" s="5"/>
      <c r="AH1232" s="243"/>
      <c r="AI1232" s="243"/>
      <c r="AJ1232" s="243"/>
      <c r="AK1232" s="243"/>
      <c r="AL1232" s="5"/>
    </row>
    <row r="1233" spans="1:38" x14ac:dyDescent="0.2">
      <c r="A1233" s="175"/>
      <c r="B1233" s="238"/>
      <c r="C1233" s="306" t="s">
        <v>340</v>
      </c>
      <c r="D1233" s="23"/>
      <c r="E1233" s="305">
        <v>8246</v>
      </c>
      <c r="F1233" s="238"/>
      <c r="G1233" s="238"/>
      <c r="H1233" s="238"/>
      <c r="I1233" s="238"/>
      <c r="J1233" s="238"/>
      <c r="K1233" s="238"/>
      <c r="L1233" s="239"/>
      <c r="M1233" s="244"/>
      <c r="N1233" s="242"/>
      <c r="O1233" s="241"/>
      <c r="P1233" s="247">
        <v>29.335317460317459</v>
      </c>
      <c r="Q1233" s="247"/>
      <c r="R1233" s="247">
        <v>18.895</v>
      </c>
      <c r="S1233" s="242"/>
      <c r="T1233" s="246">
        <v>18.294761904761906</v>
      </c>
      <c r="U1233" s="246"/>
      <c r="V1233" s="246">
        <v>15.45</v>
      </c>
      <c r="W1233" s="242"/>
      <c r="X1233" s="241"/>
      <c r="Y1233" s="247">
        <v>3696.25</v>
      </c>
      <c r="Z1233" s="247">
        <v>2602.7599999999998</v>
      </c>
      <c r="AA1233" s="5"/>
      <c r="AB1233" s="240"/>
      <c r="AC1233" s="240"/>
      <c r="AD1233" s="240"/>
      <c r="AG1233" s="5"/>
      <c r="AH1233" s="243"/>
      <c r="AI1233" s="243"/>
      <c r="AJ1233" s="243"/>
      <c r="AK1233" s="243"/>
      <c r="AL1233" s="5"/>
    </row>
    <row r="1234" spans="1:38" x14ac:dyDescent="0.2">
      <c r="A1234" s="175"/>
      <c r="B1234" s="238"/>
      <c r="C1234" s="306" t="s">
        <v>594</v>
      </c>
      <c r="D1234" s="23"/>
      <c r="E1234" s="305">
        <v>8246</v>
      </c>
      <c r="F1234" s="238"/>
      <c r="G1234" s="238"/>
      <c r="H1234" s="238"/>
      <c r="I1234" s="238"/>
      <c r="J1234" s="238"/>
      <c r="K1234" s="238"/>
      <c r="L1234" s="239"/>
      <c r="M1234" s="244"/>
      <c r="N1234" s="242"/>
      <c r="O1234" s="241"/>
      <c r="P1234" s="247">
        <v>8.5250000000000004</v>
      </c>
      <c r="Q1234" s="247"/>
      <c r="R1234" s="247">
        <v>8.5250000000000004</v>
      </c>
      <c r="S1234" s="242"/>
      <c r="T1234" s="246">
        <v>4.12</v>
      </c>
      <c r="U1234" s="246"/>
      <c r="V1234" s="246">
        <v>4.12</v>
      </c>
      <c r="W1234" s="242"/>
      <c r="X1234" s="241"/>
      <c r="Y1234" s="247">
        <v>17.05</v>
      </c>
      <c r="Z1234" s="247">
        <v>17.05</v>
      </c>
      <c r="AA1234" s="5"/>
      <c r="AB1234" s="240"/>
      <c r="AC1234" s="240"/>
      <c r="AD1234" s="240"/>
      <c r="AG1234" s="5"/>
      <c r="AH1234" s="243"/>
      <c r="AI1234" s="243"/>
      <c r="AJ1234" s="243"/>
      <c r="AK1234" s="243"/>
      <c r="AL1234" s="5"/>
    </row>
    <row r="1235" spans="1:38" x14ac:dyDescent="0.2">
      <c r="A1235" s="175"/>
      <c r="B1235" s="238"/>
      <c r="C1235" s="306" t="s">
        <v>499</v>
      </c>
      <c r="D1235" s="23"/>
      <c r="E1235" s="305">
        <v>8088</v>
      </c>
      <c r="F1235" s="238"/>
      <c r="G1235" s="238"/>
      <c r="H1235" s="238"/>
      <c r="I1235" s="238"/>
      <c r="J1235" s="238"/>
      <c r="K1235" s="238"/>
      <c r="L1235" s="239"/>
      <c r="M1235" s="244"/>
      <c r="N1235" s="242"/>
      <c r="O1235" s="241"/>
      <c r="P1235" s="247">
        <v>39.413846153846151</v>
      </c>
      <c r="Q1235" s="247"/>
      <c r="R1235" s="247">
        <v>23.03</v>
      </c>
      <c r="S1235" s="242"/>
      <c r="T1235" s="246">
        <v>39.139999999999993</v>
      </c>
      <c r="U1235" s="246"/>
      <c r="V1235" s="246">
        <v>28.84</v>
      </c>
      <c r="W1235" s="242"/>
      <c r="X1235" s="241"/>
      <c r="Y1235" s="247">
        <v>1024.76</v>
      </c>
      <c r="Z1235" s="247">
        <v>950.06000000000029</v>
      </c>
      <c r="AA1235" s="5"/>
      <c r="AB1235" s="240"/>
      <c r="AC1235" s="240"/>
      <c r="AD1235" s="240"/>
      <c r="AG1235" s="5"/>
      <c r="AH1235" s="243"/>
      <c r="AI1235" s="243"/>
      <c r="AJ1235" s="243"/>
      <c r="AK1235" s="243"/>
      <c r="AL1235" s="5"/>
    </row>
    <row r="1236" spans="1:38" x14ac:dyDescent="0.2">
      <c r="A1236" s="175"/>
      <c r="B1236" s="238"/>
      <c r="C1236" s="306" t="s">
        <v>595</v>
      </c>
      <c r="D1236" s="23"/>
      <c r="E1236" s="305">
        <v>8088</v>
      </c>
      <c r="F1236" s="238"/>
      <c r="G1236" s="238"/>
      <c r="H1236" s="238"/>
      <c r="I1236" s="238"/>
      <c r="J1236" s="238"/>
      <c r="K1236" s="238"/>
      <c r="L1236" s="239"/>
      <c r="M1236" s="244"/>
      <c r="N1236" s="242"/>
      <c r="O1236" s="241"/>
      <c r="P1236" s="247">
        <v>50.9</v>
      </c>
      <c r="Q1236" s="247"/>
      <c r="R1236" s="247">
        <v>39.254999999999995</v>
      </c>
      <c r="S1236" s="242"/>
      <c r="T1236" s="246">
        <v>57.164999999999999</v>
      </c>
      <c r="U1236" s="246"/>
      <c r="V1236" s="246">
        <v>57.164999999999992</v>
      </c>
      <c r="W1236" s="242"/>
      <c r="X1236" s="241"/>
      <c r="Y1236" s="247">
        <v>203.6</v>
      </c>
      <c r="Z1236" s="247">
        <v>203.60000000000002</v>
      </c>
      <c r="AA1236" s="5"/>
      <c r="AB1236" s="240"/>
      <c r="AC1236" s="240"/>
      <c r="AD1236" s="240"/>
      <c r="AG1236" s="5"/>
      <c r="AH1236" s="243"/>
      <c r="AI1236" s="243"/>
      <c r="AJ1236" s="243"/>
      <c r="AK1236" s="243"/>
      <c r="AL1236" s="5"/>
    </row>
    <row r="1237" spans="1:38" x14ac:dyDescent="0.2">
      <c r="A1237" s="175"/>
      <c r="B1237" s="238"/>
      <c r="C1237" s="306" t="s">
        <v>341</v>
      </c>
      <c r="D1237" s="23"/>
      <c r="E1237" s="305">
        <v>8026</v>
      </c>
      <c r="F1237" s="238"/>
      <c r="G1237" s="238"/>
      <c r="H1237" s="238"/>
      <c r="I1237" s="238"/>
      <c r="J1237" s="238"/>
      <c r="K1237" s="238"/>
      <c r="L1237" s="239"/>
      <c r="M1237" s="244"/>
      <c r="N1237" s="242"/>
      <c r="O1237" s="241"/>
      <c r="P1237" s="247">
        <v>10.1625</v>
      </c>
      <c r="Q1237" s="247"/>
      <c r="R1237" s="247">
        <v>9.865000000000002</v>
      </c>
      <c r="S1237" s="242"/>
      <c r="T1237" s="246">
        <v>6.18</v>
      </c>
      <c r="U1237" s="246"/>
      <c r="V1237" s="246">
        <v>6.18</v>
      </c>
      <c r="W1237" s="242"/>
      <c r="X1237" s="241"/>
      <c r="Y1237" s="247">
        <v>40.65</v>
      </c>
      <c r="Z1237" s="247">
        <v>40.65</v>
      </c>
      <c r="AA1237" s="5"/>
      <c r="AB1237" s="240"/>
      <c r="AC1237" s="240"/>
      <c r="AD1237" s="240"/>
      <c r="AG1237" s="5"/>
      <c r="AH1237" s="243"/>
      <c r="AI1237" s="243"/>
      <c r="AJ1237" s="243"/>
      <c r="AK1237" s="243"/>
      <c r="AL1237" s="5"/>
    </row>
    <row r="1238" spans="1:38" x14ac:dyDescent="0.2">
      <c r="A1238" s="175"/>
      <c r="B1238" s="238"/>
      <c r="C1238" s="306" t="s">
        <v>341</v>
      </c>
      <c r="D1238" s="23"/>
      <c r="E1238" s="305">
        <v>8210</v>
      </c>
      <c r="F1238" s="238"/>
      <c r="G1238" s="238"/>
      <c r="H1238" s="238"/>
      <c r="I1238" s="238"/>
      <c r="J1238" s="238"/>
      <c r="K1238" s="238"/>
      <c r="L1238" s="239"/>
      <c r="M1238" s="244"/>
      <c r="N1238" s="242"/>
      <c r="O1238" s="241"/>
      <c r="P1238" s="247">
        <v>6.6050000000000004</v>
      </c>
      <c r="Q1238" s="247"/>
      <c r="R1238" s="247">
        <v>6.6050000000000004</v>
      </c>
      <c r="S1238" s="242"/>
      <c r="T1238" s="246">
        <v>1.03</v>
      </c>
      <c r="U1238" s="246"/>
      <c r="V1238" s="246">
        <v>1.03</v>
      </c>
      <c r="W1238" s="242"/>
      <c r="X1238" s="241"/>
      <c r="Y1238" s="247">
        <v>13.21</v>
      </c>
      <c r="Z1238" s="247">
        <v>13.209999999999999</v>
      </c>
      <c r="AA1238" s="5"/>
      <c r="AB1238" s="240"/>
      <c r="AC1238" s="240"/>
      <c r="AD1238" s="240"/>
      <c r="AG1238" s="5"/>
      <c r="AH1238" s="243"/>
      <c r="AI1238" s="243"/>
      <c r="AJ1238" s="243"/>
      <c r="AK1238" s="243"/>
      <c r="AL1238" s="5"/>
    </row>
    <row r="1239" spans="1:38" x14ac:dyDescent="0.2">
      <c r="A1239" s="175"/>
      <c r="B1239" s="238"/>
      <c r="C1239" s="306" t="s">
        <v>341</v>
      </c>
      <c r="D1239" s="23"/>
      <c r="E1239" s="305">
        <v>8247</v>
      </c>
      <c r="F1239" s="238"/>
      <c r="G1239" s="238"/>
      <c r="H1239" s="238"/>
      <c r="I1239" s="238"/>
      <c r="J1239" s="238"/>
      <c r="K1239" s="238"/>
      <c r="L1239" s="239"/>
      <c r="M1239" s="244"/>
      <c r="N1239" s="242"/>
      <c r="O1239" s="241"/>
      <c r="P1239" s="247">
        <v>33.708266348033888</v>
      </c>
      <c r="Q1239" s="247"/>
      <c r="R1239" s="247">
        <v>19.45</v>
      </c>
      <c r="S1239" s="242"/>
      <c r="T1239" s="246">
        <v>32.68025678905051</v>
      </c>
      <c r="U1239" s="246"/>
      <c r="V1239" s="246">
        <v>18.558</v>
      </c>
      <c r="W1239" s="242"/>
      <c r="X1239" s="241"/>
      <c r="Y1239" s="247">
        <v>155159.15</v>
      </c>
      <c r="Z1239" s="247">
        <v>145145.9499999996</v>
      </c>
      <c r="AA1239" s="5"/>
      <c r="AB1239" s="240"/>
      <c r="AC1239" s="240"/>
      <c r="AD1239" s="240"/>
      <c r="AG1239" s="5"/>
      <c r="AH1239" s="243"/>
      <c r="AI1239" s="243"/>
      <c r="AJ1239" s="243"/>
      <c r="AK1239" s="243"/>
      <c r="AL1239" s="5"/>
    </row>
    <row r="1240" spans="1:38" x14ac:dyDescent="0.2">
      <c r="A1240" s="175"/>
      <c r="B1240" s="238"/>
      <c r="C1240" s="306" t="s">
        <v>341</v>
      </c>
      <c r="D1240" s="23"/>
      <c r="E1240" s="305">
        <v>8347</v>
      </c>
      <c r="F1240" s="238"/>
      <c r="G1240" s="238"/>
      <c r="H1240" s="238"/>
      <c r="I1240" s="238"/>
      <c r="J1240" s="238"/>
      <c r="K1240" s="238"/>
      <c r="L1240" s="239"/>
      <c r="M1240" s="244"/>
      <c r="N1240" s="242"/>
      <c r="O1240" s="241"/>
      <c r="P1240" s="247">
        <v>10.15</v>
      </c>
      <c r="Q1240" s="247"/>
      <c r="R1240" s="247">
        <v>10.15</v>
      </c>
      <c r="S1240" s="242"/>
      <c r="T1240" s="246">
        <v>6.18</v>
      </c>
      <c r="U1240" s="246"/>
      <c r="V1240" s="246">
        <v>6.18</v>
      </c>
      <c r="W1240" s="242"/>
      <c r="X1240" s="241"/>
      <c r="Y1240" s="247">
        <v>20.3</v>
      </c>
      <c r="Z1240" s="247">
        <v>20.3</v>
      </c>
      <c r="AA1240" s="5"/>
      <c r="AB1240" s="240"/>
      <c r="AC1240" s="240"/>
      <c r="AD1240" s="240"/>
      <c r="AG1240" s="5"/>
      <c r="AH1240" s="243"/>
      <c r="AI1240" s="243"/>
      <c r="AJ1240" s="243"/>
      <c r="AK1240" s="243"/>
      <c r="AL1240" s="5"/>
    </row>
    <row r="1241" spans="1:38" x14ac:dyDescent="0.2">
      <c r="A1241" s="175"/>
      <c r="B1241" s="238"/>
      <c r="C1241" s="306" t="s">
        <v>597</v>
      </c>
      <c r="D1241" s="23"/>
      <c r="E1241" s="305">
        <v>8247</v>
      </c>
      <c r="F1241" s="238"/>
      <c r="G1241" s="238"/>
      <c r="H1241" s="238"/>
      <c r="I1241" s="238"/>
      <c r="J1241" s="238"/>
      <c r="K1241" s="238"/>
      <c r="L1241" s="239"/>
      <c r="M1241" s="244"/>
      <c r="N1241" s="242"/>
      <c r="O1241" s="241"/>
      <c r="P1241" s="247">
        <v>46.66</v>
      </c>
      <c r="Q1241" s="247"/>
      <c r="R1241" s="247">
        <v>46.66</v>
      </c>
      <c r="S1241" s="242"/>
      <c r="T1241" s="246">
        <v>51.5</v>
      </c>
      <c r="U1241" s="246"/>
      <c r="V1241" s="246">
        <v>51.5</v>
      </c>
      <c r="W1241" s="242"/>
      <c r="X1241" s="241"/>
      <c r="Y1241" s="247">
        <v>93.32</v>
      </c>
      <c r="Z1241" s="247">
        <v>93.32</v>
      </c>
      <c r="AA1241" s="5"/>
      <c r="AB1241" s="240"/>
      <c r="AC1241" s="240"/>
      <c r="AD1241" s="240"/>
      <c r="AG1241" s="5"/>
      <c r="AH1241" s="243"/>
      <c r="AI1241" s="243"/>
      <c r="AJ1241" s="243"/>
      <c r="AK1241" s="243"/>
      <c r="AL1241" s="5"/>
    </row>
    <row r="1242" spans="1:38" x14ac:dyDescent="0.2">
      <c r="A1242" s="175"/>
      <c r="B1242" s="238"/>
      <c r="C1242" s="306" t="s">
        <v>342</v>
      </c>
      <c r="D1242" s="23"/>
      <c r="E1242" s="305">
        <v>8084</v>
      </c>
      <c r="F1242" s="238"/>
      <c r="G1242" s="238"/>
      <c r="H1242" s="238"/>
      <c r="I1242" s="238"/>
      <c r="J1242" s="238"/>
      <c r="K1242" s="238"/>
      <c r="L1242" s="239"/>
      <c r="M1242" s="244"/>
      <c r="N1242" s="242"/>
      <c r="O1242" s="241"/>
      <c r="P1242" s="247">
        <v>13.739345740030799</v>
      </c>
      <c r="Q1242" s="247"/>
      <c r="R1242" s="247">
        <v>12.543125</v>
      </c>
      <c r="S1242" s="242"/>
      <c r="T1242" s="246">
        <v>8.6183357648134482</v>
      </c>
      <c r="U1242" s="246"/>
      <c r="V1242" s="246">
        <v>8.5618750000000006</v>
      </c>
      <c r="W1242" s="242"/>
      <c r="X1242" s="241"/>
      <c r="Y1242" s="247">
        <v>139662.94</v>
      </c>
      <c r="Z1242" s="247">
        <v>99579.239999999889</v>
      </c>
      <c r="AA1242" s="5"/>
      <c r="AB1242" s="240"/>
      <c r="AC1242" s="240"/>
      <c r="AD1242" s="240"/>
      <c r="AG1242" s="5"/>
      <c r="AH1242" s="243"/>
      <c r="AI1242" s="243"/>
      <c r="AJ1242" s="243"/>
      <c r="AK1242" s="243"/>
      <c r="AL1242" s="5"/>
    </row>
    <row r="1243" spans="1:38" x14ac:dyDescent="0.2">
      <c r="A1243" s="175"/>
      <c r="B1243" s="238"/>
      <c r="C1243" s="306" t="s">
        <v>598</v>
      </c>
      <c r="D1243" s="23"/>
      <c r="E1243" s="305">
        <v>8248</v>
      </c>
      <c r="F1243" s="238"/>
      <c r="G1243" s="238"/>
      <c r="H1243" s="238"/>
      <c r="I1243" s="238"/>
      <c r="J1243" s="238"/>
      <c r="K1243" s="238"/>
      <c r="L1243" s="239"/>
      <c r="M1243" s="244"/>
      <c r="N1243" s="242"/>
      <c r="O1243" s="241"/>
      <c r="P1243" s="247">
        <v>44.318888888888893</v>
      </c>
      <c r="Q1243" s="247"/>
      <c r="R1243" s="247">
        <v>34.69</v>
      </c>
      <c r="S1243" s="242"/>
      <c r="T1243" s="246">
        <v>49.53</v>
      </c>
      <c r="U1243" s="246"/>
      <c r="V1243" s="246">
        <v>34.023000000000003</v>
      </c>
      <c r="W1243" s="242"/>
      <c r="X1243" s="241"/>
      <c r="Y1243" s="247">
        <v>398.87</v>
      </c>
      <c r="Z1243" s="247">
        <v>398.86999999999995</v>
      </c>
      <c r="AA1243" s="5"/>
      <c r="AB1243" s="240"/>
      <c r="AC1243" s="240"/>
      <c r="AD1243" s="240"/>
      <c r="AG1243" s="5"/>
      <c r="AH1243" s="243"/>
      <c r="AI1243" s="243"/>
      <c r="AJ1243" s="243"/>
      <c r="AK1243" s="243"/>
      <c r="AL1243" s="5"/>
    </row>
    <row r="1244" spans="1:38" x14ac:dyDescent="0.2">
      <c r="A1244" s="175"/>
      <c r="B1244" s="238"/>
      <c r="C1244" s="306" t="s">
        <v>386</v>
      </c>
      <c r="D1244" s="23"/>
      <c r="E1244" s="305">
        <v>8230</v>
      </c>
      <c r="F1244" s="238"/>
      <c r="G1244" s="238"/>
      <c r="H1244" s="238"/>
      <c r="I1244" s="238"/>
      <c r="J1244" s="238"/>
      <c r="K1244" s="238"/>
      <c r="L1244" s="239"/>
      <c r="M1244" s="244"/>
      <c r="N1244" s="242"/>
      <c r="O1244" s="241"/>
      <c r="P1244" s="247">
        <v>17</v>
      </c>
      <c r="Q1244" s="247"/>
      <c r="R1244" s="247">
        <v>15.044999999999998</v>
      </c>
      <c r="S1244" s="242"/>
      <c r="T1244" s="246">
        <v>13.905000000000001</v>
      </c>
      <c r="U1244" s="246"/>
      <c r="V1244" s="246">
        <v>13.905000000000001</v>
      </c>
      <c r="W1244" s="242"/>
      <c r="X1244" s="241"/>
      <c r="Y1244" s="247">
        <v>68</v>
      </c>
      <c r="Z1244" s="247">
        <v>68</v>
      </c>
      <c r="AA1244" s="5"/>
      <c r="AB1244" s="240"/>
      <c r="AC1244" s="240"/>
      <c r="AD1244" s="240"/>
      <c r="AG1244" s="5"/>
      <c r="AH1244" s="243"/>
      <c r="AI1244" s="243"/>
      <c r="AJ1244" s="243"/>
      <c r="AK1244" s="243"/>
      <c r="AL1244" s="5"/>
    </row>
    <row r="1245" spans="1:38" x14ac:dyDescent="0.2">
      <c r="A1245" s="175"/>
      <c r="B1245" s="238"/>
      <c r="C1245" s="306" t="s">
        <v>386</v>
      </c>
      <c r="D1245" s="23"/>
      <c r="E1245" s="305">
        <v>8248</v>
      </c>
      <c r="F1245" s="238"/>
      <c r="G1245" s="238"/>
      <c r="H1245" s="238"/>
      <c r="I1245" s="238"/>
      <c r="J1245" s="238"/>
      <c r="K1245" s="238"/>
      <c r="L1245" s="239"/>
      <c r="M1245" s="244"/>
      <c r="N1245" s="242"/>
      <c r="O1245" s="241"/>
      <c r="P1245" s="247">
        <v>23.381997105643993</v>
      </c>
      <c r="Q1245" s="247"/>
      <c r="R1245" s="247">
        <v>16.29</v>
      </c>
      <c r="S1245" s="242"/>
      <c r="T1245" s="246">
        <v>19.649661360347324</v>
      </c>
      <c r="U1245" s="246"/>
      <c r="V1245" s="246">
        <v>15.45</v>
      </c>
      <c r="W1245" s="242"/>
      <c r="X1245" s="241"/>
      <c r="Y1245" s="247">
        <v>16156.96</v>
      </c>
      <c r="Z1245" s="247">
        <v>14942.789999999997</v>
      </c>
      <c r="AA1245" s="5"/>
      <c r="AB1245" s="240"/>
      <c r="AC1245" s="240"/>
      <c r="AD1245" s="240"/>
      <c r="AG1245" s="5"/>
      <c r="AH1245" s="243"/>
      <c r="AI1245" s="243"/>
      <c r="AJ1245" s="243"/>
      <c r="AK1245" s="243"/>
      <c r="AL1245" s="5"/>
    </row>
    <row r="1246" spans="1:38" x14ac:dyDescent="0.2">
      <c r="A1246" s="175"/>
      <c r="B1246" s="238"/>
      <c r="C1246" s="306" t="s">
        <v>600</v>
      </c>
      <c r="D1246" s="23"/>
      <c r="E1246" s="305">
        <v>8210</v>
      </c>
      <c r="F1246" s="238"/>
      <c r="G1246" s="238"/>
      <c r="H1246" s="238"/>
      <c r="I1246" s="238"/>
      <c r="J1246" s="238"/>
      <c r="K1246" s="238"/>
      <c r="L1246" s="239"/>
      <c r="M1246" s="244"/>
      <c r="N1246" s="242"/>
      <c r="O1246" s="241"/>
      <c r="P1246" s="247">
        <v>37.403333333333329</v>
      </c>
      <c r="Q1246" s="247"/>
      <c r="R1246" s="247">
        <v>27.98</v>
      </c>
      <c r="S1246" s="242"/>
      <c r="T1246" s="246">
        <v>37.116</v>
      </c>
      <c r="U1246" s="246"/>
      <c r="V1246" s="246">
        <v>55.673999999999999</v>
      </c>
      <c r="W1246" s="242"/>
      <c r="X1246" s="241"/>
      <c r="Y1246" s="247">
        <v>112.21</v>
      </c>
      <c r="Z1246" s="247">
        <v>112.21000000000001</v>
      </c>
      <c r="AA1246" s="5"/>
      <c r="AB1246" s="240"/>
      <c r="AC1246" s="240"/>
      <c r="AD1246" s="240"/>
      <c r="AG1246" s="5"/>
      <c r="AH1246" s="243"/>
      <c r="AI1246" s="243"/>
      <c r="AJ1246" s="243"/>
      <c r="AK1246" s="243"/>
      <c r="AL1246" s="5"/>
    </row>
    <row r="1247" spans="1:38" x14ac:dyDescent="0.2">
      <c r="A1247" s="175"/>
      <c r="B1247" s="238"/>
      <c r="C1247" s="306" t="s">
        <v>343</v>
      </c>
      <c r="D1247" s="23"/>
      <c r="E1247" s="305">
        <v>8085</v>
      </c>
      <c r="F1247" s="238"/>
      <c r="G1247" s="238"/>
      <c r="H1247" s="238"/>
      <c r="I1247" s="238"/>
      <c r="J1247" s="238"/>
      <c r="K1247" s="238"/>
      <c r="L1247" s="239"/>
      <c r="M1247" s="244"/>
      <c r="N1247" s="242"/>
      <c r="O1247" s="241"/>
      <c r="P1247" s="247">
        <v>19.547436987686424</v>
      </c>
      <c r="Q1247" s="247"/>
      <c r="R1247" s="247">
        <v>18.910882352941179</v>
      </c>
      <c r="S1247" s="242"/>
      <c r="T1247" s="246">
        <v>16.558133306852511</v>
      </c>
      <c r="U1247" s="246"/>
      <c r="V1247" s="246">
        <v>16.25279411764706</v>
      </c>
      <c r="W1247" s="242"/>
      <c r="X1247" s="241"/>
      <c r="Y1247" s="247">
        <v>302390.07</v>
      </c>
      <c r="Z1247" s="247">
        <v>265523.390000001</v>
      </c>
      <c r="AA1247" s="5"/>
      <c r="AB1247" s="240"/>
      <c r="AC1247" s="240"/>
      <c r="AD1247" s="240"/>
      <c r="AG1247" s="5"/>
      <c r="AH1247" s="243"/>
      <c r="AI1247" s="243"/>
      <c r="AJ1247" s="243"/>
      <c r="AK1247" s="243"/>
      <c r="AL1247" s="5"/>
    </row>
    <row r="1248" spans="1:38" x14ac:dyDescent="0.2">
      <c r="A1248" s="175"/>
      <c r="B1248" s="238"/>
      <c r="C1248" s="306" t="s">
        <v>343</v>
      </c>
      <c r="D1248" s="23"/>
      <c r="E1248" s="305">
        <v>8096</v>
      </c>
      <c r="F1248" s="238"/>
      <c r="G1248" s="238"/>
      <c r="H1248" s="238"/>
      <c r="I1248" s="238"/>
      <c r="J1248" s="238"/>
      <c r="K1248" s="238"/>
      <c r="L1248" s="239"/>
      <c r="M1248" s="244"/>
      <c r="N1248" s="242"/>
      <c r="O1248" s="241"/>
      <c r="P1248" s="247">
        <v>27.2</v>
      </c>
      <c r="Q1248" s="247"/>
      <c r="R1248" s="247">
        <v>27.2</v>
      </c>
      <c r="S1248" s="242"/>
      <c r="T1248" s="246">
        <v>26.78</v>
      </c>
      <c r="U1248" s="246"/>
      <c r="V1248" s="246">
        <v>26.78</v>
      </c>
      <c r="W1248" s="242"/>
      <c r="X1248" s="241"/>
      <c r="Y1248" s="247">
        <v>54.4</v>
      </c>
      <c r="Z1248" s="247">
        <v>54.4</v>
      </c>
      <c r="AA1248" s="5"/>
      <c r="AB1248" s="240"/>
      <c r="AC1248" s="240"/>
      <c r="AD1248" s="240"/>
      <c r="AG1248" s="5"/>
      <c r="AH1248" s="243"/>
      <c r="AI1248" s="243"/>
      <c r="AJ1248" s="243"/>
      <c r="AK1248" s="243"/>
      <c r="AL1248" s="5"/>
    </row>
    <row r="1249" spans="1:38" x14ac:dyDescent="0.2">
      <c r="A1249" s="175"/>
      <c r="B1249" s="238"/>
      <c r="C1249" s="306" t="s">
        <v>343</v>
      </c>
      <c r="D1249" s="23"/>
      <c r="E1249" s="305">
        <v>8360</v>
      </c>
      <c r="F1249" s="238"/>
      <c r="G1249" s="238"/>
      <c r="H1249" s="238"/>
      <c r="I1249" s="238"/>
      <c r="J1249" s="238"/>
      <c r="K1249" s="238"/>
      <c r="L1249" s="239"/>
      <c r="M1249" s="244"/>
      <c r="N1249" s="242"/>
      <c r="O1249" s="241"/>
      <c r="P1249" s="247">
        <v>39.520000000000003</v>
      </c>
      <c r="Q1249" s="247"/>
      <c r="R1249" s="247">
        <v>39.519999999999996</v>
      </c>
      <c r="S1249" s="242"/>
      <c r="T1249" s="246">
        <v>20.6</v>
      </c>
      <c r="U1249" s="246"/>
      <c r="V1249" s="246">
        <v>20.6</v>
      </c>
      <c r="W1249" s="242"/>
      <c r="X1249" s="241"/>
      <c r="Y1249" s="247">
        <v>79.040000000000006</v>
      </c>
      <c r="Z1249" s="247">
        <v>79.039999999999992</v>
      </c>
      <c r="AA1249" s="5"/>
      <c r="AB1249" s="240"/>
      <c r="AC1249" s="240"/>
      <c r="AD1249" s="240"/>
      <c r="AG1249" s="5"/>
      <c r="AH1249" s="243"/>
      <c r="AI1249" s="243"/>
      <c r="AJ1249" s="243"/>
      <c r="AK1249" s="243"/>
      <c r="AL1249" s="5"/>
    </row>
    <row r="1250" spans="1:38" x14ac:dyDescent="0.2">
      <c r="A1250" s="175"/>
      <c r="B1250" s="238"/>
      <c r="C1250" s="306" t="s">
        <v>602</v>
      </c>
      <c r="D1250" s="23"/>
      <c r="E1250" s="305">
        <v>8088</v>
      </c>
      <c r="F1250" s="238"/>
      <c r="G1250" s="238"/>
      <c r="H1250" s="238"/>
      <c r="I1250" s="238"/>
      <c r="J1250" s="238"/>
      <c r="K1250" s="238"/>
      <c r="L1250" s="239"/>
      <c r="M1250" s="244"/>
      <c r="N1250" s="242"/>
      <c r="O1250" s="241"/>
      <c r="P1250" s="247">
        <v>10.984999999999999</v>
      </c>
      <c r="Q1250" s="247"/>
      <c r="R1250" s="247">
        <v>10.984999999999999</v>
      </c>
      <c r="S1250" s="242"/>
      <c r="T1250" s="246">
        <v>7.21</v>
      </c>
      <c r="U1250" s="246"/>
      <c r="V1250" s="246">
        <v>7.21</v>
      </c>
      <c r="W1250" s="242"/>
      <c r="X1250" s="241"/>
      <c r="Y1250" s="247">
        <v>21.97</v>
      </c>
      <c r="Z1250" s="247">
        <v>21.97</v>
      </c>
      <c r="AA1250" s="5"/>
      <c r="AB1250" s="240"/>
      <c r="AC1250" s="240"/>
      <c r="AD1250" s="240"/>
      <c r="AG1250" s="5"/>
      <c r="AH1250" s="243"/>
      <c r="AI1250" s="243"/>
      <c r="AJ1250" s="243"/>
      <c r="AK1250" s="243"/>
      <c r="AL1250" s="5"/>
    </row>
    <row r="1251" spans="1:38" x14ac:dyDescent="0.2">
      <c r="A1251" s="175"/>
      <c r="B1251" s="238"/>
      <c r="C1251" s="306" t="s">
        <v>344</v>
      </c>
      <c r="D1251" s="23"/>
      <c r="E1251" s="305">
        <v>8019</v>
      </c>
      <c r="F1251" s="238"/>
      <c r="G1251" s="238"/>
      <c r="H1251" s="238"/>
      <c r="I1251" s="238"/>
      <c r="J1251" s="238"/>
      <c r="K1251" s="238"/>
      <c r="L1251" s="239"/>
      <c r="M1251" s="244"/>
      <c r="N1251" s="242"/>
      <c r="O1251" s="241"/>
      <c r="P1251" s="247">
        <v>29.013999999999999</v>
      </c>
      <c r="Q1251" s="247"/>
      <c r="R1251" s="247">
        <v>21.685000000000002</v>
      </c>
      <c r="S1251" s="242"/>
      <c r="T1251" s="246">
        <v>29.933000000000003</v>
      </c>
      <c r="U1251" s="246"/>
      <c r="V1251" s="246">
        <v>23.713000000000001</v>
      </c>
      <c r="W1251" s="242"/>
      <c r="X1251" s="241"/>
      <c r="Y1251" s="247">
        <v>290.14</v>
      </c>
      <c r="Z1251" s="247">
        <v>290.14000000000004</v>
      </c>
      <c r="AA1251" s="5"/>
      <c r="AB1251" s="240"/>
      <c r="AC1251" s="240"/>
      <c r="AD1251" s="240"/>
      <c r="AG1251" s="5"/>
      <c r="AH1251" s="243"/>
      <c r="AI1251" s="243"/>
      <c r="AJ1251" s="243"/>
      <c r="AK1251" s="243"/>
      <c r="AL1251" s="5"/>
    </row>
    <row r="1252" spans="1:38" x14ac:dyDescent="0.2">
      <c r="A1252" s="175"/>
      <c r="B1252" s="238"/>
      <c r="C1252" s="306" t="s">
        <v>344</v>
      </c>
      <c r="D1252" s="23"/>
      <c r="E1252" s="305">
        <v>8043</v>
      </c>
      <c r="F1252" s="238"/>
      <c r="G1252" s="238"/>
      <c r="H1252" s="238"/>
      <c r="I1252" s="238"/>
      <c r="J1252" s="238"/>
      <c r="K1252" s="238"/>
      <c r="L1252" s="239"/>
      <c r="M1252" s="244"/>
      <c r="N1252" s="242"/>
      <c r="O1252" s="241"/>
      <c r="P1252" s="247">
        <v>18.87</v>
      </c>
      <c r="Q1252" s="247"/>
      <c r="R1252" s="247">
        <v>18.869999999999997</v>
      </c>
      <c r="S1252" s="242"/>
      <c r="T1252" s="246">
        <v>16.48</v>
      </c>
      <c r="U1252" s="246"/>
      <c r="V1252" s="246">
        <v>16.48</v>
      </c>
      <c r="W1252" s="242"/>
      <c r="X1252" s="241"/>
      <c r="Y1252" s="247">
        <v>37.74</v>
      </c>
      <c r="Z1252" s="247">
        <v>37.74</v>
      </c>
      <c r="AA1252" s="5"/>
      <c r="AB1252" s="240"/>
      <c r="AC1252" s="240"/>
      <c r="AD1252" s="240"/>
      <c r="AG1252" s="5"/>
      <c r="AH1252" s="243"/>
      <c r="AI1252" s="243"/>
      <c r="AJ1252" s="243"/>
      <c r="AK1252" s="243"/>
      <c r="AL1252" s="5"/>
    </row>
    <row r="1253" spans="1:38" x14ac:dyDescent="0.2">
      <c r="A1253" s="175"/>
      <c r="B1253" s="238"/>
      <c r="C1253" s="306" t="s">
        <v>344</v>
      </c>
      <c r="D1253" s="23"/>
      <c r="E1253" s="305">
        <v>8088</v>
      </c>
      <c r="F1253" s="238"/>
      <c r="G1253" s="238"/>
      <c r="H1253" s="238"/>
      <c r="I1253" s="238"/>
      <c r="J1253" s="238"/>
      <c r="K1253" s="238"/>
      <c r="L1253" s="239"/>
      <c r="M1253" s="244"/>
      <c r="N1253" s="242"/>
      <c r="O1253" s="241"/>
      <c r="P1253" s="247">
        <v>20.227990755845568</v>
      </c>
      <c r="Q1253" s="247"/>
      <c r="R1253" s="247">
        <v>17.584999999999997</v>
      </c>
      <c r="S1253" s="242"/>
      <c r="T1253" s="246">
        <v>17.513469820554651</v>
      </c>
      <c r="U1253" s="246"/>
      <c r="V1253" s="246">
        <v>16.136666666666667</v>
      </c>
      <c r="W1253" s="242"/>
      <c r="X1253" s="241"/>
      <c r="Y1253" s="247">
        <v>28877.99</v>
      </c>
      <c r="Z1253" s="247">
        <v>26318.559999999976</v>
      </c>
      <c r="AA1253" s="5"/>
      <c r="AB1253" s="240"/>
      <c r="AC1253" s="240"/>
      <c r="AD1253" s="240"/>
      <c r="AG1253" s="5"/>
      <c r="AH1253" s="243"/>
      <c r="AI1253" s="243"/>
      <c r="AJ1253" s="243"/>
      <c r="AK1253" s="243"/>
      <c r="AL1253" s="5"/>
    </row>
    <row r="1254" spans="1:38" x14ac:dyDescent="0.2">
      <c r="A1254" s="175"/>
      <c r="B1254" s="238"/>
      <c r="C1254" s="306" t="s">
        <v>345</v>
      </c>
      <c r="D1254" s="23"/>
      <c r="E1254" s="305">
        <v>8088</v>
      </c>
      <c r="F1254" s="238"/>
      <c r="G1254" s="238"/>
      <c r="H1254" s="238"/>
      <c r="I1254" s="238"/>
      <c r="J1254" s="238"/>
      <c r="K1254" s="238"/>
      <c r="L1254" s="239"/>
      <c r="M1254" s="244"/>
      <c r="N1254" s="242"/>
      <c r="O1254" s="241"/>
      <c r="P1254" s="247">
        <v>17.515000000000001</v>
      </c>
      <c r="Q1254" s="247"/>
      <c r="R1254" s="247">
        <v>12.425000000000001</v>
      </c>
      <c r="S1254" s="242"/>
      <c r="T1254" s="246">
        <v>15.155714285714286</v>
      </c>
      <c r="U1254" s="246"/>
      <c r="V1254" s="246">
        <v>18.54</v>
      </c>
      <c r="W1254" s="242"/>
      <c r="X1254" s="241"/>
      <c r="Y1254" s="247">
        <v>245.21</v>
      </c>
      <c r="Z1254" s="247">
        <v>245.21000000000004</v>
      </c>
      <c r="AA1254" s="5"/>
      <c r="AB1254" s="240"/>
      <c r="AC1254" s="240"/>
      <c r="AD1254" s="240"/>
      <c r="AG1254" s="5"/>
      <c r="AH1254" s="243"/>
      <c r="AI1254" s="243"/>
      <c r="AJ1254" s="243"/>
      <c r="AK1254" s="243"/>
      <c r="AL1254" s="5"/>
    </row>
    <row r="1255" spans="1:38" x14ac:dyDescent="0.2">
      <c r="A1255" s="175"/>
      <c r="B1255" s="238"/>
      <c r="C1255" s="306" t="s">
        <v>603</v>
      </c>
      <c r="D1255" s="23"/>
      <c r="E1255" s="305">
        <v>8088</v>
      </c>
      <c r="F1255" s="238"/>
      <c r="G1255" s="238"/>
      <c r="H1255" s="238"/>
      <c r="I1255" s="238"/>
      <c r="J1255" s="238"/>
      <c r="K1255" s="238"/>
      <c r="L1255" s="239"/>
      <c r="M1255" s="244"/>
      <c r="N1255" s="242"/>
      <c r="O1255" s="241"/>
      <c r="P1255" s="247">
        <v>13.95</v>
      </c>
      <c r="Q1255" s="247"/>
      <c r="R1255" s="247">
        <v>13.950000000000001</v>
      </c>
      <c r="S1255" s="242"/>
      <c r="T1255" s="246">
        <v>10.3</v>
      </c>
      <c r="U1255" s="246"/>
      <c r="V1255" s="246">
        <v>10.3</v>
      </c>
      <c r="W1255" s="242"/>
      <c r="X1255" s="241"/>
      <c r="Y1255" s="247">
        <v>27.9</v>
      </c>
      <c r="Z1255" s="247">
        <v>27.9</v>
      </c>
      <c r="AA1255" s="5"/>
      <c r="AB1255" s="240"/>
      <c r="AC1255" s="240"/>
      <c r="AD1255" s="240"/>
      <c r="AG1255" s="5"/>
      <c r="AH1255" s="243"/>
      <c r="AI1255" s="243"/>
      <c r="AJ1255" s="243"/>
      <c r="AK1255" s="243"/>
      <c r="AL1255" s="5"/>
    </row>
    <row r="1256" spans="1:38" x14ac:dyDescent="0.2">
      <c r="A1256" s="175"/>
      <c r="B1256" s="238"/>
      <c r="C1256" s="306" t="s">
        <v>644</v>
      </c>
      <c r="D1256" s="23"/>
      <c r="E1256" s="305">
        <v>8009</v>
      </c>
      <c r="F1256" s="238"/>
      <c r="G1256" s="238"/>
      <c r="H1256" s="238"/>
      <c r="I1256" s="238"/>
      <c r="J1256" s="238"/>
      <c r="K1256" s="238"/>
      <c r="L1256" s="239"/>
      <c r="M1256" s="244"/>
      <c r="N1256" s="242"/>
      <c r="O1256" s="241"/>
      <c r="P1256" s="247">
        <v>9.4625000000000004</v>
      </c>
      <c r="Q1256" s="247"/>
      <c r="R1256" s="247">
        <v>8.4149999999999991</v>
      </c>
      <c r="S1256" s="242"/>
      <c r="T1256" s="246">
        <v>4.6350000000000007</v>
      </c>
      <c r="U1256" s="246"/>
      <c r="V1256" s="246">
        <v>4.6349999999999998</v>
      </c>
      <c r="W1256" s="242"/>
      <c r="X1256" s="241"/>
      <c r="Y1256" s="247">
        <v>37.85</v>
      </c>
      <c r="Z1256" s="247">
        <v>37.85</v>
      </c>
      <c r="AA1256" s="5"/>
      <c r="AB1256" s="240"/>
      <c r="AC1256" s="240"/>
      <c r="AD1256" s="240"/>
      <c r="AG1256" s="5"/>
      <c r="AH1256" s="243"/>
      <c r="AI1256" s="243"/>
      <c r="AJ1256" s="243"/>
      <c r="AK1256" s="243"/>
      <c r="AL1256" s="5"/>
    </row>
    <row r="1257" spans="1:38" x14ac:dyDescent="0.2">
      <c r="A1257" s="175"/>
      <c r="B1257" s="238"/>
      <c r="C1257" s="306" t="s">
        <v>474</v>
      </c>
      <c r="D1257" s="23"/>
      <c r="E1257" s="305">
        <v>8086</v>
      </c>
      <c r="F1257" s="238"/>
      <c r="G1257" s="238"/>
      <c r="H1257" s="238"/>
      <c r="I1257" s="238"/>
      <c r="J1257" s="238"/>
      <c r="K1257" s="238"/>
      <c r="L1257" s="239"/>
      <c r="M1257" s="244"/>
      <c r="N1257" s="242"/>
      <c r="O1257" s="241"/>
      <c r="P1257" s="247">
        <v>31.255142857142857</v>
      </c>
      <c r="Q1257" s="247"/>
      <c r="R1257" s="247">
        <v>16.559999999999999</v>
      </c>
      <c r="S1257" s="242"/>
      <c r="T1257" s="246">
        <v>27.839428571428567</v>
      </c>
      <c r="U1257" s="246"/>
      <c r="V1257" s="246">
        <v>16.48</v>
      </c>
      <c r="W1257" s="242"/>
      <c r="X1257" s="241"/>
      <c r="Y1257" s="247">
        <v>1093.93</v>
      </c>
      <c r="Z1257" s="247">
        <v>989.7299999999999</v>
      </c>
      <c r="AA1257" s="5"/>
      <c r="AB1257" s="240"/>
      <c r="AC1257" s="240"/>
      <c r="AD1257" s="240"/>
      <c r="AG1257" s="5"/>
      <c r="AH1257" s="243"/>
      <c r="AI1257" s="243"/>
      <c r="AJ1257" s="243"/>
      <c r="AK1257" s="243"/>
      <c r="AL1257" s="5"/>
    </row>
    <row r="1258" spans="1:38" x14ac:dyDescent="0.2">
      <c r="A1258" s="175"/>
      <c r="B1258" s="238"/>
      <c r="C1258" s="306" t="s">
        <v>346</v>
      </c>
      <c r="D1258" s="23"/>
      <c r="E1258" s="305">
        <v>8250</v>
      </c>
      <c r="F1258" s="238"/>
      <c r="G1258" s="238"/>
      <c r="H1258" s="238"/>
      <c r="I1258" s="238"/>
      <c r="J1258" s="238"/>
      <c r="K1258" s="238"/>
      <c r="L1258" s="239"/>
      <c r="M1258" s="244"/>
      <c r="N1258" s="242"/>
      <c r="O1258" s="241"/>
      <c r="P1258" s="247">
        <v>29.860337078651686</v>
      </c>
      <c r="Q1258" s="247"/>
      <c r="R1258" s="247">
        <v>18.64</v>
      </c>
      <c r="S1258" s="242"/>
      <c r="T1258" s="246">
        <v>23.87251685393257</v>
      </c>
      <c r="U1258" s="246"/>
      <c r="V1258" s="246">
        <v>14.42</v>
      </c>
      <c r="W1258" s="242"/>
      <c r="X1258" s="241"/>
      <c r="Y1258" s="247">
        <v>2657.57</v>
      </c>
      <c r="Z1258" s="247">
        <v>2247.69</v>
      </c>
      <c r="AA1258" s="5"/>
      <c r="AB1258" s="240"/>
      <c r="AC1258" s="240"/>
      <c r="AD1258" s="240"/>
      <c r="AG1258" s="5"/>
      <c r="AH1258" s="243"/>
      <c r="AI1258" s="243"/>
      <c r="AJ1258" s="243"/>
      <c r="AK1258" s="243"/>
      <c r="AL1258" s="5"/>
    </row>
    <row r="1259" spans="1:38" x14ac:dyDescent="0.2">
      <c r="A1259" s="175"/>
      <c r="B1259" s="238"/>
      <c r="C1259" s="306" t="s">
        <v>346</v>
      </c>
      <c r="D1259" s="23"/>
      <c r="E1259" s="305">
        <v>8270</v>
      </c>
      <c r="F1259" s="238"/>
      <c r="G1259" s="238"/>
      <c r="H1259" s="238"/>
      <c r="I1259" s="238"/>
      <c r="J1259" s="238"/>
      <c r="K1259" s="238"/>
      <c r="L1259" s="239"/>
      <c r="M1259" s="244"/>
      <c r="N1259" s="242"/>
      <c r="O1259" s="241"/>
      <c r="P1259" s="247">
        <v>8.1475000000000009</v>
      </c>
      <c r="Q1259" s="247"/>
      <c r="R1259" s="247">
        <v>7.1999999999999993</v>
      </c>
      <c r="S1259" s="242"/>
      <c r="T1259" s="246">
        <v>3.0900000000000003</v>
      </c>
      <c r="U1259" s="246"/>
      <c r="V1259" s="246">
        <v>3.605</v>
      </c>
      <c r="W1259" s="242"/>
      <c r="X1259" s="241"/>
      <c r="Y1259" s="247">
        <v>65.180000000000007</v>
      </c>
      <c r="Z1259" s="247">
        <v>65.180000000000007</v>
      </c>
      <c r="AA1259" s="5"/>
      <c r="AB1259" s="240"/>
      <c r="AC1259" s="240"/>
      <c r="AD1259" s="240"/>
      <c r="AG1259" s="5"/>
      <c r="AH1259" s="243"/>
      <c r="AI1259" s="243"/>
      <c r="AJ1259" s="243"/>
      <c r="AK1259" s="243"/>
      <c r="AL1259" s="5"/>
    </row>
    <row r="1260" spans="1:38" x14ac:dyDescent="0.2">
      <c r="A1260" s="175"/>
      <c r="B1260" s="238"/>
      <c r="C1260" s="306" t="s">
        <v>347</v>
      </c>
      <c r="D1260" s="23"/>
      <c r="E1260" s="305">
        <v>8012</v>
      </c>
      <c r="F1260" s="238"/>
      <c r="G1260" s="238"/>
      <c r="H1260" s="238"/>
      <c r="I1260" s="238"/>
      <c r="J1260" s="238"/>
      <c r="K1260" s="238"/>
      <c r="L1260" s="239"/>
      <c r="M1260" s="244"/>
      <c r="N1260" s="242"/>
      <c r="O1260" s="241"/>
      <c r="P1260" s="247">
        <v>32.991554959785525</v>
      </c>
      <c r="Q1260" s="247"/>
      <c r="R1260" s="247">
        <v>20.52</v>
      </c>
      <c r="S1260" s="242"/>
      <c r="T1260" s="246">
        <v>23.407399463806971</v>
      </c>
      <c r="U1260" s="246"/>
      <c r="V1260" s="246">
        <v>15.45</v>
      </c>
      <c r="W1260" s="242"/>
      <c r="X1260" s="241"/>
      <c r="Y1260" s="247">
        <v>12305.85</v>
      </c>
      <c r="Z1260" s="247">
        <v>9165.0899999999965</v>
      </c>
      <c r="AA1260" s="5"/>
      <c r="AB1260" s="240"/>
      <c r="AC1260" s="240"/>
      <c r="AD1260" s="240"/>
      <c r="AG1260" s="5"/>
      <c r="AH1260" s="243"/>
      <c r="AI1260" s="243"/>
      <c r="AJ1260" s="243"/>
      <c r="AK1260" s="243"/>
      <c r="AL1260" s="5"/>
    </row>
    <row r="1261" spans="1:38" x14ac:dyDescent="0.2">
      <c r="A1261" s="175"/>
      <c r="B1261" s="238"/>
      <c r="C1261" s="306" t="s">
        <v>347</v>
      </c>
      <c r="D1261" s="23"/>
      <c r="E1261" s="305">
        <v>8028</v>
      </c>
      <c r="F1261" s="238"/>
      <c r="G1261" s="238"/>
      <c r="H1261" s="238"/>
      <c r="I1261" s="238"/>
      <c r="J1261" s="238"/>
      <c r="K1261" s="238"/>
      <c r="L1261" s="239"/>
      <c r="M1261" s="244"/>
      <c r="N1261" s="242"/>
      <c r="O1261" s="241"/>
      <c r="P1261" s="247">
        <v>10.5</v>
      </c>
      <c r="Q1261" s="247"/>
      <c r="R1261" s="247">
        <v>10.5</v>
      </c>
      <c r="S1261" s="242"/>
      <c r="T1261" s="246">
        <v>0</v>
      </c>
      <c r="U1261" s="246"/>
      <c r="V1261" s="246">
        <v>0</v>
      </c>
      <c r="W1261" s="242"/>
      <c r="X1261" s="241"/>
      <c r="Y1261" s="247">
        <v>10.5</v>
      </c>
      <c r="Z1261" s="247">
        <v>10.5</v>
      </c>
      <c r="AA1261" s="5"/>
      <c r="AB1261" s="240"/>
      <c r="AC1261" s="240"/>
      <c r="AD1261" s="240"/>
      <c r="AG1261" s="5"/>
      <c r="AH1261" s="243"/>
      <c r="AI1261" s="243"/>
      <c r="AJ1261" s="243"/>
      <c r="AK1261" s="243"/>
      <c r="AL1261" s="5"/>
    </row>
    <row r="1262" spans="1:38" x14ac:dyDescent="0.2">
      <c r="A1262" s="175"/>
      <c r="B1262" s="238"/>
      <c r="C1262" s="306" t="s">
        <v>347</v>
      </c>
      <c r="D1262" s="23"/>
      <c r="E1262" s="305">
        <v>8080</v>
      </c>
      <c r="F1262" s="238"/>
      <c r="G1262" s="238"/>
      <c r="H1262" s="238"/>
      <c r="I1262" s="238"/>
      <c r="J1262" s="238"/>
      <c r="K1262" s="238"/>
      <c r="L1262" s="239"/>
      <c r="M1262" s="244"/>
      <c r="N1262" s="242"/>
      <c r="O1262" s="241"/>
      <c r="P1262" s="247">
        <v>14.244999999999999</v>
      </c>
      <c r="Q1262" s="247"/>
      <c r="R1262" s="247">
        <v>14.245000000000001</v>
      </c>
      <c r="S1262" s="242"/>
      <c r="T1262" s="246">
        <v>11.33</v>
      </c>
      <c r="U1262" s="246"/>
      <c r="V1262" s="246">
        <v>11.33</v>
      </c>
      <c r="W1262" s="242"/>
      <c r="X1262" s="241"/>
      <c r="Y1262" s="247">
        <v>28.49</v>
      </c>
      <c r="Z1262" s="247">
        <v>28.490000000000002</v>
      </c>
      <c r="AA1262" s="5"/>
      <c r="AB1262" s="240"/>
      <c r="AC1262" s="240"/>
      <c r="AD1262" s="240"/>
      <c r="AG1262" s="5"/>
      <c r="AH1262" s="243"/>
      <c r="AI1262" s="243"/>
      <c r="AJ1262" s="243"/>
      <c r="AK1262" s="243"/>
      <c r="AL1262" s="5"/>
    </row>
    <row r="1263" spans="1:38" x14ac:dyDescent="0.2">
      <c r="A1263" s="175"/>
      <c r="B1263" s="238"/>
      <c r="C1263" s="306" t="s">
        <v>607</v>
      </c>
      <c r="D1263" s="23"/>
      <c r="E1263" s="305">
        <v>8012</v>
      </c>
      <c r="F1263" s="238"/>
      <c r="G1263" s="238"/>
      <c r="H1263" s="238"/>
      <c r="I1263" s="238"/>
      <c r="J1263" s="238"/>
      <c r="K1263" s="238"/>
      <c r="L1263" s="239"/>
      <c r="M1263" s="244"/>
      <c r="N1263" s="242"/>
      <c r="O1263" s="241"/>
      <c r="P1263" s="247">
        <v>44</v>
      </c>
      <c r="Q1263" s="247"/>
      <c r="R1263" s="247">
        <v>44</v>
      </c>
      <c r="S1263" s="242"/>
      <c r="T1263" s="246">
        <v>23.69</v>
      </c>
      <c r="U1263" s="246"/>
      <c r="V1263" s="246">
        <v>23.69</v>
      </c>
      <c r="W1263" s="242"/>
      <c r="X1263" s="241"/>
      <c r="Y1263" s="247">
        <v>88</v>
      </c>
      <c r="Z1263" s="247">
        <v>49.519999999999996</v>
      </c>
      <c r="AA1263" s="5"/>
      <c r="AB1263" s="240"/>
      <c r="AC1263" s="240"/>
      <c r="AD1263" s="240"/>
      <c r="AG1263" s="5"/>
      <c r="AH1263" s="243"/>
      <c r="AI1263" s="243"/>
      <c r="AJ1263" s="243"/>
      <c r="AK1263" s="243"/>
      <c r="AL1263" s="5"/>
    </row>
    <row r="1264" spans="1:38" x14ac:dyDescent="0.2">
      <c r="A1264" s="175"/>
      <c r="B1264" s="238"/>
      <c r="C1264" s="306" t="s">
        <v>608</v>
      </c>
      <c r="D1264" s="23"/>
      <c r="E1264" s="305">
        <v>8302</v>
      </c>
      <c r="F1264" s="238"/>
      <c r="G1264" s="238"/>
      <c r="H1264" s="238"/>
      <c r="I1264" s="238"/>
      <c r="J1264" s="238"/>
      <c r="K1264" s="238"/>
      <c r="L1264" s="239"/>
      <c r="M1264" s="244"/>
      <c r="N1264" s="242"/>
      <c r="O1264" s="241"/>
      <c r="P1264" s="247">
        <v>7.6550000000000002</v>
      </c>
      <c r="Q1264" s="247"/>
      <c r="R1264" s="247">
        <v>7.504999999999999</v>
      </c>
      <c r="S1264" s="242"/>
      <c r="T1264" s="246">
        <v>2.5750000000000002</v>
      </c>
      <c r="U1264" s="246"/>
      <c r="V1264" s="246">
        <v>2.5750000000000002</v>
      </c>
      <c r="W1264" s="242"/>
      <c r="X1264" s="241"/>
      <c r="Y1264" s="247">
        <v>30.62</v>
      </c>
      <c r="Z1264" s="247">
        <v>30.62</v>
      </c>
      <c r="AA1264" s="5"/>
      <c r="AB1264" s="240"/>
      <c r="AC1264" s="240"/>
      <c r="AD1264" s="240"/>
      <c r="AG1264" s="5"/>
      <c r="AH1264" s="243"/>
      <c r="AI1264" s="243"/>
      <c r="AJ1264" s="243"/>
      <c r="AK1264" s="243"/>
      <c r="AL1264" s="5"/>
    </row>
    <row r="1265" spans="1:38" x14ac:dyDescent="0.2">
      <c r="A1265" s="175"/>
      <c r="B1265" s="238"/>
      <c r="C1265" s="306" t="s">
        <v>476</v>
      </c>
      <c r="D1265" s="23"/>
      <c r="E1265" s="305">
        <v>8302</v>
      </c>
      <c r="F1265" s="238"/>
      <c r="G1265" s="238"/>
      <c r="H1265" s="238"/>
      <c r="I1265" s="238"/>
      <c r="J1265" s="238"/>
      <c r="K1265" s="238"/>
      <c r="L1265" s="239"/>
      <c r="M1265" s="244"/>
      <c r="N1265" s="242"/>
      <c r="O1265" s="241"/>
      <c r="P1265" s="247">
        <v>19.863999999999997</v>
      </c>
      <c r="Q1265" s="247"/>
      <c r="R1265" s="247">
        <v>10.87</v>
      </c>
      <c r="S1265" s="242"/>
      <c r="T1265" s="246">
        <v>16.892000000000003</v>
      </c>
      <c r="U1265" s="246"/>
      <c r="V1265" s="246">
        <v>20.6</v>
      </c>
      <c r="W1265" s="242"/>
      <c r="X1265" s="241"/>
      <c r="Y1265" s="247">
        <v>99.32</v>
      </c>
      <c r="Z1265" s="247">
        <v>99.32</v>
      </c>
      <c r="AA1265" s="5"/>
      <c r="AB1265" s="240"/>
      <c r="AC1265" s="240"/>
      <c r="AD1265" s="240"/>
      <c r="AG1265" s="5"/>
      <c r="AH1265" s="243"/>
      <c r="AI1265" s="243"/>
      <c r="AJ1265" s="243"/>
      <c r="AK1265" s="243"/>
      <c r="AL1265" s="5"/>
    </row>
    <row r="1266" spans="1:38" x14ac:dyDescent="0.2">
      <c r="A1266" s="175"/>
      <c r="B1266" s="238"/>
      <c r="C1266" s="306" t="s">
        <v>387</v>
      </c>
      <c r="D1266" s="23"/>
      <c r="E1266" s="305">
        <v>8302</v>
      </c>
      <c r="F1266" s="238"/>
      <c r="G1266" s="238"/>
      <c r="H1266" s="238"/>
      <c r="I1266" s="238"/>
      <c r="J1266" s="238"/>
      <c r="K1266" s="238"/>
      <c r="L1266" s="239"/>
      <c r="M1266" s="244"/>
      <c r="N1266" s="242"/>
      <c r="O1266" s="241"/>
      <c r="P1266" s="247">
        <v>27.650889487870618</v>
      </c>
      <c r="Q1266" s="247"/>
      <c r="R1266" s="247">
        <v>16.05</v>
      </c>
      <c r="S1266" s="242"/>
      <c r="T1266" s="246">
        <v>18.772328840970339</v>
      </c>
      <c r="U1266" s="246"/>
      <c r="V1266" s="246">
        <v>13.403</v>
      </c>
      <c r="W1266" s="242"/>
      <c r="X1266" s="241"/>
      <c r="Y1266" s="247">
        <v>10258.48</v>
      </c>
      <c r="Z1266" s="247">
        <v>8167.0300000000052</v>
      </c>
      <c r="AA1266" s="5"/>
      <c r="AB1266" s="240"/>
      <c r="AC1266" s="240"/>
      <c r="AD1266" s="240"/>
      <c r="AG1266" s="5"/>
      <c r="AH1266" s="243"/>
      <c r="AI1266" s="243"/>
      <c r="AJ1266" s="243"/>
      <c r="AK1266" s="243"/>
      <c r="AL1266" s="5"/>
    </row>
    <row r="1267" spans="1:38" x14ac:dyDescent="0.2">
      <c r="A1267" s="175"/>
      <c r="B1267" s="238"/>
      <c r="C1267" s="306" t="s">
        <v>609</v>
      </c>
      <c r="D1267" s="23"/>
      <c r="E1267" s="305">
        <v>8318</v>
      </c>
      <c r="F1267" s="238"/>
      <c r="G1267" s="238"/>
      <c r="H1267" s="238"/>
      <c r="I1267" s="238"/>
      <c r="J1267" s="238"/>
      <c r="K1267" s="238"/>
      <c r="L1267" s="239"/>
      <c r="M1267" s="244"/>
      <c r="N1267" s="242"/>
      <c r="O1267" s="241"/>
      <c r="P1267" s="247">
        <v>13.24</v>
      </c>
      <c r="Q1267" s="247"/>
      <c r="R1267" s="247">
        <v>13.24</v>
      </c>
      <c r="S1267" s="242"/>
      <c r="T1267" s="246">
        <v>10.3</v>
      </c>
      <c r="U1267" s="246"/>
      <c r="V1267" s="246">
        <v>10.3</v>
      </c>
      <c r="W1267" s="242"/>
      <c r="X1267" s="241"/>
      <c r="Y1267" s="247">
        <v>26.48</v>
      </c>
      <c r="Z1267" s="247">
        <v>26.479999999999997</v>
      </c>
      <c r="AA1267" s="5"/>
      <c r="AB1267" s="240"/>
      <c r="AC1267" s="240"/>
      <c r="AD1267" s="240"/>
      <c r="AG1267" s="5"/>
      <c r="AH1267" s="243"/>
      <c r="AI1267" s="243"/>
      <c r="AJ1267" s="243"/>
      <c r="AK1267" s="243"/>
      <c r="AL1267" s="5"/>
    </row>
    <row r="1268" spans="1:38" x14ac:dyDescent="0.2">
      <c r="A1268" s="175"/>
      <c r="B1268" s="238"/>
      <c r="C1268" s="306" t="s">
        <v>477</v>
      </c>
      <c r="D1268" s="23"/>
      <c r="E1268" s="305">
        <v>8344</v>
      </c>
      <c r="F1268" s="238"/>
      <c r="G1268" s="238"/>
      <c r="H1268" s="238"/>
      <c r="I1268" s="238"/>
      <c r="J1268" s="238"/>
      <c r="K1268" s="238"/>
      <c r="L1268" s="239"/>
      <c r="M1268" s="244"/>
      <c r="N1268" s="242"/>
      <c r="O1268" s="241"/>
      <c r="P1268" s="247">
        <v>7.585</v>
      </c>
      <c r="Q1268" s="247"/>
      <c r="R1268" s="247">
        <v>7.5850000000000009</v>
      </c>
      <c r="S1268" s="242"/>
      <c r="T1268" s="246">
        <v>2.06</v>
      </c>
      <c r="U1268" s="246"/>
      <c r="V1268" s="246">
        <v>2.06</v>
      </c>
      <c r="W1268" s="242"/>
      <c r="X1268" s="241"/>
      <c r="Y1268" s="247">
        <v>15.17</v>
      </c>
      <c r="Z1268" s="247">
        <v>15.17</v>
      </c>
      <c r="AA1268" s="5"/>
      <c r="AB1268" s="240"/>
      <c r="AC1268" s="240"/>
      <c r="AD1268" s="240"/>
      <c r="AG1268" s="5"/>
      <c r="AH1268" s="243"/>
      <c r="AI1268" s="243"/>
      <c r="AJ1268" s="243"/>
      <c r="AK1268" s="243"/>
      <c r="AL1268" s="5"/>
    </row>
    <row r="1269" spans="1:38" x14ac:dyDescent="0.2">
      <c r="A1269" s="175"/>
      <c r="B1269" s="238"/>
      <c r="C1269" s="306" t="s">
        <v>478</v>
      </c>
      <c r="D1269" s="23"/>
      <c r="E1269" s="305">
        <v>8318</v>
      </c>
      <c r="F1269" s="238"/>
      <c r="G1269" s="238"/>
      <c r="H1269" s="238"/>
      <c r="I1269" s="238"/>
      <c r="J1269" s="238"/>
      <c r="K1269" s="238"/>
      <c r="L1269" s="239"/>
      <c r="M1269" s="244"/>
      <c r="N1269" s="242"/>
      <c r="O1269" s="241"/>
      <c r="P1269" s="247">
        <v>13.341666666666667</v>
      </c>
      <c r="Q1269" s="247"/>
      <c r="R1269" s="247">
        <v>13.055</v>
      </c>
      <c r="S1269" s="242"/>
      <c r="T1269" s="246">
        <v>9.9566666666666652</v>
      </c>
      <c r="U1269" s="246"/>
      <c r="V1269" s="246">
        <v>7.21</v>
      </c>
      <c r="W1269" s="242"/>
      <c r="X1269" s="241"/>
      <c r="Y1269" s="247">
        <v>80.05</v>
      </c>
      <c r="Z1269" s="247">
        <v>80.05</v>
      </c>
      <c r="AA1269" s="5"/>
      <c r="AB1269" s="240"/>
      <c r="AC1269" s="240"/>
      <c r="AD1269" s="240"/>
      <c r="AG1269" s="5"/>
      <c r="AH1269" s="243"/>
      <c r="AI1269" s="243"/>
      <c r="AJ1269" s="243"/>
      <c r="AK1269" s="243"/>
      <c r="AL1269" s="5"/>
    </row>
    <row r="1270" spans="1:38" x14ac:dyDescent="0.2">
      <c r="A1270" s="175"/>
      <c r="B1270" s="238"/>
      <c r="C1270" s="306" t="s">
        <v>478</v>
      </c>
      <c r="D1270" s="23"/>
      <c r="E1270" s="305">
        <v>8343</v>
      </c>
      <c r="F1270" s="238"/>
      <c r="G1270" s="238"/>
      <c r="H1270" s="238"/>
      <c r="I1270" s="238"/>
      <c r="J1270" s="238"/>
      <c r="K1270" s="238"/>
      <c r="L1270" s="239"/>
      <c r="M1270" s="244"/>
      <c r="N1270" s="242"/>
      <c r="O1270" s="241"/>
      <c r="P1270" s="247">
        <v>28.348426966292138</v>
      </c>
      <c r="Q1270" s="247"/>
      <c r="R1270" s="247">
        <v>17.989999999999998</v>
      </c>
      <c r="S1270" s="242"/>
      <c r="T1270" s="246">
        <v>16.040224719101118</v>
      </c>
      <c r="U1270" s="246"/>
      <c r="V1270" s="246">
        <v>13.39</v>
      </c>
      <c r="W1270" s="242"/>
      <c r="X1270" s="241"/>
      <c r="Y1270" s="247">
        <v>2523.0100000000002</v>
      </c>
      <c r="Z1270" s="247">
        <v>1651.28</v>
      </c>
      <c r="AA1270" s="5"/>
      <c r="AB1270" s="240"/>
      <c r="AC1270" s="240"/>
      <c r="AD1270" s="240"/>
      <c r="AG1270" s="5"/>
      <c r="AH1270" s="243"/>
      <c r="AI1270" s="243"/>
      <c r="AJ1270" s="243"/>
      <c r="AK1270" s="243"/>
      <c r="AL1270" s="5"/>
    </row>
    <row r="1271" spans="1:38" x14ac:dyDescent="0.2">
      <c r="A1271" s="175"/>
      <c r="B1271" s="238"/>
      <c r="C1271" s="306" t="s">
        <v>501</v>
      </c>
      <c r="D1271" s="23"/>
      <c r="E1271" s="305">
        <v>8223</v>
      </c>
      <c r="F1271" s="238"/>
      <c r="G1271" s="238"/>
      <c r="H1271" s="238"/>
      <c r="I1271" s="238"/>
      <c r="J1271" s="238"/>
      <c r="K1271" s="238"/>
      <c r="L1271" s="239"/>
      <c r="M1271" s="244"/>
      <c r="N1271" s="242"/>
      <c r="O1271" s="241"/>
      <c r="P1271" s="247">
        <v>7.415</v>
      </c>
      <c r="Q1271" s="247"/>
      <c r="R1271" s="247">
        <v>7.4150000000000009</v>
      </c>
      <c r="S1271" s="242"/>
      <c r="T1271" s="246">
        <v>2.06</v>
      </c>
      <c r="U1271" s="246"/>
      <c r="V1271" s="246">
        <v>2.06</v>
      </c>
      <c r="W1271" s="242"/>
      <c r="X1271" s="241"/>
      <c r="Y1271" s="247">
        <v>14.83</v>
      </c>
      <c r="Z1271" s="247">
        <v>14.83</v>
      </c>
      <c r="AA1271" s="5"/>
      <c r="AB1271" s="240"/>
      <c r="AC1271" s="240"/>
      <c r="AD1271" s="240"/>
      <c r="AG1271" s="5"/>
      <c r="AH1271" s="243"/>
      <c r="AI1271" s="243"/>
      <c r="AJ1271" s="243"/>
      <c r="AK1271" s="243"/>
      <c r="AL1271" s="5"/>
    </row>
    <row r="1272" spans="1:38" x14ac:dyDescent="0.2">
      <c r="A1272" s="175"/>
      <c r="B1272" s="238"/>
      <c r="C1272" s="306" t="s">
        <v>501</v>
      </c>
      <c r="D1272" s="23"/>
      <c r="E1272" s="305">
        <v>8230</v>
      </c>
      <c r="F1272" s="238"/>
      <c r="G1272" s="238"/>
      <c r="H1272" s="238"/>
      <c r="I1272" s="238"/>
      <c r="J1272" s="238"/>
      <c r="K1272" s="238"/>
      <c r="L1272" s="239"/>
      <c r="M1272" s="244"/>
      <c r="N1272" s="242"/>
      <c r="O1272" s="241"/>
      <c r="P1272" s="247">
        <v>18.318333333333332</v>
      </c>
      <c r="Q1272" s="247"/>
      <c r="R1272" s="247">
        <v>13.074999999999999</v>
      </c>
      <c r="S1272" s="242"/>
      <c r="T1272" s="246">
        <v>15.793333333333331</v>
      </c>
      <c r="U1272" s="246"/>
      <c r="V1272" s="246">
        <v>19.57</v>
      </c>
      <c r="W1272" s="242"/>
      <c r="X1272" s="241"/>
      <c r="Y1272" s="247">
        <v>109.91</v>
      </c>
      <c r="Z1272" s="247">
        <v>109.91</v>
      </c>
      <c r="AA1272" s="5"/>
      <c r="AB1272" s="240"/>
      <c r="AC1272" s="240"/>
      <c r="AD1272" s="240"/>
      <c r="AG1272" s="5"/>
      <c r="AH1272" s="243"/>
      <c r="AI1272" s="243"/>
      <c r="AJ1272" s="243"/>
      <c r="AK1272" s="243"/>
      <c r="AL1272" s="5"/>
    </row>
    <row r="1273" spans="1:38" x14ac:dyDescent="0.2">
      <c r="A1273" s="175"/>
      <c r="B1273" s="238"/>
      <c r="C1273" s="306" t="s">
        <v>501</v>
      </c>
      <c r="D1273" s="23"/>
      <c r="E1273" s="305">
        <v>8270</v>
      </c>
      <c r="F1273" s="238"/>
      <c r="G1273" s="238"/>
      <c r="H1273" s="238"/>
      <c r="I1273" s="238"/>
      <c r="J1273" s="238"/>
      <c r="K1273" s="238"/>
      <c r="L1273" s="239"/>
      <c r="M1273" s="244"/>
      <c r="N1273" s="242"/>
      <c r="O1273" s="241"/>
      <c r="P1273" s="247">
        <v>9.3466666666666658</v>
      </c>
      <c r="Q1273" s="247"/>
      <c r="R1273" s="247">
        <v>11.9</v>
      </c>
      <c r="S1273" s="242"/>
      <c r="T1273" s="246">
        <v>2.06</v>
      </c>
      <c r="U1273" s="246"/>
      <c r="V1273" s="246">
        <v>3.09</v>
      </c>
      <c r="W1273" s="242"/>
      <c r="X1273" s="241"/>
      <c r="Y1273" s="247">
        <v>28.04</v>
      </c>
      <c r="Z1273" s="247">
        <v>28.04</v>
      </c>
      <c r="AA1273" s="5"/>
      <c r="AB1273" s="240"/>
      <c r="AC1273" s="240"/>
      <c r="AD1273" s="240"/>
      <c r="AG1273" s="5"/>
      <c r="AH1273" s="243"/>
      <c r="AI1273" s="243"/>
      <c r="AJ1273" s="243"/>
      <c r="AK1273" s="243"/>
      <c r="AL1273" s="5"/>
    </row>
    <row r="1274" spans="1:38" x14ac:dyDescent="0.2">
      <c r="A1274" s="175"/>
      <c r="B1274" s="238"/>
      <c r="C1274" s="306" t="s">
        <v>348</v>
      </c>
      <c r="D1274" s="23"/>
      <c r="E1274" s="305">
        <v>8223</v>
      </c>
      <c r="F1274" s="238"/>
      <c r="G1274" s="238"/>
      <c r="H1274" s="238"/>
      <c r="I1274" s="238"/>
      <c r="J1274" s="238"/>
      <c r="K1274" s="238"/>
      <c r="L1274" s="239"/>
      <c r="M1274" s="244"/>
      <c r="N1274" s="242"/>
      <c r="O1274" s="241"/>
      <c r="P1274" s="247">
        <v>30.417030812324928</v>
      </c>
      <c r="Q1274" s="247"/>
      <c r="R1274" s="247">
        <v>17</v>
      </c>
      <c r="S1274" s="242"/>
      <c r="T1274" s="246">
        <v>18.293775910364154</v>
      </c>
      <c r="U1274" s="246"/>
      <c r="V1274" s="246">
        <v>12.36</v>
      </c>
      <c r="W1274" s="242"/>
      <c r="X1274" s="241"/>
      <c r="Y1274" s="247">
        <v>10858.88</v>
      </c>
      <c r="Z1274" s="247">
        <v>7360.8600000000024</v>
      </c>
      <c r="AA1274" s="5"/>
      <c r="AB1274" s="240"/>
      <c r="AC1274" s="240"/>
      <c r="AD1274" s="240"/>
      <c r="AG1274" s="5"/>
      <c r="AH1274" s="243"/>
      <c r="AI1274" s="243"/>
      <c r="AJ1274" s="243"/>
      <c r="AK1274" s="243"/>
      <c r="AL1274" s="5"/>
    </row>
    <row r="1275" spans="1:38" x14ac:dyDescent="0.2">
      <c r="A1275" s="175"/>
      <c r="B1275" s="238"/>
      <c r="C1275" s="306" t="s">
        <v>348</v>
      </c>
      <c r="D1275" s="23"/>
      <c r="E1275" s="305">
        <v>8250</v>
      </c>
      <c r="F1275" s="238"/>
      <c r="G1275" s="238"/>
      <c r="H1275" s="238"/>
      <c r="I1275" s="238"/>
      <c r="J1275" s="238"/>
      <c r="K1275" s="238"/>
      <c r="L1275" s="239"/>
      <c r="M1275" s="244"/>
      <c r="N1275" s="242"/>
      <c r="O1275" s="241"/>
      <c r="P1275" s="247">
        <v>26.019444444444446</v>
      </c>
      <c r="Q1275" s="247"/>
      <c r="R1275" s="247">
        <v>19.185000000000002</v>
      </c>
      <c r="S1275" s="242"/>
      <c r="T1275" s="246">
        <v>25.432333333333329</v>
      </c>
      <c r="U1275" s="246"/>
      <c r="V1275" s="246">
        <v>23.69</v>
      </c>
      <c r="W1275" s="242"/>
      <c r="X1275" s="241"/>
      <c r="Y1275" s="247">
        <v>468.35</v>
      </c>
      <c r="Z1275" s="247">
        <v>468.34999999999997</v>
      </c>
      <c r="AA1275" s="5"/>
      <c r="AB1275" s="240"/>
      <c r="AC1275" s="240"/>
      <c r="AD1275" s="240"/>
      <c r="AG1275" s="5"/>
      <c r="AH1275" s="243"/>
      <c r="AI1275" s="243"/>
      <c r="AJ1275" s="243"/>
      <c r="AK1275" s="243"/>
      <c r="AL1275" s="5"/>
    </row>
    <row r="1276" spans="1:38" x14ac:dyDescent="0.2">
      <c r="A1276" s="175"/>
      <c r="B1276" s="238"/>
      <c r="C1276" s="306" t="s">
        <v>348</v>
      </c>
      <c r="D1276" s="23"/>
      <c r="E1276" s="305">
        <v>8270</v>
      </c>
      <c r="F1276" s="238"/>
      <c r="G1276" s="238"/>
      <c r="H1276" s="238"/>
      <c r="I1276" s="238"/>
      <c r="J1276" s="238"/>
      <c r="K1276" s="238"/>
      <c r="L1276" s="239"/>
      <c r="M1276" s="244"/>
      <c r="N1276" s="242"/>
      <c r="O1276" s="241"/>
      <c r="P1276" s="247">
        <v>31.013623188405798</v>
      </c>
      <c r="Q1276" s="247"/>
      <c r="R1276" s="247">
        <v>17.145</v>
      </c>
      <c r="S1276" s="242"/>
      <c r="T1276" s="246">
        <v>25.391739130434772</v>
      </c>
      <c r="U1276" s="246"/>
      <c r="V1276" s="246">
        <v>20.6</v>
      </c>
      <c r="W1276" s="242"/>
      <c r="X1276" s="241"/>
      <c r="Y1276" s="247">
        <v>4279.88</v>
      </c>
      <c r="Z1276" s="247">
        <v>3597.1699999999996</v>
      </c>
      <c r="AA1276" s="5"/>
      <c r="AB1276" s="240"/>
      <c r="AC1276" s="240"/>
      <c r="AD1276" s="240"/>
      <c r="AG1276" s="5"/>
      <c r="AH1276" s="243"/>
      <c r="AI1276" s="243"/>
      <c r="AJ1276" s="243"/>
      <c r="AK1276" s="243"/>
      <c r="AL1276" s="5"/>
    </row>
    <row r="1277" spans="1:38" x14ac:dyDescent="0.2">
      <c r="A1277" s="175"/>
      <c r="B1277" s="238"/>
      <c r="C1277" s="306" t="s">
        <v>349</v>
      </c>
      <c r="D1277" s="23"/>
      <c r="E1277" s="305">
        <v>8406</v>
      </c>
      <c r="F1277" s="238"/>
      <c r="G1277" s="238"/>
      <c r="H1277" s="238"/>
      <c r="I1277" s="238"/>
      <c r="J1277" s="238"/>
      <c r="K1277" s="238"/>
      <c r="L1277" s="239"/>
      <c r="M1277" s="244"/>
      <c r="N1277" s="242"/>
      <c r="O1277" s="241"/>
      <c r="P1277" s="247">
        <v>31.857194244604319</v>
      </c>
      <c r="Q1277" s="247"/>
      <c r="R1277" s="247">
        <v>20.815000000000001</v>
      </c>
      <c r="S1277" s="242"/>
      <c r="T1277" s="246">
        <v>26.323208633093529</v>
      </c>
      <c r="U1277" s="246"/>
      <c r="V1277" s="246">
        <v>21.63</v>
      </c>
      <c r="W1277" s="242"/>
      <c r="X1277" s="241"/>
      <c r="Y1277" s="247">
        <v>26568.9</v>
      </c>
      <c r="Z1277" s="247">
        <v>22221.5</v>
      </c>
      <c r="AA1277" s="5"/>
      <c r="AB1277" s="240"/>
      <c r="AC1277" s="240"/>
      <c r="AD1277" s="240"/>
      <c r="AG1277" s="5"/>
      <c r="AH1277" s="243"/>
      <c r="AI1277" s="243"/>
      <c r="AJ1277" s="243"/>
      <c r="AK1277" s="243"/>
      <c r="AL1277" s="5"/>
    </row>
    <row r="1278" spans="1:38" x14ac:dyDescent="0.2">
      <c r="A1278" s="175"/>
      <c r="B1278" s="238"/>
      <c r="C1278" s="306" t="s">
        <v>435</v>
      </c>
      <c r="D1278" s="23"/>
      <c r="E1278" s="305">
        <v>8046</v>
      </c>
      <c r="F1278" s="238"/>
      <c r="G1278" s="238"/>
      <c r="H1278" s="238"/>
      <c r="I1278" s="238"/>
      <c r="J1278" s="238"/>
      <c r="K1278" s="238"/>
      <c r="L1278" s="239"/>
      <c r="M1278" s="244"/>
      <c r="N1278" s="242"/>
      <c r="O1278" s="241"/>
      <c r="P1278" s="247">
        <v>15.0075</v>
      </c>
      <c r="Q1278" s="247"/>
      <c r="R1278" s="247">
        <v>13.355</v>
      </c>
      <c r="S1278" s="242"/>
      <c r="T1278" s="246">
        <v>11.845000000000001</v>
      </c>
      <c r="U1278" s="246"/>
      <c r="V1278" s="246">
        <v>11.845000000000001</v>
      </c>
      <c r="W1278" s="242"/>
      <c r="X1278" s="241"/>
      <c r="Y1278" s="247">
        <v>60.03</v>
      </c>
      <c r="Z1278" s="247">
        <v>60.03</v>
      </c>
      <c r="AA1278" s="5"/>
      <c r="AB1278" s="240"/>
      <c r="AC1278" s="240"/>
      <c r="AD1278" s="240"/>
      <c r="AG1278" s="5"/>
      <c r="AH1278" s="243"/>
      <c r="AI1278" s="243"/>
      <c r="AJ1278" s="243"/>
      <c r="AK1278" s="243"/>
      <c r="AL1278" s="5"/>
    </row>
    <row r="1279" spans="1:38" x14ac:dyDescent="0.2">
      <c r="A1279" s="175"/>
      <c r="B1279" s="238"/>
      <c r="C1279" s="306" t="s">
        <v>435</v>
      </c>
      <c r="D1279" s="23"/>
      <c r="E1279" s="305">
        <v>8401</v>
      </c>
      <c r="F1279" s="238"/>
      <c r="G1279" s="238"/>
      <c r="H1279" s="238"/>
      <c r="I1279" s="238"/>
      <c r="J1279" s="238"/>
      <c r="K1279" s="238"/>
      <c r="L1279" s="239"/>
      <c r="M1279" s="244"/>
      <c r="N1279" s="242"/>
      <c r="O1279" s="241"/>
      <c r="P1279" s="247">
        <v>31.342777777777776</v>
      </c>
      <c r="Q1279" s="247"/>
      <c r="R1279" s="247">
        <v>25.365000000000002</v>
      </c>
      <c r="S1279" s="242"/>
      <c r="T1279" s="246">
        <v>30.785555555555554</v>
      </c>
      <c r="U1279" s="246"/>
      <c r="V1279" s="246">
        <v>29.87</v>
      </c>
      <c r="W1279" s="242"/>
      <c r="X1279" s="241"/>
      <c r="Y1279" s="247">
        <v>564.16999999999996</v>
      </c>
      <c r="Z1279" s="247">
        <v>564.17000000000007</v>
      </c>
      <c r="AA1279" s="5"/>
      <c r="AB1279" s="240"/>
      <c r="AC1279" s="240"/>
      <c r="AD1279" s="240"/>
      <c r="AG1279" s="5"/>
      <c r="AH1279" s="243"/>
      <c r="AI1279" s="243"/>
      <c r="AJ1279" s="243"/>
      <c r="AK1279" s="243"/>
      <c r="AL1279" s="5"/>
    </row>
    <row r="1280" spans="1:38" x14ac:dyDescent="0.2">
      <c r="A1280" s="175"/>
      <c r="B1280" s="238"/>
      <c r="C1280" s="306" t="s">
        <v>435</v>
      </c>
      <c r="D1280" s="23"/>
      <c r="E1280" s="305">
        <v>8406</v>
      </c>
      <c r="F1280" s="238"/>
      <c r="G1280" s="238"/>
      <c r="H1280" s="238"/>
      <c r="I1280" s="238"/>
      <c r="J1280" s="238"/>
      <c r="K1280" s="238"/>
      <c r="L1280" s="239"/>
      <c r="M1280" s="244"/>
      <c r="N1280" s="242"/>
      <c r="O1280" s="241"/>
      <c r="P1280" s="247">
        <v>18.626217778104554</v>
      </c>
      <c r="Q1280" s="247"/>
      <c r="R1280" s="247">
        <v>17.02035714285714</v>
      </c>
      <c r="S1280" s="242"/>
      <c r="T1280" s="246">
        <v>15.042088419969101</v>
      </c>
      <c r="U1280" s="246"/>
      <c r="V1280" s="246">
        <v>14.494071428571427</v>
      </c>
      <c r="W1280" s="242"/>
      <c r="X1280" s="241"/>
      <c r="Y1280" s="247">
        <v>306631.59999999998</v>
      </c>
      <c r="Z1280" s="247">
        <v>275153.89000000217</v>
      </c>
      <c r="AA1280" s="5"/>
      <c r="AB1280" s="240"/>
      <c r="AC1280" s="240"/>
      <c r="AD1280" s="240"/>
      <c r="AG1280" s="5"/>
      <c r="AH1280" s="243"/>
      <c r="AI1280" s="243"/>
      <c r="AJ1280" s="243"/>
      <c r="AK1280" s="243"/>
      <c r="AL1280" s="5"/>
    </row>
    <row r="1281" spans="1:38" x14ac:dyDescent="0.2">
      <c r="A1281" s="175"/>
      <c r="B1281" s="238"/>
      <c r="C1281" s="306" t="s">
        <v>611</v>
      </c>
      <c r="D1281" s="23"/>
      <c r="E1281" s="305">
        <v>8406</v>
      </c>
      <c r="F1281" s="238"/>
      <c r="G1281" s="238"/>
      <c r="H1281" s="238"/>
      <c r="I1281" s="238"/>
      <c r="J1281" s="238"/>
      <c r="K1281" s="238"/>
      <c r="L1281" s="239"/>
      <c r="M1281" s="244"/>
      <c r="N1281" s="242"/>
      <c r="O1281" s="241"/>
      <c r="P1281" s="247">
        <v>17.225000000000001</v>
      </c>
      <c r="Q1281" s="247"/>
      <c r="R1281" s="247">
        <v>17.225000000000001</v>
      </c>
      <c r="S1281" s="242"/>
      <c r="T1281" s="246">
        <v>14.42</v>
      </c>
      <c r="U1281" s="246"/>
      <c r="V1281" s="246">
        <v>14.42</v>
      </c>
      <c r="W1281" s="242"/>
      <c r="X1281" s="241"/>
      <c r="Y1281" s="247">
        <v>34.450000000000003</v>
      </c>
      <c r="Z1281" s="247">
        <v>34.450000000000003</v>
      </c>
      <c r="AA1281" s="5"/>
      <c r="AB1281" s="240"/>
      <c r="AC1281" s="240"/>
      <c r="AD1281" s="240"/>
      <c r="AG1281" s="5"/>
      <c r="AH1281" s="243"/>
      <c r="AI1281" s="243"/>
      <c r="AJ1281" s="243"/>
      <c r="AK1281" s="243"/>
      <c r="AL1281" s="5"/>
    </row>
    <row r="1282" spans="1:38" x14ac:dyDescent="0.2">
      <c r="A1282" s="175"/>
      <c r="B1282" s="238"/>
      <c r="C1282" s="306" t="s">
        <v>612</v>
      </c>
      <c r="D1282" s="23"/>
      <c r="E1282" s="305">
        <v>8406</v>
      </c>
      <c r="F1282" s="238"/>
      <c r="G1282" s="238"/>
      <c r="H1282" s="238"/>
      <c r="I1282" s="238"/>
      <c r="J1282" s="238"/>
      <c r="K1282" s="238"/>
      <c r="L1282" s="239"/>
      <c r="M1282" s="244"/>
      <c r="N1282" s="242"/>
      <c r="O1282" s="241"/>
      <c r="P1282" s="247">
        <v>9.51</v>
      </c>
      <c r="Q1282" s="247"/>
      <c r="R1282" s="247">
        <v>9.51</v>
      </c>
      <c r="S1282" s="242"/>
      <c r="T1282" s="246">
        <v>5.15</v>
      </c>
      <c r="U1282" s="246"/>
      <c r="V1282" s="246">
        <v>5.15</v>
      </c>
      <c r="W1282" s="242"/>
      <c r="X1282" s="241"/>
      <c r="Y1282" s="247">
        <v>19.02</v>
      </c>
      <c r="Z1282" s="247">
        <v>19.02</v>
      </c>
      <c r="AA1282" s="5"/>
      <c r="AB1282" s="240"/>
      <c r="AC1282" s="240"/>
      <c r="AD1282" s="240"/>
      <c r="AG1282" s="5"/>
      <c r="AH1282" s="243"/>
      <c r="AI1282" s="243"/>
      <c r="AJ1282" s="243"/>
      <c r="AK1282" s="243"/>
      <c r="AL1282" s="5"/>
    </row>
    <row r="1283" spans="1:38" x14ac:dyDescent="0.2">
      <c r="A1283" s="175"/>
      <c r="B1283" s="238"/>
      <c r="C1283" s="306" t="s">
        <v>479</v>
      </c>
      <c r="D1283" s="23"/>
      <c r="E1283" s="305">
        <v>8360</v>
      </c>
      <c r="F1283" s="238"/>
      <c r="G1283" s="238"/>
      <c r="H1283" s="238"/>
      <c r="I1283" s="238"/>
      <c r="J1283" s="238"/>
      <c r="K1283" s="238"/>
      <c r="L1283" s="239"/>
      <c r="M1283" s="244"/>
      <c r="N1283" s="242"/>
      <c r="O1283" s="241"/>
      <c r="P1283" s="247">
        <v>6.43</v>
      </c>
      <c r="Q1283" s="247"/>
      <c r="R1283" s="247">
        <v>6.43</v>
      </c>
      <c r="S1283" s="242"/>
      <c r="T1283" s="246">
        <v>1.03</v>
      </c>
      <c r="U1283" s="246"/>
      <c r="V1283" s="246">
        <v>1.03</v>
      </c>
      <c r="W1283" s="242"/>
      <c r="X1283" s="241"/>
      <c r="Y1283" s="247">
        <v>12.86</v>
      </c>
      <c r="Z1283" s="247">
        <v>12.86</v>
      </c>
      <c r="AA1283" s="5"/>
      <c r="AB1283" s="240"/>
      <c r="AC1283" s="240"/>
      <c r="AD1283" s="240"/>
      <c r="AG1283" s="5"/>
      <c r="AH1283" s="243"/>
      <c r="AI1283" s="243"/>
      <c r="AJ1283" s="243"/>
      <c r="AK1283" s="243"/>
      <c r="AL1283" s="5"/>
    </row>
    <row r="1284" spans="1:38" x14ac:dyDescent="0.2">
      <c r="A1284" s="175"/>
      <c r="B1284" s="238"/>
      <c r="C1284" s="306" t="s">
        <v>409</v>
      </c>
      <c r="D1284" s="23"/>
      <c r="E1284" s="305">
        <v>8051</v>
      </c>
      <c r="F1284" s="238"/>
      <c r="G1284" s="238"/>
      <c r="H1284" s="238"/>
      <c r="I1284" s="238"/>
      <c r="J1284" s="238"/>
      <c r="K1284" s="238"/>
      <c r="L1284" s="239"/>
      <c r="M1284" s="244"/>
      <c r="N1284" s="242"/>
      <c r="O1284" s="241"/>
      <c r="P1284" s="247">
        <v>12.494999999999999</v>
      </c>
      <c r="Q1284" s="247"/>
      <c r="R1284" s="247">
        <v>12.495000000000001</v>
      </c>
      <c r="S1284" s="242"/>
      <c r="T1284" s="246">
        <v>8.24</v>
      </c>
      <c r="U1284" s="246"/>
      <c r="V1284" s="246">
        <v>8.24</v>
      </c>
      <c r="W1284" s="242"/>
      <c r="X1284" s="241"/>
      <c r="Y1284" s="247">
        <v>24.99</v>
      </c>
      <c r="Z1284" s="247">
        <v>24.990000000000002</v>
      </c>
      <c r="AA1284" s="5"/>
      <c r="AB1284" s="240"/>
      <c r="AC1284" s="240"/>
      <c r="AD1284" s="240"/>
      <c r="AG1284" s="5"/>
      <c r="AH1284" s="243"/>
      <c r="AI1284" s="243"/>
      <c r="AJ1284" s="243"/>
      <c r="AK1284" s="243"/>
      <c r="AL1284" s="5"/>
    </row>
    <row r="1285" spans="1:38" x14ac:dyDescent="0.2">
      <c r="A1285" s="175"/>
      <c r="B1285" s="238"/>
      <c r="C1285" s="306" t="s">
        <v>409</v>
      </c>
      <c r="D1285" s="23"/>
      <c r="E1285" s="305">
        <v>8204</v>
      </c>
      <c r="F1285" s="238"/>
      <c r="G1285" s="238"/>
      <c r="H1285" s="238"/>
      <c r="I1285" s="238"/>
      <c r="J1285" s="238"/>
      <c r="K1285" s="238"/>
      <c r="L1285" s="239"/>
      <c r="M1285" s="244"/>
      <c r="N1285" s="242"/>
      <c r="O1285" s="241"/>
      <c r="P1285" s="247">
        <v>13.780000000000001</v>
      </c>
      <c r="Q1285" s="247"/>
      <c r="R1285" s="247">
        <v>11.21</v>
      </c>
      <c r="S1285" s="242"/>
      <c r="T1285" s="246">
        <v>8.24</v>
      </c>
      <c r="U1285" s="246"/>
      <c r="V1285" s="246">
        <v>12.36</v>
      </c>
      <c r="W1285" s="242"/>
      <c r="X1285" s="241"/>
      <c r="Y1285" s="247">
        <v>41.34</v>
      </c>
      <c r="Z1285" s="247">
        <v>41.34</v>
      </c>
      <c r="AA1285" s="5"/>
      <c r="AB1285" s="240"/>
      <c r="AC1285" s="240"/>
      <c r="AD1285" s="240"/>
      <c r="AG1285" s="5"/>
      <c r="AH1285" s="243"/>
      <c r="AI1285" s="243"/>
      <c r="AJ1285" s="243"/>
      <c r="AK1285" s="243"/>
      <c r="AL1285" s="5"/>
    </row>
    <row r="1286" spans="1:38" x14ac:dyDescent="0.2">
      <c r="A1286" s="175"/>
      <c r="B1286" s="238"/>
      <c r="C1286" s="306" t="s">
        <v>409</v>
      </c>
      <c r="D1286" s="23"/>
      <c r="E1286" s="305">
        <v>8215</v>
      </c>
      <c r="F1286" s="238"/>
      <c r="G1286" s="238"/>
      <c r="H1286" s="238"/>
      <c r="I1286" s="238"/>
      <c r="J1286" s="238"/>
      <c r="K1286" s="238"/>
      <c r="L1286" s="239"/>
      <c r="M1286" s="244"/>
      <c r="N1286" s="242"/>
      <c r="O1286" s="241"/>
      <c r="P1286" s="247">
        <v>11.56</v>
      </c>
      <c r="Q1286" s="247"/>
      <c r="R1286" s="247">
        <v>11.56</v>
      </c>
      <c r="S1286" s="242"/>
      <c r="T1286" s="246">
        <v>0</v>
      </c>
      <c r="U1286" s="246"/>
      <c r="V1286" s="246">
        <v>0</v>
      </c>
      <c r="W1286" s="242"/>
      <c r="X1286" s="241"/>
      <c r="Y1286" s="247">
        <v>11.56</v>
      </c>
      <c r="Z1286" s="247">
        <v>11.56</v>
      </c>
      <c r="AA1286" s="5"/>
      <c r="AB1286" s="240"/>
      <c r="AC1286" s="240"/>
      <c r="AD1286" s="240"/>
      <c r="AG1286" s="5"/>
      <c r="AH1286" s="243"/>
      <c r="AI1286" s="243"/>
      <c r="AJ1286" s="243"/>
      <c r="AK1286" s="243"/>
      <c r="AL1286" s="5"/>
    </row>
    <row r="1287" spans="1:38" x14ac:dyDescent="0.2">
      <c r="A1287" s="175"/>
      <c r="B1287" s="238"/>
      <c r="C1287" s="306" t="s">
        <v>409</v>
      </c>
      <c r="D1287" s="23"/>
      <c r="E1287" s="305">
        <v>8251</v>
      </c>
      <c r="F1287" s="238"/>
      <c r="G1287" s="238"/>
      <c r="H1287" s="238"/>
      <c r="I1287" s="238"/>
      <c r="J1287" s="238"/>
      <c r="K1287" s="238"/>
      <c r="L1287" s="239"/>
      <c r="M1287" s="244"/>
      <c r="N1287" s="242"/>
      <c r="O1287" s="241"/>
      <c r="P1287" s="247">
        <v>12.695691982335013</v>
      </c>
      <c r="Q1287" s="247"/>
      <c r="R1287" s="247">
        <v>11.090000000000002</v>
      </c>
      <c r="S1287" s="242"/>
      <c r="T1287" s="246">
        <v>3.299288673259928</v>
      </c>
      <c r="U1287" s="246"/>
      <c r="V1287" s="246">
        <v>1.7166666666666668</v>
      </c>
      <c r="W1287" s="242"/>
      <c r="X1287" s="241"/>
      <c r="Y1287" s="247">
        <v>87786.46</v>
      </c>
      <c r="Z1287" s="247">
        <v>76756.559999999183</v>
      </c>
      <c r="AA1287" s="5"/>
      <c r="AB1287" s="240"/>
      <c r="AC1287" s="240"/>
      <c r="AD1287" s="240"/>
      <c r="AG1287" s="5"/>
      <c r="AH1287" s="243"/>
      <c r="AI1287" s="243"/>
      <c r="AJ1287" s="243"/>
      <c r="AK1287" s="243"/>
      <c r="AL1287" s="5"/>
    </row>
    <row r="1288" spans="1:38" x14ac:dyDescent="0.2">
      <c r="A1288" s="175"/>
      <c r="B1288" s="238"/>
      <c r="C1288" s="306" t="s">
        <v>409</v>
      </c>
      <c r="D1288" s="23"/>
      <c r="E1288" s="305">
        <v>8252</v>
      </c>
      <c r="F1288" s="238"/>
      <c r="G1288" s="238"/>
      <c r="H1288" s="238"/>
      <c r="I1288" s="238"/>
      <c r="J1288" s="238"/>
      <c r="K1288" s="238"/>
      <c r="L1288" s="239"/>
      <c r="M1288" s="244"/>
      <c r="N1288" s="242"/>
      <c r="O1288" s="241"/>
      <c r="P1288" s="247">
        <v>45.5</v>
      </c>
      <c r="Q1288" s="247"/>
      <c r="R1288" s="247">
        <v>45.5</v>
      </c>
      <c r="S1288" s="242"/>
      <c r="T1288" s="246">
        <v>2.06</v>
      </c>
      <c r="U1288" s="246"/>
      <c r="V1288" s="246">
        <v>2.06</v>
      </c>
      <c r="W1288" s="242"/>
      <c r="X1288" s="241"/>
      <c r="Y1288" s="247">
        <v>91</v>
      </c>
      <c r="Z1288" s="247">
        <v>13.76</v>
      </c>
      <c r="AA1288" s="5"/>
      <c r="AB1288" s="240"/>
      <c r="AC1288" s="240"/>
      <c r="AD1288" s="240"/>
      <c r="AG1288" s="5"/>
      <c r="AH1288" s="243"/>
      <c r="AI1288" s="243"/>
      <c r="AJ1288" s="243"/>
      <c r="AK1288" s="243"/>
      <c r="AL1288" s="5"/>
    </row>
    <row r="1289" spans="1:38" x14ac:dyDescent="0.2">
      <c r="A1289" s="175"/>
      <c r="B1289" s="238"/>
      <c r="C1289" s="306" t="s">
        <v>409</v>
      </c>
      <c r="D1289" s="23"/>
      <c r="E1289" s="305">
        <v>8256</v>
      </c>
      <c r="F1289" s="238"/>
      <c r="G1289" s="238"/>
      <c r="H1289" s="238"/>
      <c r="I1289" s="238"/>
      <c r="J1289" s="238"/>
      <c r="K1289" s="238"/>
      <c r="L1289" s="239"/>
      <c r="M1289" s="244"/>
      <c r="N1289" s="242"/>
      <c r="O1289" s="241"/>
      <c r="P1289" s="247">
        <v>11.9</v>
      </c>
      <c r="Q1289" s="247"/>
      <c r="R1289" s="247">
        <v>11.9</v>
      </c>
      <c r="S1289" s="242"/>
      <c r="T1289" s="246">
        <v>0</v>
      </c>
      <c r="U1289" s="246"/>
      <c r="V1289" s="246">
        <v>0</v>
      </c>
      <c r="W1289" s="242"/>
      <c r="X1289" s="241"/>
      <c r="Y1289" s="247">
        <v>11.9</v>
      </c>
      <c r="Z1289" s="247">
        <v>11.9</v>
      </c>
      <c r="AA1289" s="5"/>
      <c r="AB1289" s="240"/>
      <c r="AC1289" s="240"/>
      <c r="AD1289" s="240"/>
      <c r="AG1289" s="5"/>
      <c r="AH1289" s="243"/>
      <c r="AI1289" s="243"/>
      <c r="AJ1289" s="243"/>
      <c r="AK1289" s="243"/>
      <c r="AL1289" s="5"/>
    </row>
    <row r="1290" spans="1:38" x14ac:dyDescent="0.2">
      <c r="A1290" s="175"/>
      <c r="B1290" s="238"/>
      <c r="C1290" s="306" t="s">
        <v>409</v>
      </c>
      <c r="D1290" s="23"/>
      <c r="E1290" s="305">
        <v>8521</v>
      </c>
      <c r="F1290" s="238"/>
      <c r="G1290" s="238"/>
      <c r="H1290" s="238"/>
      <c r="I1290" s="238"/>
      <c r="J1290" s="238"/>
      <c r="K1290" s="238"/>
      <c r="L1290" s="239"/>
      <c r="M1290" s="244"/>
      <c r="N1290" s="242"/>
      <c r="O1290" s="241"/>
      <c r="P1290" s="247">
        <v>8.7766666666666655</v>
      </c>
      <c r="Q1290" s="247"/>
      <c r="R1290" s="247">
        <v>8.4050000000000011</v>
      </c>
      <c r="S1290" s="242"/>
      <c r="T1290" s="246">
        <v>3.7766666666666673</v>
      </c>
      <c r="U1290" s="246"/>
      <c r="V1290" s="246">
        <v>2.06</v>
      </c>
      <c r="W1290" s="242"/>
      <c r="X1290" s="241"/>
      <c r="Y1290" s="247">
        <v>52.66</v>
      </c>
      <c r="Z1290" s="247">
        <v>52.660000000000004</v>
      </c>
      <c r="AA1290" s="5"/>
      <c r="AB1290" s="240"/>
      <c r="AC1290" s="240"/>
      <c r="AD1290" s="240"/>
      <c r="AG1290" s="5"/>
      <c r="AH1290" s="243"/>
      <c r="AI1290" s="243"/>
      <c r="AJ1290" s="243"/>
      <c r="AK1290" s="243"/>
      <c r="AL1290" s="5"/>
    </row>
    <row r="1291" spans="1:38" x14ac:dyDescent="0.2">
      <c r="A1291" s="175"/>
      <c r="B1291" s="238"/>
      <c r="C1291" s="306" t="s">
        <v>352</v>
      </c>
      <c r="D1291" s="23"/>
      <c r="E1291" s="305">
        <v>8088</v>
      </c>
      <c r="F1291" s="238"/>
      <c r="G1291" s="238"/>
      <c r="H1291" s="238"/>
      <c r="I1291" s="238"/>
      <c r="J1291" s="238"/>
      <c r="K1291" s="238"/>
      <c r="L1291" s="239"/>
      <c r="M1291" s="244"/>
      <c r="N1291" s="242"/>
      <c r="O1291" s="241"/>
      <c r="P1291" s="247">
        <v>30.283932291666666</v>
      </c>
      <c r="Q1291" s="247"/>
      <c r="R1291" s="247">
        <v>18.690000000000001</v>
      </c>
      <c r="S1291" s="242"/>
      <c r="T1291" s="246">
        <v>25.418124479166615</v>
      </c>
      <c r="U1291" s="246"/>
      <c r="V1291" s="246">
        <v>19.57</v>
      </c>
      <c r="W1291" s="242"/>
      <c r="X1291" s="241"/>
      <c r="Y1291" s="247">
        <v>116290.3</v>
      </c>
      <c r="Z1291" s="247">
        <v>99812.479999999909</v>
      </c>
      <c r="AA1291" s="5"/>
      <c r="AB1291" s="240"/>
      <c r="AC1291" s="240"/>
      <c r="AD1291" s="240"/>
      <c r="AG1291" s="5"/>
      <c r="AH1291" s="243"/>
      <c r="AI1291" s="243"/>
      <c r="AJ1291" s="243"/>
      <c r="AK1291" s="243"/>
      <c r="AL1291" s="5"/>
    </row>
    <row r="1292" spans="1:38" x14ac:dyDescent="0.2">
      <c r="A1292" s="175"/>
      <c r="B1292" s="238"/>
      <c r="C1292" s="306" t="s">
        <v>613</v>
      </c>
      <c r="D1292" s="23"/>
      <c r="E1292" s="305">
        <v>8361</v>
      </c>
      <c r="F1292" s="238"/>
      <c r="G1292" s="238"/>
      <c r="H1292" s="238"/>
      <c r="I1292" s="238"/>
      <c r="J1292" s="238"/>
      <c r="K1292" s="238"/>
      <c r="L1292" s="239"/>
      <c r="M1292" s="244"/>
      <c r="N1292" s="242"/>
      <c r="O1292" s="241"/>
      <c r="P1292" s="247">
        <v>14.68</v>
      </c>
      <c r="Q1292" s="247"/>
      <c r="R1292" s="247">
        <v>11.21</v>
      </c>
      <c r="S1292" s="242"/>
      <c r="T1292" s="246">
        <v>8.9266666666666676</v>
      </c>
      <c r="U1292" s="246"/>
      <c r="V1292" s="246">
        <v>13.39</v>
      </c>
      <c r="W1292" s="242"/>
      <c r="X1292" s="241"/>
      <c r="Y1292" s="247">
        <v>44.04</v>
      </c>
      <c r="Z1292" s="247">
        <v>44.04</v>
      </c>
      <c r="AA1292" s="5"/>
      <c r="AB1292" s="240"/>
      <c r="AC1292" s="240"/>
      <c r="AD1292" s="240"/>
      <c r="AG1292" s="5"/>
      <c r="AH1292" s="243"/>
      <c r="AI1292" s="243"/>
      <c r="AJ1292" s="243"/>
      <c r="AK1292" s="243"/>
      <c r="AL1292" s="5"/>
    </row>
    <row r="1293" spans="1:38" x14ac:dyDescent="0.2">
      <c r="A1293" s="175"/>
      <c r="B1293" s="238"/>
      <c r="C1293" s="306" t="s">
        <v>615</v>
      </c>
      <c r="D1293" s="23"/>
      <c r="E1293" s="305">
        <v>8036</v>
      </c>
      <c r="F1293" s="238"/>
      <c r="G1293" s="238"/>
      <c r="H1293" s="238"/>
      <c r="I1293" s="238"/>
      <c r="J1293" s="238"/>
      <c r="K1293" s="238"/>
      <c r="L1293" s="239"/>
      <c r="M1293" s="244"/>
      <c r="N1293" s="242"/>
      <c r="O1293" s="241"/>
      <c r="P1293" s="247">
        <v>18.86</v>
      </c>
      <c r="Q1293" s="247"/>
      <c r="R1293" s="247">
        <v>18.86</v>
      </c>
      <c r="S1293" s="242"/>
      <c r="T1293" s="246">
        <v>16.48</v>
      </c>
      <c r="U1293" s="246"/>
      <c r="V1293" s="246">
        <v>16.48</v>
      </c>
      <c r="W1293" s="242"/>
      <c r="X1293" s="241"/>
      <c r="Y1293" s="247">
        <v>37.72</v>
      </c>
      <c r="Z1293" s="247">
        <v>37.72</v>
      </c>
      <c r="AA1293" s="5"/>
      <c r="AB1293" s="240"/>
      <c r="AC1293" s="240"/>
      <c r="AD1293" s="240"/>
      <c r="AG1293" s="5"/>
      <c r="AH1293" s="243"/>
      <c r="AI1293" s="243"/>
      <c r="AJ1293" s="243"/>
      <c r="AK1293" s="243"/>
      <c r="AL1293" s="5"/>
    </row>
    <row r="1294" spans="1:38" x14ac:dyDescent="0.2">
      <c r="A1294" s="175"/>
      <c r="B1294" s="238"/>
      <c r="C1294" s="306" t="s">
        <v>615</v>
      </c>
      <c r="D1294" s="23"/>
      <c r="E1294" s="305">
        <v>8332</v>
      </c>
      <c r="F1294" s="238"/>
      <c r="G1294" s="238"/>
      <c r="H1294" s="238"/>
      <c r="I1294" s="238"/>
      <c r="J1294" s="238"/>
      <c r="K1294" s="238"/>
      <c r="L1294" s="239"/>
      <c r="M1294" s="244"/>
      <c r="N1294" s="242"/>
      <c r="O1294" s="241"/>
      <c r="P1294" s="247">
        <v>30.951428571428568</v>
      </c>
      <c r="Q1294" s="247"/>
      <c r="R1294" s="247">
        <v>20.149999999999999</v>
      </c>
      <c r="S1294" s="242"/>
      <c r="T1294" s="246">
        <v>24.341632653061229</v>
      </c>
      <c r="U1294" s="246"/>
      <c r="V1294" s="246">
        <v>20.6</v>
      </c>
      <c r="W1294" s="242"/>
      <c r="X1294" s="241"/>
      <c r="Y1294" s="247">
        <v>1516.62</v>
      </c>
      <c r="Z1294" s="247">
        <v>1232.0899999999999</v>
      </c>
      <c r="AA1294" s="5"/>
      <c r="AB1294" s="240"/>
      <c r="AC1294" s="240"/>
      <c r="AD1294" s="240"/>
      <c r="AG1294" s="5"/>
      <c r="AH1294" s="243"/>
      <c r="AI1294" s="243"/>
      <c r="AJ1294" s="243"/>
      <c r="AK1294" s="243"/>
      <c r="AL1294" s="5"/>
    </row>
    <row r="1295" spans="1:38" x14ac:dyDescent="0.2">
      <c r="A1295" s="175"/>
      <c r="B1295" s="238"/>
      <c r="C1295" s="306" t="s">
        <v>615</v>
      </c>
      <c r="D1295" s="23"/>
      <c r="E1295" s="305">
        <v>8344</v>
      </c>
      <c r="F1295" s="238"/>
      <c r="G1295" s="238"/>
      <c r="H1295" s="238"/>
      <c r="I1295" s="238"/>
      <c r="J1295" s="238"/>
      <c r="K1295" s="238"/>
      <c r="L1295" s="239"/>
      <c r="M1295" s="244"/>
      <c r="N1295" s="242"/>
      <c r="O1295" s="241"/>
      <c r="P1295" s="247">
        <v>18.507878787878788</v>
      </c>
      <c r="Q1295" s="247"/>
      <c r="R1295" s="247">
        <v>11.56</v>
      </c>
      <c r="S1295" s="242"/>
      <c r="T1295" s="246">
        <v>12.235151515151518</v>
      </c>
      <c r="U1295" s="246"/>
      <c r="V1295" s="246">
        <v>11.33</v>
      </c>
      <c r="W1295" s="242"/>
      <c r="X1295" s="241"/>
      <c r="Y1295" s="247">
        <v>610.76</v>
      </c>
      <c r="Z1295" s="247">
        <v>527.15</v>
      </c>
      <c r="AA1295" s="5"/>
      <c r="AB1295" s="240"/>
      <c r="AC1295" s="240"/>
      <c r="AD1295" s="240"/>
      <c r="AG1295" s="5"/>
      <c r="AH1295" s="243"/>
      <c r="AI1295" s="243"/>
      <c r="AJ1295" s="243"/>
      <c r="AK1295" s="243"/>
      <c r="AL1295" s="5"/>
    </row>
    <row r="1296" spans="1:38" x14ac:dyDescent="0.2">
      <c r="A1296" s="175"/>
      <c r="B1296" s="238"/>
      <c r="C1296" s="306" t="s">
        <v>615</v>
      </c>
      <c r="D1296" s="23"/>
      <c r="E1296" s="305">
        <v>8360</v>
      </c>
      <c r="F1296" s="238"/>
      <c r="G1296" s="238"/>
      <c r="H1296" s="238"/>
      <c r="I1296" s="238"/>
      <c r="J1296" s="238"/>
      <c r="K1296" s="238"/>
      <c r="L1296" s="239"/>
      <c r="M1296" s="244"/>
      <c r="N1296" s="242"/>
      <c r="O1296" s="241"/>
      <c r="P1296" s="247">
        <v>25.279963018791307</v>
      </c>
      <c r="Q1296" s="247"/>
      <c r="R1296" s="247">
        <v>23.960481927710845</v>
      </c>
      <c r="S1296" s="242"/>
      <c r="T1296" s="246">
        <v>20.003018321319534</v>
      </c>
      <c r="U1296" s="246"/>
      <c r="V1296" s="246">
        <v>19.967114457831322</v>
      </c>
      <c r="W1296" s="242"/>
      <c r="X1296" s="241"/>
      <c r="Y1296" s="247">
        <v>644496.67000000004</v>
      </c>
      <c r="Z1296" s="247">
        <v>540139.83999999845</v>
      </c>
      <c r="AA1296" s="5"/>
      <c r="AB1296" s="240"/>
      <c r="AC1296" s="240"/>
      <c r="AD1296" s="240"/>
      <c r="AG1296" s="5"/>
      <c r="AH1296" s="243"/>
      <c r="AI1296" s="243"/>
      <c r="AJ1296" s="243"/>
      <c r="AK1296" s="243"/>
      <c r="AL1296" s="5"/>
    </row>
    <row r="1297" spans="1:38" x14ac:dyDescent="0.2">
      <c r="A1297" s="175"/>
      <c r="B1297" s="238"/>
      <c r="C1297" s="306" t="s">
        <v>615</v>
      </c>
      <c r="D1297" s="23"/>
      <c r="E1297" s="305">
        <v>8361</v>
      </c>
      <c r="F1297" s="238"/>
      <c r="G1297" s="238"/>
      <c r="H1297" s="238"/>
      <c r="I1297" s="238"/>
      <c r="J1297" s="238"/>
      <c r="K1297" s="238"/>
      <c r="L1297" s="239"/>
      <c r="M1297" s="244"/>
      <c r="N1297" s="242"/>
      <c r="O1297" s="241"/>
      <c r="P1297" s="247">
        <v>25.304651204950069</v>
      </c>
      <c r="Q1297" s="247"/>
      <c r="R1297" s="247">
        <v>23.445250000000005</v>
      </c>
      <c r="S1297" s="242"/>
      <c r="T1297" s="246">
        <v>19.553537379504984</v>
      </c>
      <c r="U1297" s="246"/>
      <c r="V1297" s="246">
        <v>19.44125</v>
      </c>
      <c r="W1297" s="242"/>
      <c r="X1297" s="241"/>
      <c r="Y1297" s="247">
        <v>369349.31</v>
      </c>
      <c r="Z1297" s="247">
        <v>299079.84000000235</v>
      </c>
      <c r="AA1297" s="5"/>
      <c r="AB1297" s="240"/>
      <c r="AC1297" s="240"/>
      <c r="AD1297" s="240"/>
      <c r="AG1297" s="5"/>
      <c r="AH1297" s="243"/>
      <c r="AI1297" s="243"/>
      <c r="AJ1297" s="243"/>
      <c r="AK1297" s="243"/>
      <c r="AL1297" s="5"/>
    </row>
    <row r="1298" spans="1:38" x14ac:dyDescent="0.2">
      <c r="A1298" s="175"/>
      <c r="B1298" s="238"/>
      <c r="C1298" s="306" t="s">
        <v>615</v>
      </c>
      <c r="D1298" s="23"/>
      <c r="E1298" s="305">
        <v>8362</v>
      </c>
      <c r="F1298" s="238"/>
      <c r="G1298" s="238"/>
      <c r="H1298" s="238"/>
      <c r="I1298" s="238"/>
      <c r="J1298" s="238"/>
      <c r="K1298" s="238"/>
      <c r="L1298" s="239"/>
      <c r="M1298" s="244"/>
      <c r="N1298" s="242"/>
      <c r="O1298" s="241"/>
      <c r="P1298" s="247">
        <v>7.24</v>
      </c>
      <c r="Q1298" s="247"/>
      <c r="R1298" s="247">
        <v>7.24</v>
      </c>
      <c r="S1298" s="242"/>
      <c r="T1298" s="246">
        <v>2.06</v>
      </c>
      <c r="U1298" s="246"/>
      <c r="V1298" s="246">
        <v>2.06</v>
      </c>
      <c r="W1298" s="242"/>
      <c r="X1298" s="241"/>
      <c r="Y1298" s="247">
        <v>14.48</v>
      </c>
      <c r="Z1298" s="247">
        <v>14.479999999999999</v>
      </c>
      <c r="AA1298" s="5"/>
      <c r="AB1298" s="240"/>
      <c r="AC1298" s="240"/>
      <c r="AD1298" s="240"/>
      <c r="AG1298" s="5"/>
      <c r="AH1298" s="243"/>
      <c r="AI1298" s="243"/>
      <c r="AJ1298" s="243"/>
      <c r="AK1298" s="243"/>
      <c r="AL1298" s="5"/>
    </row>
    <row r="1299" spans="1:38" x14ac:dyDescent="0.2">
      <c r="A1299" s="175"/>
      <c r="B1299" s="238"/>
      <c r="C1299" s="306" t="s">
        <v>614</v>
      </c>
      <c r="D1299" s="23"/>
      <c r="E1299" s="305">
        <v>8360</v>
      </c>
      <c r="F1299" s="238"/>
      <c r="G1299" s="238"/>
      <c r="H1299" s="238"/>
      <c r="I1299" s="238"/>
      <c r="J1299" s="238"/>
      <c r="K1299" s="238"/>
      <c r="L1299" s="239"/>
      <c r="M1299" s="244"/>
      <c r="N1299" s="242"/>
      <c r="O1299" s="241"/>
      <c r="P1299" s="247">
        <v>13.77</v>
      </c>
      <c r="Q1299" s="247"/>
      <c r="R1299" s="247">
        <v>13.770000000000001</v>
      </c>
      <c r="S1299" s="242"/>
      <c r="T1299" s="246">
        <v>10.3</v>
      </c>
      <c r="U1299" s="246"/>
      <c r="V1299" s="246">
        <v>10.3</v>
      </c>
      <c r="W1299" s="242"/>
      <c r="X1299" s="241"/>
      <c r="Y1299" s="247">
        <v>27.54</v>
      </c>
      <c r="Z1299" s="247">
        <v>27.54</v>
      </c>
      <c r="AA1299" s="5"/>
      <c r="AB1299" s="240"/>
      <c r="AC1299" s="240"/>
      <c r="AD1299" s="240"/>
      <c r="AG1299" s="5"/>
      <c r="AH1299" s="243"/>
      <c r="AI1299" s="243"/>
      <c r="AJ1299" s="243"/>
      <c r="AK1299" s="243"/>
      <c r="AL1299" s="5"/>
    </row>
    <row r="1300" spans="1:38" x14ac:dyDescent="0.2">
      <c r="A1300" s="175"/>
      <c r="B1300" s="238"/>
      <c r="C1300" s="306" t="s">
        <v>616</v>
      </c>
      <c r="D1300" s="23"/>
      <c r="E1300" s="305">
        <v>8360</v>
      </c>
      <c r="F1300" s="238"/>
      <c r="G1300" s="238"/>
      <c r="H1300" s="238"/>
      <c r="I1300" s="238"/>
      <c r="J1300" s="238"/>
      <c r="K1300" s="238"/>
      <c r="L1300" s="239"/>
      <c r="M1300" s="244"/>
      <c r="N1300" s="242"/>
      <c r="O1300" s="241"/>
      <c r="P1300" s="247">
        <v>7.58</v>
      </c>
      <c r="Q1300" s="247"/>
      <c r="R1300" s="247">
        <v>7.580000000000001</v>
      </c>
      <c r="S1300" s="242"/>
      <c r="T1300" s="246">
        <v>2.06</v>
      </c>
      <c r="U1300" s="246"/>
      <c r="V1300" s="246">
        <v>2.06</v>
      </c>
      <c r="W1300" s="242"/>
      <c r="X1300" s="241"/>
      <c r="Y1300" s="247">
        <v>15.16</v>
      </c>
      <c r="Z1300" s="247">
        <v>15.16</v>
      </c>
      <c r="AA1300" s="5"/>
      <c r="AB1300" s="240"/>
      <c r="AC1300" s="240"/>
      <c r="AD1300" s="240"/>
      <c r="AG1300" s="5"/>
      <c r="AH1300" s="243"/>
      <c r="AI1300" s="243"/>
      <c r="AJ1300" s="243"/>
      <c r="AK1300" s="243"/>
      <c r="AL1300" s="5"/>
    </row>
    <row r="1301" spans="1:38" x14ac:dyDescent="0.2">
      <c r="A1301" s="175"/>
      <c r="B1301" s="238"/>
      <c r="C1301" s="306" t="s">
        <v>617</v>
      </c>
      <c r="D1301" s="23"/>
      <c r="E1301" s="305">
        <v>8360</v>
      </c>
      <c r="F1301" s="238"/>
      <c r="G1301" s="238"/>
      <c r="H1301" s="238"/>
      <c r="I1301" s="238"/>
      <c r="J1301" s="238"/>
      <c r="K1301" s="238"/>
      <c r="L1301" s="239"/>
      <c r="M1301" s="244"/>
      <c r="N1301" s="242"/>
      <c r="O1301" s="241"/>
      <c r="P1301" s="247">
        <v>66.284999999999997</v>
      </c>
      <c r="Q1301" s="247"/>
      <c r="R1301" s="247">
        <v>66.284999999999997</v>
      </c>
      <c r="S1301" s="242"/>
      <c r="T1301" s="246">
        <v>76.22</v>
      </c>
      <c r="U1301" s="246"/>
      <c r="V1301" s="246">
        <v>76.22</v>
      </c>
      <c r="W1301" s="242"/>
      <c r="X1301" s="241"/>
      <c r="Y1301" s="247">
        <v>132.57</v>
      </c>
      <c r="Z1301" s="247">
        <v>132.57</v>
      </c>
      <c r="AA1301" s="5"/>
      <c r="AB1301" s="240"/>
      <c r="AC1301" s="240"/>
      <c r="AD1301" s="240"/>
      <c r="AG1301" s="5"/>
      <c r="AH1301" s="243"/>
      <c r="AI1301" s="243"/>
      <c r="AJ1301" s="243"/>
      <c r="AK1301" s="243"/>
      <c r="AL1301" s="5"/>
    </row>
    <row r="1302" spans="1:38" x14ac:dyDescent="0.2">
      <c r="A1302" s="175"/>
      <c r="B1302" s="238"/>
      <c r="C1302" s="306" t="s">
        <v>354</v>
      </c>
      <c r="D1302" s="23"/>
      <c r="E1302" s="305">
        <v>8041</v>
      </c>
      <c r="F1302" s="238"/>
      <c r="G1302" s="238"/>
      <c r="H1302" s="238"/>
      <c r="I1302" s="238"/>
      <c r="J1302" s="238"/>
      <c r="K1302" s="238"/>
      <c r="L1302" s="239"/>
      <c r="M1302" s="244"/>
      <c r="N1302" s="242"/>
      <c r="O1302" s="241"/>
      <c r="P1302" s="247">
        <v>20.434999999999999</v>
      </c>
      <c r="Q1302" s="247"/>
      <c r="R1302" s="247">
        <v>20.435000000000002</v>
      </c>
      <c r="S1302" s="242"/>
      <c r="T1302" s="246">
        <v>19.57</v>
      </c>
      <c r="U1302" s="246"/>
      <c r="V1302" s="246">
        <v>19.57</v>
      </c>
      <c r="W1302" s="242"/>
      <c r="X1302" s="241"/>
      <c r="Y1302" s="247">
        <v>40.869999999999997</v>
      </c>
      <c r="Z1302" s="247">
        <v>40.869999999999997</v>
      </c>
      <c r="AA1302" s="5"/>
      <c r="AB1302" s="240"/>
      <c r="AC1302" s="240"/>
      <c r="AD1302" s="240"/>
      <c r="AG1302" s="5"/>
      <c r="AH1302" s="243"/>
      <c r="AI1302" s="243"/>
      <c r="AJ1302" s="243"/>
      <c r="AK1302" s="243"/>
      <c r="AL1302" s="5"/>
    </row>
    <row r="1303" spans="1:38" x14ac:dyDescent="0.2">
      <c r="A1303" s="175"/>
      <c r="B1303" s="238"/>
      <c r="C1303" s="306" t="s">
        <v>354</v>
      </c>
      <c r="D1303" s="23"/>
      <c r="E1303" s="305">
        <v>8043</v>
      </c>
      <c r="F1303" s="238"/>
      <c r="G1303" s="238"/>
      <c r="H1303" s="238"/>
      <c r="I1303" s="238"/>
      <c r="J1303" s="238"/>
      <c r="K1303" s="238"/>
      <c r="L1303" s="239"/>
      <c r="M1303" s="244"/>
      <c r="N1303" s="242"/>
      <c r="O1303" s="241"/>
      <c r="P1303" s="247">
        <v>18.218855771593841</v>
      </c>
      <c r="Q1303" s="247"/>
      <c r="R1303" s="247">
        <v>16.253333333333334</v>
      </c>
      <c r="S1303" s="242"/>
      <c r="T1303" s="246">
        <v>15.264475846685901</v>
      </c>
      <c r="U1303" s="246"/>
      <c r="V1303" s="246">
        <v>13.801999999999998</v>
      </c>
      <c r="W1303" s="242"/>
      <c r="X1303" s="241"/>
      <c r="Y1303" s="247">
        <v>579771.19999999995</v>
      </c>
      <c r="Z1303" s="247">
        <v>452345.59000000078</v>
      </c>
      <c r="AA1303" s="5"/>
      <c r="AB1303" s="240"/>
      <c r="AC1303" s="240"/>
      <c r="AD1303" s="240"/>
      <c r="AG1303" s="5"/>
      <c r="AH1303" s="243"/>
      <c r="AI1303" s="243"/>
      <c r="AJ1303" s="243"/>
      <c r="AK1303" s="243"/>
      <c r="AL1303" s="5"/>
    </row>
    <row r="1304" spans="1:38" x14ac:dyDescent="0.2">
      <c r="A1304" s="175"/>
      <c r="B1304" s="238"/>
      <c r="C1304" s="306" t="s">
        <v>354</v>
      </c>
      <c r="D1304" s="23"/>
      <c r="E1304" s="305">
        <v>8053</v>
      </c>
      <c r="F1304" s="238"/>
      <c r="G1304" s="238"/>
      <c r="H1304" s="238"/>
      <c r="I1304" s="238"/>
      <c r="J1304" s="238"/>
      <c r="K1304" s="238"/>
      <c r="L1304" s="239"/>
      <c r="M1304" s="244"/>
      <c r="N1304" s="242"/>
      <c r="O1304" s="241"/>
      <c r="P1304" s="247">
        <v>31.518000000000001</v>
      </c>
      <c r="Q1304" s="247"/>
      <c r="R1304" s="247">
        <v>26.85</v>
      </c>
      <c r="S1304" s="242"/>
      <c r="T1304" s="246">
        <v>26.574000000000002</v>
      </c>
      <c r="U1304" s="246"/>
      <c r="V1304" s="246">
        <v>27.295000000000002</v>
      </c>
      <c r="W1304" s="242"/>
      <c r="X1304" s="241"/>
      <c r="Y1304" s="247">
        <v>630.36</v>
      </c>
      <c r="Z1304" s="247">
        <v>526.66999999999996</v>
      </c>
      <c r="AA1304" s="5"/>
      <c r="AB1304" s="240"/>
      <c r="AC1304" s="240"/>
      <c r="AD1304" s="240"/>
      <c r="AG1304" s="5"/>
      <c r="AH1304" s="243"/>
      <c r="AI1304" s="243"/>
      <c r="AJ1304" s="243"/>
      <c r="AK1304" s="243"/>
      <c r="AL1304" s="5"/>
    </row>
    <row r="1305" spans="1:38" x14ac:dyDescent="0.2">
      <c r="A1305" s="175"/>
      <c r="B1305" s="238"/>
      <c r="C1305" s="306" t="s">
        <v>354</v>
      </c>
      <c r="D1305" s="23"/>
      <c r="E1305" s="305">
        <v>8091</v>
      </c>
      <c r="F1305" s="238"/>
      <c r="G1305" s="238"/>
      <c r="H1305" s="238"/>
      <c r="I1305" s="238"/>
      <c r="J1305" s="238"/>
      <c r="K1305" s="238"/>
      <c r="L1305" s="239"/>
      <c r="M1305" s="244"/>
      <c r="N1305" s="242"/>
      <c r="O1305" s="241"/>
      <c r="P1305" s="247">
        <v>37.479166666666664</v>
      </c>
      <c r="Q1305" s="247"/>
      <c r="R1305" s="247">
        <v>31.200000000000003</v>
      </c>
      <c r="S1305" s="242"/>
      <c r="T1305" s="246">
        <v>39.998333333333335</v>
      </c>
      <c r="U1305" s="246"/>
      <c r="V1305" s="246">
        <v>36.564999999999998</v>
      </c>
      <c r="W1305" s="242"/>
      <c r="X1305" s="241"/>
      <c r="Y1305" s="247">
        <v>449.75</v>
      </c>
      <c r="Z1305" s="247">
        <v>449.75</v>
      </c>
      <c r="AA1305" s="5"/>
      <c r="AB1305" s="240"/>
      <c r="AC1305" s="240"/>
      <c r="AD1305" s="240"/>
      <c r="AG1305" s="5"/>
      <c r="AH1305" s="243"/>
      <c r="AI1305" s="243"/>
      <c r="AJ1305" s="243"/>
      <c r="AK1305" s="243"/>
      <c r="AL1305" s="5"/>
    </row>
    <row r="1306" spans="1:38" x14ac:dyDescent="0.2">
      <c r="A1306" s="175"/>
      <c r="B1306" s="238"/>
      <c r="C1306" s="306" t="s">
        <v>436</v>
      </c>
      <c r="D1306" s="23"/>
      <c r="E1306" s="305">
        <v>8035</v>
      </c>
      <c r="F1306" s="238"/>
      <c r="G1306" s="238"/>
      <c r="H1306" s="238"/>
      <c r="I1306" s="238"/>
      <c r="J1306" s="238"/>
      <c r="K1306" s="238"/>
      <c r="L1306" s="239"/>
      <c r="M1306" s="244"/>
      <c r="N1306" s="242"/>
      <c r="O1306" s="241"/>
      <c r="P1306" s="247">
        <v>23.42</v>
      </c>
      <c r="Q1306" s="247"/>
      <c r="R1306" s="247">
        <v>23.42</v>
      </c>
      <c r="S1306" s="242"/>
      <c r="T1306" s="246">
        <v>22.66</v>
      </c>
      <c r="U1306" s="246"/>
      <c r="V1306" s="246">
        <v>22.66</v>
      </c>
      <c r="W1306" s="242"/>
      <c r="X1306" s="241"/>
      <c r="Y1306" s="247">
        <v>46.84</v>
      </c>
      <c r="Z1306" s="247">
        <v>46.84</v>
      </c>
      <c r="AA1306" s="5"/>
      <c r="AB1306" s="240"/>
      <c r="AC1306" s="240"/>
      <c r="AD1306" s="240"/>
      <c r="AG1306" s="5"/>
      <c r="AH1306" s="243"/>
      <c r="AI1306" s="243"/>
      <c r="AJ1306" s="243"/>
      <c r="AK1306" s="243"/>
      <c r="AL1306" s="5"/>
    </row>
    <row r="1307" spans="1:38" x14ac:dyDescent="0.2">
      <c r="A1307" s="175"/>
      <c r="B1307" s="238"/>
      <c r="C1307" s="306" t="s">
        <v>436</v>
      </c>
      <c r="D1307" s="23"/>
      <c r="E1307" s="305">
        <v>8043</v>
      </c>
      <c r="F1307" s="238"/>
      <c r="G1307" s="238"/>
      <c r="H1307" s="238"/>
      <c r="I1307" s="238"/>
      <c r="J1307" s="238"/>
      <c r="K1307" s="238"/>
      <c r="L1307" s="239"/>
      <c r="M1307" s="244"/>
      <c r="N1307" s="242"/>
      <c r="O1307" s="241"/>
      <c r="P1307" s="247">
        <v>105.29600000000001</v>
      </c>
      <c r="Q1307" s="247"/>
      <c r="R1307" s="247">
        <v>22.48</v>
      </c>
      <c r="S1307" s="242"/>
      <c r="T1307" s="246">
        <v>125.96900000000001</v>
      </c>
      <c r="U1307" s="246"/>
      <c r="V1307" s="246">
        <v>23.689999999999998</v>
      </c>
      <c r="W1307" s="242"/>
      <c r="X1307" s="241"/>
      <c r="Y1307" s="247">
        <v>2105.92</v>
      </c>
      <c r="Z1307" s="247">
        <v>2105.92</v>
      </c>
      <c r="AA1307" s="5"/>
      <c r="AB1307" s="240"/>
      <c r="AC1307" s="240"/>
      <c r="AD1307" s="240"/>
      <c r="AG1307" s="5"/>
      <c r="AH1307" s="243"/>
      <c r="AI1307" s="243"/>
      <c r="AJ1307" s="243"/>
      <c r="AK1307" s="243"/>
      <c r="AL1307" s="5"/>
    </row>
    <row r="1308" spans="1:38" x14ac:dyDescent="0.2">
      <c r="A1308" s="175"/>
      <c r="B1308" s="238"/>
      <c r="C1308" s="306" t="s">
        <v>502</v>
      </c>
      <c r="D1308" s="23"/>
      <c r="E1308" s="305">
        <v>8043</v>
      </c>
      <c r="F1308" s="238"/>
      <c r="G1308" s="238"/>
      <c r="H1308" s="238"/>
      <c r="I1308" s="238"/>
      <c r="J1308" s="238"/>
      <c r="K1308" s="238"/>
      <c r="L1308" s="239"/>
      <c r="M1308" s="244"/>
      <c r="N1308" s="242"/>
      <c r="O1308" s="241"/>
      <c r="P1308" s="247">
        <v>28.876666666666665</v>
      </c>
      <c r="Q1308" s="247"/>
      <c r="R1308" s="247">
        <v>27.254999999999999</v>
      </c>
      <c r="S1308" s="242"/>
      <c r="T1308" s="246">
        <v>30.566000000000003</v>
      </c>
      <c r="U1308" s="246"/>
      <c r="V1308" s="246">
        <v>28.867999999999999</v>
      </c>
      <c r="W1308" s="242"/>
      <c r="X1308" s="241"/>
      <c r="Y1308" s="247">
        <v>173.26</v>
      </c>
      <c r="Z1308" s="247">
        <v>173.26</v>
      </c>
      <c r="AA1308" s="5"/>
      <c r="AB1308" s="240"/>
      <c r="AC1308" s="240"/>
      <c r="AD1308" s="240"/>
      <c r="AG1308" s="5"/>
      <c r="AH1308" s="243"/>
      <c r="AI1308" s="243"/>
      <c r="AJ1308" s="243"/>
      <c r="AK1308" s="243"/>
      <c r="AL1308" s="5"/>
    </row>
    <row r="1309" spans="1:38" x14ac:dyDescent="0.2">
      <c r="A1309" s="175"/>
      <c r="B1309" s="238"/>
      <c r="C1309" s="306" t="s">
        <v>503</v>
      </c>
      <c r="D1309" s="23"/>
      <c r="E1309" s="305">
        <v>8204</v>
      </c>
      <c r="F1309" s="238"/>
      <c r="G1309" s="238"/>
      <c r="H1309" s="238"/>
      <c r="I1309" s="238"/>
      <c r="J1309" s="238"/>
      <c r="K1309" s="238"/>
      <c r="L1309" s="239"/>
      <c r="M1309" s="244"/>
      <c r="N1309" s="242"/>
      <c r="O1309" s="241"/>
      <c r="P1309" s="247">
        <v>13.2425</v>
      </c>
      <c r="Q1309" s="247"/>
      <c r="R1309" s="247">
        <v>13.28</v>
      </c>
      <c r="S1309" s="242"/>
      <c r="T1309" s="246">
        <v>9.7850000000000001</v>
      </c>
      <c r="U1309" s="246"/>
      <c r="V1309" s="246">
        <v>6.6950000000000003</v>
      </c>
      <c r="W1309" s="242"/>
      <c r="X1309" s="241"/>
      <c r="Y1309" s="247">
        <v>105.94</v>
      </c>
      <c r="Z1309" s="247">
        <v>105.94</v>
      </c>
      <c r="AA1309" s="5"/>
      <c r="AB1309" s="240"/>
      <c r="AC1309" s="240"/>
      <c r="AD1309" s="240"/>
      <c r="AG1309" s="5"/>
      <c r="AH1309" s="243"/>
      <c r="AI1309" s="243"/>
      <c r="AJ1309" s="243"/>
      <c r="AK1309" s="243"/>
      <c r="AL1309" s="5"/>
    </row>
    <row r="1310" spans="1:38" x14ac:dyDescent="0.2">
      <c r="A1310" s="175"/>
      <c r="B1310" s="238"/>
      <c r="C1310" s="306" t="s">
        <v>413</v>
      </c>
      <c r="D1310" s="23"/>
      <c r="E1310" s="305">
        <v>8012</v>
      </c>
      <c r="F1310" s="238"/>
      <c r="G1310" s="238"/>
      <c r="H1310" s="238"/>
      <c r="I1310" s="238"/>
      <c r="J1310" s="238"/>
      <c r="K1310" s="238"/>
      <c r="L1310" s="239"/>
      <c r="M1310" s="244"/>
      <c r="N1310" s="242"/>
      <c r="O1310" s="241"/>
      <c r="P1310" s="247">
        <v>57.06</v>
      </c>
      <c r="Q1310" s="247"/>
      <c r="R1310" s="247">
        <v>22.1</v>
      </c>
      <c r="S1310" s="242"/>
      <c r="T1310" s="246">
        <v>11.128399999999999</v>
      </c>
      <c r="U1310" s="246"/>
      <c r="V1310" s="246">
        <v>11.340999999999999</v>
      </c>
      <c r="W1310" s="242"/>
      <c r="X1310" s="241"/>
      <c r="Y1310" s="247">
        <v>285.3</v>
      </c>
      <c r="Z1310" s="247">
        <v>76.06</v>
      </c>
      <c r="AA1310" s="5"/>
      <c r="AB1310" s="240"/>
      <c r="AC1310" s="240"/>
      <c r="AD1310" s="240"/>
      <c r="AG1310" s="5"/>
      <c r="AH1310" s="243"/>
      <c r="AI1310" s="243"/>
      <c r="AJ1310" s="243"/>
      <c r="AK1310" s="243"/>
      <c r="AL1310" s="5"/>
    </row>
    <row r="1311" spans="1:38" x14ac:dyDescent="0.2">
      <c r="A1311" s="175"/>
      <c r="B1311" s="238"/>
      <c r="C1311" s="306" t="s">
        <v>355</v>
      </c>
      <c r="D1311" s="23"/>
      <c r="E1311" s="305">
        <v>8012</v>
      </c>
      <c r="F1311" s="238"/>
      <c r="G1311" s="238"/>
      <c r="H1311" s="238"/>
      <c r="I1311" s="238"/>
      <c r="J1311" s="238"/>
      <c r="K1311" s="238"/>
      <c r="L1311" s="239"/>
      <c r="M1311" s="244"/>
      <c r="N1311" s="242"/>
      <c r="O1311" s="241"/>
      <c r="P1311" s="247">
        <v>36.881273127753303</v>
      </c>
      <c r="Q1311" s="247"/>
      <c r="R1311" s="247">
        <v>22.8</v>
      </c>
      <c r="S1311" s="242"/>
      <c r="T1311" s="246">
        <v>22.459063436123337</v>
      </c>
      <c r="U1311" s="246"/>
      <c r="V1311" s="246">
        <v>18.54</v>
      </c>
      <c r="W1311" s="242"/>
      <c r="X1311" s="241"/>
      <c r="Y1311" s="247">
        <v>83720.490000000005</v>
      </c>
      <c r="Z1311" s="247">
        <v>53912.639999999898</v>
      </c>
      <c r="AA1311" s="5"/>
      <c r="AB1311" s="240"/>
      <c r="AC1311" s="240"/>
      <c r="AD1311" s="240"/>
      <c r="AG1311" s="5"/>
      <c r="AH1311" s="243"/>
      <c r="AI1311" s="243"/>
      <c r="AJ1311" s="243"/>
      <c r="AK1311" s="243"/>
      <c r="AL1311" s="5"/>
    </row>
    <row r="1312" spans="1:38" x14ac:dyDescent="0.2">
      <c r="A1312" s="175"/>
      <c r="B1312" s="238"/>
      <c r="C1312" s="306" t="s">
        <v>355</v>
      </c>
      <c r="D1312" s="23"/>
      <c r="E1312" s="305">
        <v>8028</v>
      </c>
      <c r="F1312" s="238"/>
      <c r="G1312" s="238"/>
      <c r="H1312" s="238"/>
      <c r="I1312" s="238"/>
      <c r="J1312" s="238"/>
      <c r="K1312" s="238"/>
      <c r="L1312" s="239"/>
      <c r="M1312" s="244"/>
      <c r="N1312" s="242"/>
      <c r="O1312" s="241"/>
      <c r="P1312" s="247">
        <v>37.640833333333333</v>
      </c>
      <c r="Q1312" s="247"/>
      <c r="R1312" s="247">
        <v>30.92</v>
      </c>
      <c r="S1312" s="242"/>
      <c r="T1312" s="246">
        <v>25.40666666666667</v>
      </c>
      <c r="U1312" s="246"/>
      <c r="V1312" s="246">
        <v>22.66</v>
      </c>
      <c r="W1312" s="242"/>
      <c r="X1312" s="241"/>
      <c r="Y1312" s="247">
        <v>1355.07</v>
      </c>
      <c r="Z1312" s="247">
        <v>955.61999999999989</v>
      </c>
      <c r="AA1312" s="5"/>
      <c r="AB1312" s="240"/>
      <c r="AC1312" s="240"/>
      <c r="AD1312" s="240"/>
      <c r="AG1312" s="5"/>
      <c r="AH1312" s="243"/>
      <c r="AI1312" s="243"/>
      <c r="AJ1312" s="243"/>
      <c r="AK1312" s="243"/>
      <c r="AL1312" s="5"/>
    </row>
    <row r="1313" spans="1:38" x14ac:dyDescent="0.2">
      <c r="A1313" s="175"/>
      <c r="B1313" s="238"/>
      <c r="C1313" s="306" t="s">
        <v>355</v>
      </c>
      <c r="D1313" s="23"/>
      <c r="E1313" s="305">
        <v>8032</v>
      </c>
      <c r="F1313" s="238"/>
      <c r="G1313" s="238"/>
      <c r="H1313" s="238"/>
      <c r="I1313" s="238"/>
      <c r="J1313" s="238"/>
      <c r="K1313" s="238"/>
      <c r="L1313" s="239"/>
      <c r="M1313" s="244"/>
      <c r="N1313" s="242"/>
      <c r="O1313" s="241"/>
      <c r="P1313" s="247">
        <v>32.331052631578949</v>
      </c>
      <c r="Q1313" s="247"/>
      <c r="R1313" s="247">
        <v>24.965</v>
      </c>
      <c r="S1313" s="242"/>
      <c r="T1313" s="246">
        <v>22.009473684210526</v>
      </c>
      <c r="U1313" s="246"/>
      <c r="V1313" s="246">
        <v>20.6</v>
      </c>
      <c r="W1313" s="242"/>
      <c r="X1313" s="241"/>
      <c r="Y1313" s="247">
        <v>1228.58</v>
      </c>
      <c r="Z1313" s="247">
        <v>896.39000000000021</v>
      </c>
      <c r="AA1313" s="5"/>
      <c r="AB1313" s="240"/>
      <c r="AC1313" s="240"/>
      <c r="AD1313" s="240"/>
      <c r="AG1313" s="5"/>
      <c r="AH1313" s="243"/>
      <c r="AI1313" s="243"/>
      <c r="AJ1313" s="243"/>
      <c r="AK1313" s="243"/>
      <c r="AL1313" s="5"/>
    </row>
    <row r="1314" spans="1:38" x14ac:dyDescent="0.2">
      <c r="A1314" s="175"/>
      <c r="B1314" s="238"/>
      <c r="C1314" s="306" t="s">
        <v>355</v>
      </c>
      <c r="D1314" s="23"/>
      <c r="E1314" s="305">
        <v>8080</v>
      </c>
      <c r="F1314" s="238"/>
      <c r="G1314" s="238"/>
      <c r="H1314" s="238"/>
      <c r="I1314" s="238"/>
      <c r="J1314" s="238"/>
      <c r="K1314" s="238"/>
      <c r="L1314" s="239"/>
      <c r="M1314" s="244"/>
      <c r="N1314" s="242"/>
      <c r="O1314" s="241"/>
      <c r="P1314" s="247">
        <v>36.77272529858849</v>
      </c>
      <c r="Q1314" s="247"/>
      <c r="R1314" s="247">
        <v>21.98</v>
      </c>
      <c r="S1314" s="242"/>
      <c r="T1314" s="246">
        <v>24.031828990227982</v>
      </c>
      <c r="U1314" s="246"/>
      <c r="V1314" s="246">
        <v>18.54</v>
      </c>
      <c r="W1314" s="242"/>
      <c r="X1314" s="241"/>
      <c r="Y1314" s="247">
        <v>135470.72</v>
      </c>
      <c r="Z1314" s="247">
        <v>92516.76999999996</v>
      </c>
      <c r="AA1314" s="5"/>
      <c r="AB1314" s="240"/>
      <c r="AC1314" s="240"/>
      <c r="AD1314" s="240"/>
      <c r="AG1314" s="5"/>
      <c r="AH1314" s="243"/>
      <c r="AI1314" s="243"/>
      <c r="AJ1314" s="243"/>
      <c r="AK1314" s="243"/>
      <c r="AL1314" s="5"/>
    </row>
    <row r="1315" spans="1:38" x14ac:dyDescent="0.2">
      <c r="A1315" s="175"/>
      <c r="B1315" s="238"/>
      <c r="C1315" s="306" t="s">
        <v>355</v>
      </c>
      <c r="D1315" s="23"/>
      <c r="E1315" s="305">
        <v>8081</v>
      </c>
      <c r="F1315" s="238"/>
      <c r="G1315" s="238"/>
      <c r="H1315" s="238"/>
      <c r="I1315" s="238"/>
      <c r="J1315" s="238"/>
      <c r="K1315" s="238"/>
      <c r="L1315" s="239"/>
      <c r="M1315" s="244"/>
      <c r="N1315" s="242"/>
      <c r="O1315" s="241"/>
      <c r="P1315" s="247">
        <v>41.365118110236217</v>
      </c>
      <c r="Q1315" s="247"/>
      <c r="R1315" s="247">
        <v>30.810000000000002</v>
      </c>
      <c r="S1315" s="242"/>
      <c r="T1315" s="246">
        <v>34.277314960629909</v>
      </c>
      <c r="U1315" s="246"/>
      <c r="V1315" s="246">
        <v>30.9</v>
      </c>
      <c r="W1315" s="242"/>
      <c r="X1315" s="241"/>
      <c r="Y1315" s="247">
        <v>10506.74</v>
      </c>
      <c r="Z1315" s="247">
        <v>8474.84</v>
      </c>
      <c r="AA1315" s="5"/>
      <c r="AB1315" s="240"/>
      <c r="AC1315" s="240"/>
      <c r="AD1315" s="240"/>
      <c r="AG1315" s="5"/>
      <c r="AH1315" s="243"/>
      <c r="AI1315" s="243"/>
      <c r="AJ1315" s="243"/>
      <c r="AK1315" s="243"/>
      <c r="AL1315" s="5"/>
    </row>
    <row r="1316" spans="1:38" x14ac:dyDescent="0.2">
      <c r="A1316" s="175"/>
      <c r="B1316" s="238"/>
      <c r="C1316" s="306" t="s">
        <v>355</v>
      </c>
      <c r="D1316" s="23"/>
      <c r="E1316" s="305">
        <v>8094</v>
      </c>
      <c r="F1316" s="238"/>
      <c r="G1316" s="238"/>
      <c r="H1316" s="238"/>
      <c r="I1316" s="238"/>
      <c r="J1316" s="238"/>
      <c r="K1316" s="238"/>
      <c r="L1316" s="239"/>
      <c r="M1316" s="244"/>
      <c r="N1316" s="242"/>
      <c r="O1316" s="241"/>
      <c r="P1316" s="247">
        <v>68</v>
      </c>
      <c r="Q1316" s="247"/>
      <c r="R1316" s="247">
        <v>68</v>
      </c>
      <c r="S1316" s="242"/>
      <c r="T1316" s="246">
        <v>15.45</v>
      </c>
      <c r="U1316" s="246"/>
      <c r="V1316" s="246">
        <v>15.45</v>
      </c>
      <c r="W1316" s="242"/>
      <c r="X1316" s="241"/>
      <c r="Y1316" s="247">
        <v>136</v>
      </c>
      <c r="Z1316" s="247">
        <v>35.03</v>
      </c>
      <c r="AA1316" s="5"/>
      <c r="AB1316" s="240"/>
      <c r="AC1316" s="240"/>
      <c r="AD1316" s="240"/>
      <c r="AG1316" s="5"/>
      <c r="AH1316" s="243"/>
      <c r="AI1316" s="243"/>
      <c r="AJ1316" s="243"/>
      <c r="AK1316" s="243"/>
      <c r="AL1316" s="5"/>
    </row>
    <row r="1317" spans="1:38" x14ac:dyDescent="0.2">
      <c r="A1317" s="175"/>
      <c r="B1317" s="238"/>
      <c r="C1317" s="306" t="s">
        <v>356</v>
      </c>
      <c r="D1317" s="23"/>
      <c r="E1317" s="305">
        <v>8004</v>
      </c>
      <c r="F1317" s="238"/>
      <c r="G1317" s="238"/>
      <c r="H1317" s="238"/>
      <c r="I1317" s="238"/>
      <c r="J1317" s="238"/>
      <c r="K1317" s="238"/>
      <c r="L1317" s="239"/>
      <c r="M1317" s="244"/>
      <c r="N1317" s="242"/>
      <c r="O1317" s="241"/>
      <c r="P1317" s="247">
        <v>31.352329192546584</v>
      </c>
      <c r="Q1317" s="247"/>
      <c r="R1317" s="247">
        <v>19.809999999999999</v>
      </c>
      <c r="S1317" s="242"/>
      <c r="T1317" s="246">
        <v>19.385807453416156</v>
      </c>
      <c r="U1317" s="246"/>
      <c r="V1317" s="246">
        <v>15.45</v>
      </c>
      <c r="W1317" s="242"/>
      <c r="X1317" s="241"/>
      <c r="Y1317" s="247">
        <v>50477.25</v>
      </c>
      <c r="Z1317" s="247">
        <v>34172.559999999947</v>
      </c>
      <c r="AA1317" s="5"/>
      <c r="AB1317" s="240"/>
      <c r="AC1317" s="240"/>
      <c r="AD1317" s="240"/>
      <c r="AG1317" s="5"/>
      <c r="AH1317" s="243"/>
      <c r="AI1317" s="243"/>
      <c r="AJ1317" s="243"/>
      <c r="AK1317" s="243"/>
      <c r="AL1317" s="5"/>
    </row>
    <row r="1318" spans="1:38" x14ac:dyDescent="0.2">
      <c r="A1318" s="175"/>
      <c r="B1318" s="238"/>
      <c r="C1318" s="306" t="s">
        <v>356</v>
      </c>
      <c r="D1318" s="23"/>
      <c r="E1318" s="305">
        <v>8009</v>
      </c>
      <c r="F1318" s="238"/>
      <c r="G1318" s="238"/>
      <c r="H1318" s="238"/>
      <c r="I1318" s="238"/>
      <c r="J1318" s="238"/>
      <c r="K1318" s="238"/>
      <c r="L1318" s="239"/>
      <c r="M1318" s="244"/>
      <c r="N1318" s="242"/>
      <c r="O1318" s="241"/>
      <c r="P1318" s="247">
        <v>24.7575</v>
      </c>
      <c r="Q1318" s="247"/>
      <c r="R1318" s="247">
        <v>22.65</v>
      </c>
      <c r="S1318" s="242"/>
      <c r="T1318" s="246">
        <v>23.689999999999998</v>
      </c>
      <c r="U1318" s="246"/>
      <c r="V1318" s="246">
        <v>23.689999999999998</v>
      </c>
      <c r="W1318" s="242"/>
      <c r="X1318" s="241"/>
      <c r="Y1318" s="247">
        <v>99.03</v>
      </c>
      <c r="Z1318" s="247">
        <v>99.03</v>
      </c>
      <c r="AA1318" s="5"/>
      <c r="AB1318" s="240"/>
      <c r="AC1318" s="240"/>
      <c r="AD1318" s="240"/>
      <c r="AG1318" s="5"/>
      <c r="AH1318" s="243"/>
      <c r="AI1318" s="243"/>
      <c r="AJ1318" s="243"/>
      <c r="AK1318" s="243"/>
      <c r="AL1318" s="5"/>
    </row>
    <row r="1319" spans="1:38" x14ac:dyDescent="0.2">
      <c r="A1319" s="175"/>
      <c r="B1319" s="238"/>
      <c r="C1319" s="306" t="s">
        <v>356</v>
      </c>
      <c r="D1319" s="23"/>
      <c r="E1319" s="305">
        <v>8089</v>
      </c>
      <c r="F1319" s="238"/>
      <c r="G1319" s="238"/>
      <c r="H1319" s="238"/>
      <c r="I1319" s="238"/>
      <c r="J1319" s="238"/>
      <c r="K1319" s="238"/>
      <c r="L1319" s="239"/>
      <c r="M1319" s="244"/>
      <c r="N1319" s="242"/>
      <c r="O1319" s="241"/>
      <c r="P1319" s="247">
        <v>21.282785714285716</v>
      </c>
      <c r="Q1319" s="247"/>
      <c r="R1319" s="247">
        <v>14.395</v>
      </c>
      <c r="S1319" s="242"/>
      <c r="T1319" s="246">
        <v>13.743142857142853</v>
      </c>
      <c r="U1319" s="246"/>
      <c r="V1319" s="246">
        <v>12.36</v>
      </c>
      <c r="W1319" s="242"/>
      <c r="X1319" s="241"/>
      <c r="Y1319" s="247">
        <v>2979.59</v>
      </c>
      <c r="Z1319" s="247">
        <v>2326.8000000000002</v>
      </c>
      <c r="AA1319" s="5"/>
      <c r="AB1319" s="240"/>
      <c r="AC1319" s="240"/>
      <c r="AD1319" s="240"/>
      <c r="AG1319" s="5"/>
      <c r="AH1319" s="243"/>
      <c r="AI1319" s="243"/>
      <c r="AJ1319" s="243"/>
      <c r="AK1319" s="243"/>
      <c r="AL1319" s="5"/>
    </row>
    <row r="1320" spans="1:38" x14ac:dyDescent="0.2">
      <c r="A1320" s="175"/>
      <c r="B1320" s="238"/>
      <c r="C1320" s="306" t="s">
        <v>504</v>
      </c>
      <c r="D1320" s="23"/>
      <c r="E1320" s="305">
        <v>8004</v>
      </c>
      <c r="F1320" s="238"/>
      <c r="G1320" s="238"/>
      <c r="H1320" s="238"/>
      <c r="I1320" s="238"/>
      <c r="J1320" s="238"/>
      <c r="K1320" s="238"/>
      <c r="L1320" s="239"/>
      <c r="M1320" s="244"/>
      <c r="N1320" s="242"/>
      <c r="O1320" s="241"/>
      <c r="P1320" s="247">
        <v>7.9159999999999995</v>
      </c>
      <c r="Q1320" s="247"/>
      <c r="R1320" s="247">
        <v>11.56</v>
      </c>
      <c r="S1320" s="242"/>
      <c r="T1320" s="246">
        <v>1.236</v>
      </c>
      <c r="U1320" s="246"/>
      <c r="V1320" s="246">
        <v>1.03</v>
      </c>
      <c r="W1320" s="242"/>
      <c r="X1320" s="241"/>
      <c r="Y1320" s="247">
        <v>39.58</v>
      </c>
      <c r="Z1320" s="247">
        <v>39.58</v>
      </c>
      <c r="AA1320" s="5"/>
      <c r="AB1320" s="240"/>
      <c r="AC1320" s="240"/>
      <c r="AD1320" s="240"/>
      <c r="AG1320" s="5"/>
      <c r="AH1320" s="243"/>
      <c r="AI1320" s="243"/>
      <c r="AJ1320" s="243"/>
      <c r="AK1320" s="243"/>
      <c r="AL1320" s="5"/>
    </row>
    <row r="1321" spans="1:38" x14ac:dyDescent="0.2">
      <c r="A1321" s="175"/>
      <c r="B1321" s="238"/>
      <c r="C1321" s="306" t="s">
        <v>504</v>
      </c>
      <c r="D1321" s="23"/>
      <c r="E1321" s="305">
        <v>8089</v>
      </c>
      <c r="F1321" s="238"/>
      <c r="G1321" s="238"/>
      <c r="H1321" s="238"/>
      <c r="I1321" s="238"/>
      <c r="J1321" s="238"/>
      <c r="K1321" s="238"/>
      <c r="L1321" s="239"/>
      <c r="M1321" s="244"/>
      <c r="N1321" s="242"/>
      <c r="O1321" s="241"/>
      <c r="P1321" s="247">
        <v>14.012499999999999</v>
      </c>
      <c r="Q1321" s="247"/>
      <c r="R1321" s="247">
        <v>12.754999999999999</v>
      </c>
      <c r="S1321" s="242"/>
      <c r="T1321" s="246">
        <v>10.3</v>
      </c>
      <c r="U1321" s="246"/>
      <c r="V1321" s="246">
        <v>10.3</v>
      </c>
      <c r="W1321" s="242"/>
      <c r="X1321" s="241"/>
      <c r="Y1321" s="247">
        <v>56.05</v>
      </c>
      <c r="Z1321" s="247">
        <v>56.05</v>
      </c>
      <c r="AA1321" s="5"/>
      <c r="AB1321" s="240"/>
      <c r="AC1321" s="240"/>
      <c r="AD1321" s="240"/>
      <c r="AG1321" s="5"/>
      <c r="AH1321" s="243"/>
      <c r="AI1321" s="243"/>
      <c r="AJ1321" s="243"/>
      <c r="AK1321" s="243"/>
      <c r="AL1321" s="5"/>
    </row>
    <row r="1322" spans="1:38" x14ac:dyDescent="0.2">
      <c r="A1322" s="175"/>
      <c r="B1322" s="238"/>
      <c r="C1322" s="306" t="s">
        <v>619</v>
      </c>
      <c r="D1322" s="23"/>
      <c r="E1322" s="305">
        <v>8089</v>
      </c>
      <c r="F1322" s="238"/>
      <c r="G1322" s="238"/>
      <c r="H1322" s="238"/>
      <c r="I1322" s="238"/>
      <c r="J1322" s="238"/>
      <c r="K1322" s="238"/>
      <c r="L1322" s="239"/>
      <c r="M1322" s="244"/>
      <c r="N1322" s="242"/>
      <c r="O1322" s="241"/>
      <c r="P1322" s="247">
        <v>10.85</v>
      </c>
      <c r="Q1322" s="247"/>
      <c r="R1322" s="247">
        <v>10.85</v>
      </c>
      <c r="S1322" s="242"/>
      <c r="T1322" s="246">
        <v>0</v>
      </c>
      <c r="U1322" s="246"/>
      <c r="V1322" s="246">
        <v>0</v>
      </c>
      <c r="W1322" s="242"/>
      <c r="X1322" s="241"/>
      <c r="Y1322" s="247">
        <v>10.85</v>
      </c>
      <c r="Z1322" s="247">
        <v>10.85</v>
      </c>
      <c r="AA1322" s="5"/>
      <c r="AB1322" s="240"/>
      <c r="AC1322" s="240"/>
      <c r="AD1322" s="240"/>
      <c r="AG1322" s="5"/>
      <c r="AH1322" s="243"/>
      <c r="AI1322" s="243"/>
      <c r="AJ1322" s="243"/>
      <c r="AK1322" s="243"/>
      <c r="AL1322" s="5"/>
    </row>
    <row r="1323" spans="1:38" x14ac:dyDescent="0.2">
      <c r="A1323" s="175"/>
      <c r="B1323" s="238"/>
      <c r="C1323" s="306" t="s">
        <v>357</v>
      </c>
      <c r="D1323" s="23"/>
      <c r="E1323" s="305">
        <v>8080</v>
      </c>
      <c r="F1323" s="238"/>
      <c r="G1323" s="238"/>
      <c r="H1323" s="238"/>
      <c r="I1323" s="238"/>
      <c r="J1323" s="238"/>
      <c r="K1323" s="238"/>
      <c r="L1323" s="239"/>
      <c r="M1323" s="244"/>
      <c r="N1323" s="242"/>
      <c r="O1323" s="241"/>
      <c r="P1323" s="247">
        <v>14.59</v>
      </c>
      <c r="Q1323" s="247"/>
      <c r="R1323" s="247">
        <v>14.59</v>
      </c>
      <c r="S1323" s="242"/>
      <c r="T1323" s="246">
        <v>11.33</v>
      </c>
      <c r="U1323" s="246"/>
      <c r="V1323" s="246">
        <v>11.33</v>
      </c>
      <c r="W1323" s="242"/>
      <c r="X1323" s="241"/>
      <c r="Y1323" s="247">
        <v>29.18</v>
      </c>
      <c r="Z1323" s="247">
        <v>29.18</v>
      </c>
      <c r="AA1323" s="5"/>
      <c r="AB1323" s="240"/>
      <c r="AC1323" s="240"/>
      <c r="AD1323" s="240"/>
      <c r="AG1323" s="5"/>
      <c r="AH1323" s="243"/>
      <c r="AI1323" s="243"/>
      <c r="AJ1323" s="243"/>
      <c r="AK1323" s="243"/>
      <c r="AL1323" s="5"/>
    </row>
    <row r="1324" spans="1:38" x14ac:dyDescent="0.2">
      <c r="A1324" s="175"/>
      <c r="B1324" s="238"/>
      <c r="C1324" s="306" t="s">
        <v>357</v>
      </c>
      <c r="D1324" s="23"/>
      <c r="E1324" s="305">
        <v>8089</v>
      </c>
      <c r="F1324" s="238"/>
      <c r="G1324" s="238"/>
      <c r="H1324" s="238"/>
      <c r="I1324" s="238"/>
      <c r="J1324" s="238"/>
      <c r="K1324" s="238"/>
      <c r="L1324" s="239"/>
      <c r="M1324" s="244"/>
      <c r="N1324" s="242"/>
      <c r="O1324" s="241"/>
      <c r="P1324" s="247">
        <v>16.345964769647697</v>
      </c>
      <c r="Q1324" s="247"/>
      <c r="R1324" s="247">
        <v>13.325000000000001</v>
      </c>
      <c r="S1324" s="242"/>
      <c r="T1324" s="246">
        <v>11.554158265582666</v>
      </c>
      <c r="U1324" s="246"/>
      <c r="V1324" s="246">
        <v>10.299999999999999</v>
      </c>
      <c r="W1324" s="242"/>
      <c r="X1324" s="241"/>
      <c r="Y1324" s="247">
        <v>30040.27</v>
      </c>
      <c r="Z1324" s="247">
        <v>24946.789999999994</v>
      </c>
      <c r="AA1324" s="5"/>
      <c r="AB1324" s="240"/>
      <c r="AC1324" s="240"/>
      <c r="AD1324" s="240"/>
      <c r="AG1324" s="5"/>
      <c r="AH1324" s="243"/>
      <c r="AI1324" s="243"/>
      <c r="AJ1324" s="243"/>
      <c r="AK1324" s="243"/>
      <c r="AL1324" s="5"/>
    </row>
    <row r="1325" spans="1:38" x14ac:dyDescent="0.2">
      <c r="A1325" s="175"/>
      <c r="B1325" s="238"/>
      <c r="C1325" s="306" t="s">
        <v>358</v>
      </c>
      <c r="D1325" s="23"/>
      <c r="E1325" s="305">
        <v>8090</v>
      </c>
      <c r="F1325" s="238"/>
      <c r="G1325" s="238"/>
      <c r="H1325" s="238"/>
      <c r="I1325" s="238"/>
      <c r="J1325" s="238"/>
      <c r="K1325" s="238"/>
      <c r="L1325" s="239"/>
      <c r="M1325" s="244"/>
      <c r="N1325" s="242"/>
      <c r="O1325" s="241"/>
      <c r="P1325" s="247">
        <v>30.120764256319813</v>
      </c>
      <c r="Q1325" s="247"/>
      <c r="R1325" s="247">
        <v>20.16</v>
      </c>
      <c r="S1325" s="242"/>
      <c r="T1325" s="246">
        <v>20.92893278463643</v>
      </c>
      <c r="U1325" s="246"/>
      <c r="V1325" s="246">
        <v>16.48</v>
      </c>
      <c r="W1325" s="242"/>
      <c r="X1325" s="241"/>
      <c r="Y1325" s="247">
        <v>153706.26</v>
      </c>
      <c r="Z1325" s="247">
        <v>113342.55000000005</v>
      </c>
      <c r="AA1325" s="5"/>
      <c r="AB1325" s="240"/>
      <c r="AC1325" s="240"/>
      <c r="AD1325" s="240"/>
      <c r="AG1325" s="5"/>
      <c r="AH1325" s="243"/>
      <c r="AI1325" s="243"/>
      <c r="AJ1325" s="243"/>
      <c r="AK1325" s="243"/>
      <c r="AL1325" s="5"/>
    </row>
    <row r="1326" spans="1:38" x14ac:dyDescent="0.2">
      <c r="A1326" s="175"/>
      <c r="B1326" s="238"/>
      <c r="C1326" s="306" t="s">
        <v>358</v>
      </c>
      <c r="D1326" s="23"/>
      <c r="E1326" s="305">
        <v>8312</v>
      </c>
      <c r="F1326" s="238"/>
      <c r="G1326" s="238"/>
      <c r="H1326" s="238"/>
      <c r="I1326" s="238"/>
      <c r="J1326" s="238"/>
      <c r="K1326" s="238"/>
      <c r="L1326" s="239"/>
      <c r="M1326" s="244"/>
      <c r="N1326" s="242"/>
      <c r="O1326" s="241"/>
      <c r="P1326" s="247">
        <v>19.04</v>
      </c>
      <c r="Q1326" s="247"/>
      <c r="R1326" s="247">
        <v>19.04</v>
      </c>
      <c r="S1326" s="242"/>
      <c r="T1326" s="246">
        <v>16.48</v>
      </c>
      <c r="U1326" s="246"/>
      <c r="V1326" s="246">
        <v>16.48</v>
      </c>
      <c r="W1326" s="242"/>
      <c r="X1326" s="241"/>
      <c r="Y1326" s="247">
        <v>38.08</v>
      </c>
      <c r="Z1326" s="247">
        <v>38.08</v>
      </c>
      <c r="AA1326" s="5"/>
      <c r="AB1326" s="240"/>
      <c r="AC1326" s="240"/>
      <c r="AD1326" s="240"/>
      <c r="AG1326" s="5"/>
      <c r="AH1326" s="243"/>
      <c r="AI1326" s="243"/>
      <c r="AJ1326" s="243"/>
      <c r="AK1326" s="243"/>
      <c r="AL1326" s="5"/>
    </row>
    <row r="1327" spans="1:38" x14ac:dyDescent="0.2">
      <c r="A1327" s="175"/>
      <c r="B1327" s="238"/>
      <c r="C1327" s="306" t="s">
        <v>621</v>
      </c>
      <c r="D1327" s="23"/>
      <c r="E1327" s="305">
        <v>8204</v>
      </c>
      <c r="F1327" s="238"/>
      <c r="G1327" s="238"/>
      <c r="H1327" s="238"/>
      <c r="I1327" s="238"/>
      <c r="J1327" s="238"/>
      <c r="K1327" s="238"/>
      <c r="L1327" s="239"/>
      <c r="M1327" s="244"/>
      <c r="N1327" s="242"/>
      <c r="O1327" s="241"/>
      <c r="P1327" s="247">
        <v>9.9949999999999992</v>
      </c>
      <c r="Q1327" s="247"/>
      <c r="R1327" s="247">
        <v>9.9949999999999992</v>
      </c>
      <c r="S1327" s="242"/>
      <c r="T1327" s="246">
        <v>5.15</v>
      </c>
      <c r="U1327" s="246"/>
      <c r="V1327" s="246">
        <v>5.15</v>
      </c>
      <c r="W1327" s="242"/>
      <c r="X1327" s="241"/>
      <c r="Y1327" s="247">
        <v>19.989999999999998</v>
      </c>
      <c r="Z1327" s="247">
        <v>19.989999999999998</v>
      </c>
      <c r="AA1327" s="5"/>
      <c r="AB1327" s="240"/>
      <c r="AC1327" s="240"/>
      <c r="AD1327" s="240"/>
      <c r="AG1327" s="5"/>
      <c r="AH1327" s="243"/>
      <c r="AI1327" s="243"/>
      <c r="AJ1327" s="243"/>
      <c r="AK1327" s="243"/>
      <c r="AL1327" s="5"/>
    </row>
    <row r="1328" spans="1:38" x14ac:dyDescent="0.2">
      <c r="A1328" s="175"/>
      <c r="B1328" s="238"/>
      <c r="C1328" s="306" t="s">
        <v>410</v>
      </c>
      <c r="D1328" s="23"/>
      <c r="E1328" s="305">
        <v>8009</v>
      </c>
      <c r="F1328" s="238"/>
      <c r="G1328" s="238"/>
      <c r="H1328" s="238"/>
      <c r="I1328" s="238"/>
      <c r="J1328" s="238"/>
      <c r="K1328" s="238"/>
      <c r="L1328" s="239"/>
      <c r="M1328" s="244"/>
      <c r="N1328" s="242"/>
      <c r="O1328" s="241"/>
      <c r="P1328" s="247">
        <v>12.587999999999999</v>
      </c>
      <c r="Q1328" s="247"/>
      <c r="R1328" s="247">
        <v>10.5</v>
      </c>
      <c r="S1328" s="242"/>
      <c r="T1328" s="246">
        <v>7.8280000000000003</v>
      </c>
      <c r="U1328" s="246"/>
      <c r="V1328" s="246">
        <v>2.06</v>
      </c>
      <c r="W1328" s="242"/>
      <c r="X1328" s="241"/>
      <c r="Y1328" s="247">
        <v>62.94</v>
      </c>
      <c r="Z1328" s="247">
        <v>62.940000000000005</v>
      </c>
      <c r="AA1328" s="5"/>
      <c r="AB1328" s="240"/>
      <c r="AC1328" s="240"/>
      <c r="AD1328" s="240"/>
      <c r="AG1328" s="5"/>
      <c r="AH1328" s="243"/>
      <c r="AI1328" s="243"/>
      <c r="AJ1328" s="243"/>
      <c r="AK1328" s="243"/>
      <c r="AL1328" s="5"/>
    </row>
    <row r="1329" spans="1:38" x14ac:dyDescent="0.2">
      <c r="A1329" s="175"/>
      <c r="B1329" s="238"/>
      <c r="C1329" s="306" t="s">
        <v>410</v>
      </c>
      <c r="D1329" s="23"/>
      <c r="E1329" s="305">
        <v>8091</v>
      </c>
      <c r="F1329" s="238"/>
      <c r="G1329" s="238"/>
      <c r="H1329" s="238"/>
      <c r="I1329" s="238"/>
      <c r="J1329" s="238"/>
      <c r="K1329" s="238"/>
      <c r="L1329" s="239"/>
      <c r="M1329" s="244"/>
      <c r="N1329" s="242"/>
      <c r="O1329" s="241"/>
      <c r="P1329" s="247">
        <v>12.529880890422584</v>
      </c>
      <c r="Q1329" s="247"/>
      <c r="R1329" s="247">
        <v>10.881363636363636</v>
      </c>
      <c r="S1329" s="242"/>
      <c r="T1329" s="246">
        <v>7.655601299240069</v>
      </c>
      <c r="U1329" s="246"/>
      <c r="V1329" s="246">
        <v>7.0227272727272725</v>
      </c>
      <c r="W1329" s="242"/>
      <c r="X1329" s="241"/>
      <c r="Y1329" s="247">
        <v>79477.740000000005</v>
      </c>
      <c r="Z1329" s="247">
        <v>63408.819999999927</v>
      </c>
      <c r="AA1329" s="5"/>
      <c r="AB1329" s="240"/>
      <c r="AC1329" s="240"/>
      <c r="AD1329" s="240"/>
      <c r="AG1329" s="5"/>
      <c r="AH1329" s="243"/>
      <c r="AI1329" s="243"/>
      <c r="AJ1329" s="243"/>
      <c r="AK1329" s="243"/>
      <c r="AL1329" s="5"/>
    </row>
    <row r="1330" spans="1:38" x14ac:dyDescent="0.2">
      <c r="A1330" s="175"/>
      <c r="B1330" s="238"/>
      <c r="C1330" s="306" t="s">
        <v>410</v>
      </c>
      <c r="D1330" s="23"/>
      <c r="E1330" s="305">
        <v>8092</v>
      </c>
      <c r="F1330" s="238"/>
      <c r="G1330" s="238"/>
      <c r="H1330" s="238"/>
      <c r="I1330" s="238"/>
      <c r="J1330" s="238"/>
      <c r="K1330" s="238"/>
      <c r="L1330" s="239"/>
      <c r="M1330" s="244"/>
      <c r="N1330" s="242"/>
      <c r="O1330" s="241"/>
      <c r="P1330" s="247">
        <v>35.04</v>
      </c>
      <c r="Q1330" s="247"/>
      <c r="R1330" s="247">
        <v>35.04</v>
      </c>
      <c r="S1330" s="242"/>
      <c r="T1330" s="246">
        <v>37.08</v>
      </c>
      <c r="U1330" s="246"/>
      <c r="V1330" s="246">
        <v>37.08</v>
      </c>
      <c r="W1330" s="242"/>
      <c r="X1330" s="241"/>
      <c r="Y1330" s="247">
        <v>70.08</v>
      </c>
      <c r="Z1330" s="247">
        <v>70.08</v>
      </c>
      <c r="AA1330" s="5"/>
      <c r="AB1330" s="240"/>
      <c r="AC1330" s="240"/>
      <c r="AD1330" s="240"/>
      <c r="AG1330" s="5"/>
      <c r="AH1330" s="243"/>
      <c r="AI1330" s="243"/>
      <c r="AJ1330" s="243"/>
      <c r="AK1330" s="243"/>
      <c r="AL1330" s="5"/>
    </row>
    <row r="1331" spans="1:38" x14ac:dyDescent="0.2">
      <c r="A1331" s="175"/>
      <c r="B1331" s="238"/>
      <c r="C1331" s="306" t="s">
        <v>360</v>
      </c>
      <c r="D1331" s="23"/>
      <c r="E1331" s="305">
        <v>8204</v>
      </c>
      <c r="F1331" s="238"/>
      <c r="G1331" s="238"/>
      <c r="H1331" s="238"/>
      <c r="I1331" s="238"/>
      <c r="J1331" s="238"/>
      <c r="K1331" s="238"/>
      <c r="L1331" s="239"/>
      <c r="M1331" s="244"/>
      <c r="N1331" s="242"/>
      <c r="O1331" s="241"/>
      <c r="P1331" s="247">
        <v>26.627365853658535</v>
      </c>
      <c r="Q1331" s="247"/>
      <c r="R1331" s="247">
        <v>16.934999999999999</v>
      </c>
      <c r="S1331" s="242"/>
      <c r="T1331" s="246">
        <v>20.783456097560975</v>
      </c>
      <c r="U1331" s="246"/>
      <c r="V1331" s="246">
        <v>14.934999999999999</v>
      </c>
      <c r="W1331" s="242"/>
      <c r="X1331" s="241"/>
      <c r="Y1331" s="247">
        <v>21834.44</v>
      </c>
      <c r="Z1331" s="247">
        <v>18526.96000000001</v>
      </c>
      <c r="AA1331" s="5"/>
      <c r="AB1331" s="240"/>
      <c r="AC1331" s="240"/>
      <c r="AD1331" s="240"/>
      <c r="AG1331" s="5"/>
      <c r="AH1331" s="243"/>
      <c r="AI1331" s="243"/>
      <c r="AJ1331" s="243"/>
      <c r="AK1331" s="243"/>
      <c r="AL1331" s="5"/>
    </row>
    <row r="1332" spans="1:38" x14ac:dyDescent="0.2">
      <c r="A1332" s="175"/>
      <c r="B1332" s="238"/>
      <c r="C1332" s="306" t="s">
        <v>361</v>
      </c>
      <c r="D1332" s="23"/>
      <c r="E1332" s="305">
        <v>8051</v>
      </c>
      <c r="F1332" s="238"/>
      <c r="G1332" s="238"/>
      <c r="H1332" s="238"/>
      <c r="I1332" s="238"/>
      <c r="J1332" s="238"/>
      <c r="K1332" s="238"/>
      <c r="L1332" s="239"/>
      <c r="M1332" s="244"/>
      <c r="N1332" s="242"/>
      <c r="O1332" s="241"/>
      <c r="P1332" s="247">
        <v>21.921721393034829</v>
      </c>
      <c r="Q1332" s="247"/>
      <c r="R1332" s="247">
        <v>16.86</v>
      </c>
      <c r="S1332" s="242"/>
      <c r="T1332" s="246">
        <v>16.362145273631839</v>
      </c>
      <c r="U1332" s="246"/>
      <c r="V1332" s="246">
        <v>13.39</v>
      </c>
      <c r="W1332" s="242"/>
      <c r="X1332" s="241"/>
      <c r="Y1332" s="247">
        <v>22031.33</v>
      </c>
      <c r="Z1332" s="247">
        <v>18503.66</v>
      </c>
      <c r="AA1332" s="5"/>
      <c r="AB1332" s="240"/>
      <c r="AC1332" s="240"/>
      <c r="AD1332" s="240"/>
      <c r="AG1332" s="5"/>
      <c r="AH1332" s="243"/>
      <c r="AI1332" s="243"/>
      <c r="AJ1332" s="243"/>
      <c r="AK1332" s="243"/>
      <c r="AL1332" s="5"/>
    </row>
    <row r="1333" spans="1:38" x14ac:dyDescent="0.2">
      <c r="A1333" s="175"/>
      <c r="B1333" s="238"/>
      <c r="C1333" s="306" t="s">
        <v>361</v>
      </c>
      <c r="D1333" s="23"/>
      <c r="E1333" s="305">
        <v>8066</v>
      </c>
      <c r="F1333" s="238"/>
      <c r="G1333" s="238"/>
      <c r="H1333" s="238"/>
      <c r="I1333" s="238"/>
      <c r="J1333" s="238"/>
      <c r="K1333" s="238"/>
      <c r="L1333" s="239"/>
      <c r="M1333" s="244"/>
      <c r="N1333" s="242"/>
      <c r="O1333" s="241"/>
      <c r="P1333" s="247">
        <v>22.968800000000002</v>
      </c>
      <c r="Q1333" s="247"/>
      <c r="R1333" s="247">
        <v>16.11</v>
      </c>
      <c r="S1333" s="242"/>
      <c r="T1333" s="246">
        <v>12.524800000000001</v>
      </c>
      <c r="U1333" s="246"/>
      <c r="V1333" s="246">
        <v>9.27</v>
      </c>
      <c r="W1333" s="242"/>
      <c r="X1333" s="241"/>
      <c r="Y1333" s="247">
        <v>574.22</v>
      </c>
      <c r="Z1333" s="247">
        <v>390.92</v>
      </c>
      <c r="AA1333" s="5"/>
      <c r="AB1333" s="240"/>
      <c r="AC1333" s="240"/>
      <c r="AD1333" s="240"/>
      <c r="AG1333" s="5"/>
      <c r="AH1333" s="243"/>
      <c r="AI1333" s="243"/>
      <c r="AJ1333" s="243"/>
      <c r="AK1333" s="243"/>
      <c r="AL1333" s="5"/>
    </row>
    <row r="1334" spans="1:38" x14ac:dyDescent="0.2">
      <c r="A1334" s="175"/>
      <c r="B1334" s="238"/>
      <c r="C1334" s="306" t="s">
        <v>361</v>
      </c>
      <c r="D1334" s="23"/>
      <c r="E1334" s="305">
        <v>8086</v>
      </c>
      <c r="F1334" s="238"/>
      <c r="G1334" s="238"/>
      <c r="H1334" s="238"/>
      <c r="I1334" s="238"/>
      <c r="J1334" s="238"/>
      <c r="K1334" s="238"/>
      <c r="L1334" s="239"/>
      <c r="M1334" s="244"/>
      <c r="N1334" s="242"/>
      <c r="O1334" s="241"/>
      <c r="P1334" s="247">
        <v>22.583389355742298</v>
      </c>
      <c r="Q1334" s="247"/>
      <c r="R1334" s="247">
        <v>12.7</v>
      </c>
      <c r="S1334" s="242"/>
      <c r="T1334" s="246">
        <v>14.120000000000001</v>
      </c>
      <c r="U1334" s="246"/>
      <c r="V1334" s="246">
        <v>9.27</v>
      </c>
      <c r="W1334" s="242"/>
      <c r="X1334" s="241"/>
      <c r="Y1334" s="247">
        <v>8062.27</v>
      </c>
      <c r="Z1334" s="247">
        <v>6249.29</v>
      </c>
      <c r="AA1334" s="5"/>
      <c r="AB1334" s="240"/>
      <c r="AC1334" s="240"/>
      <c r="AD1334" s="240"/>
      <c r="AG1334" s="5"/>
      <c r="AH1334" s="243"/>
      <c r="AI1334" s="243"/>
      <c r="AJ1334" s="243"/>
      <c r="AK1334" s="243"/>
      <c r="AL1334" s="5"/>
    </row>
    <row r="1335" spans="1:38" x14ac:dyDescent="0.2">
      <c r="A1335" s="175"/>
      <c r="B1335" s="238"/>
      <c r="C1335" s="306" t="s">
        <v>361</v>
      </c>
      <c r="D1335" s="23"/>
      <c r="E1335" s="305">
        <v>8096</v>
      </c>
      <c r="F1335" s="238"/>
      <c r="G1335" s="238"/>
      <c r="H1335" s="238"/>
      <c r="I1335" s="238"/>
      <c r="J1335" s="238"/>
      <c r="K1335" s="238"/>
      <c r="L1335" s="239"/>
      <c r="M1335" s="244"/>
      <c r="N1335" s="242"/>
      <c r="O1335" s="241"/>
      <c r="P1335" s="247">
        <v>30.596592039800992</v>
      </c>
      <c r="Q1335" s="247"/>
      <c r="R1335" s="247">
        <v>20.51</v>
      </c>
      <c r="S1335" s="242"/>
      <c r="T1335" s="246">
        <v>17.942470978441108</v>
      </c>
      <c r="U1335" s="246"/>
      <c r="V1335" s="246">
        <v>15.45</v>
      </c>
      <c r="W1335" s="242"/>
      <c r="X1335" s="241"/>
      <c r="Y1335" s="247">
        <v>36899.49</v>
      </c>
      <c r="Z1335" s="247">
        <v>24224.169999999973</v>
      </c>
      <c r="AA1335" s="5"/>
      <c r="AB1335" s="240"/>
      <c r="AC1335" s="240"/>
      <c r="AD1335" s="240"/>
      <c r="AG1335" s="5"/>
      <c r="AH1335" s="243"/>
      <c r="AI1335" s="243"/>
      <c r="AJ1335" s="243"/>
      <c r="AK1335" s="243"/>
      <c r="AL1335" s="5"/>
    </row>
    <row r="1336" spans="1:38" x14ac:dyDescent="0.2">
      <c r="A1336" s="175"/>
      <c r="B1336" s="238"/>
      <c r="C1336" s="306" t="s">
        <v>362</v>
      </c>
      <c r="D1336" s="23"/>
      <c r="E1336" s="305">
        <v>8051</v>
      </c>
      <c r="F1336" s="238"/>
      <c r="G1336" s="238"/>
      <c r="H1336" s="238"/>
      <c r="I1336" s="238"/>
      <c r="J1336" s="238"/>
      <c r="K1336" s="238"/>
      <c r="L1336" s="239"/>
      <c r="M1336" s="244"/>
      <c r="N1336" s="242"/>
      <c r="O1336" s="241"/>
      <c r="P1336" s="247">
        <v>30.254261363636363</v>
      </c>
      <c r="Q1336" s="247"/>
      <c r="R1336" s="247">
        <v>18</v>
      </c>
      <c r="S1336" s="242"/>
      <c r="T1336" s="246">
        <v>18.130443181818187</v>
      </c>
      <c r="U1336" s="246"/>
      <c r="V1336" s="246">
        <v>14.42</v>
      </c>
      <c r="W1336" s="242"/>
      <c r="X1336" s="241"/>
      <c r="Y1336" s="247">
        <v>5324.75</v>
      </c>
      <c r="Z1336" s="247">
        <v>3550.4799999999996</v>
      </c>
      <c r="AA1336" s="5"/>
      <c r="AB1336" s="240"/>
      <c r="AC1336" s="240"/>
      <c r="AD1336" s="240"/>
      <c r="AG1336" s="5"/>
      <c r="AH1336" s="243"/>
      <c r="AI1336" s="243"/>
      <c r="AJ1336" s="243"/>
      <c r="AK1336" s="243"/>
      <c r="AL1336" s="5"/>
    </row>
    <row r="1337" spans="1:38" x14ac:dyDescent="0.2">
      <c r="A1337" s="175"/>
      <c r="B1337" s="238"/>
      <c r="C1337" s="306" t="s">
        <v>362</v>
      </c>
      <c r="D1337" s="23"/>
      <c r="E1337" s="305">
        <v>8066</v>
      </c>
      <c r="F1337" s="238"/>
      <c r="G1337" s="238"/>
      <c r="H1337" s="238"/>
      <c r="I1337" s="238"/>
      <c r="J1337" s="238"/>
      <c r="K1337" s="238"/>
      <c r="L1337" s="239"/>
      <c r="M1337" s="244"/>
      <c r="N1337" s="242"/>
      <c r="O1337" s="241"/>
      <c r="P1337" s="247">
        <v>12.09</v>
      </c>
      <c r="Q1337" s="247"/>
      <c r="R1337" s="247">
        <v>11.939999999999998</v>
      </c>
      <c r="S1337" s="242"/>
      <c r="T1337" s="246">
        <v>7.7249999999999996</v>
      </c>
      <c r="U1337" s="246"/>
      <c r="V1337" s="246">
        <v>7.7249999999999996</v>
      </c>
      <c r="W1337" s="242"/>
      <c r="X1337" s="241"/>
      <c r="Y1337" s="247">
        <v>48.36</v>
      </c>
      <c r="Z1337" s="247">
        <v>48.36</v>
      </c>
      <c r="AA1337" s="5"/>
      <c r="AB1337" s="240"/>
      <c r="AC1337" s="240"/>
      <c r="AD1337" s="240"/>
      <c r="AG1337" s="5"/>
      <c r="AH1337" s="243"/>
      <c r="AI1337" s="243"/>
      <c r="AJ1337" s="243"/>
      <c r="AK1337" s="243"/>
      <c r="AL1337" s="5"/>
    </row>
    <row r="1338" spans="1:38" x14ac:dyDescent="0.2">
      <c r="A1338" s="175"/>
      <c r="B1338" s="238"/>
      <c r="C1338" s="306" t="s">
        <v>362</v>
      </c>
      <c r="D1338" s="23"/>
      <c r="E1338" s="305">
        <v>8086</v>
      </c>
      <c r="F1338" s="238"/>
      <c r="G1338" s="238"/>
      <c r="H1338" s="238"/>
      <c r="I1338" s="238"/>
      <c r="J1338" s="238"/>
      <c r="K1338" s="238"/>
      <c r="L1338" s="239"/>
      <c r="M1338" s="244"/>
      <c r="N1338" s="242"/>
      <c r="O1338" s="241"/>
      <c r="P1338" s="247">
        <v>36.996307692307695</v>
      </c>
      <c r="Q1338" s="247"/>
      <c r="R1338" s="247">
        <v>19.41</v>
      </c>
      <c r="S1338" s="242"/>
      <c r="T1338" s="246">
        <v>20.284030769230775</v>
      </c>
      <c r="U1338" s="246"/>
      <c r="V1338" s="246">
        <v>16.48</v>
      </c>
      <c r="W1338" s="242"/>
      <c r="X1338" s="241"/>
      <c r="Y1338" s="247">
        <v>2404.7600000000002</v>
      </c>
      <c r="Z1338" s="247">
        <v>1413.9699999999998</v>
      </c>
      <c r="AA1338" s="5"/>
      <c r="AB1338" s="240"/>
      <c r="AC1338" s="240"/>
      <c r="AD1338" s="240"/>
      <c r="AG1338" s="5"/>
      <c r="AH1338" s="243"/>
      <c r="AI1338" s="243"/>
      <c r="AJ1338" s="243"/>
      <c r="AK1338" s="243"/>
      <c r="AL1338" s="5"/>
    </row>
    <row r="1339" spans="1:38" x14ac:dyDescent="0.2">
      <c r="A1339" s="175"/>
      <c r="B1339" s="238"/>
      <c r="C1339" s="306" t="s">
        <v>362</v>
      </c>
      <c r="D1339" s="23"/>
      <c r="E1339" s="305">
        <v>8096</v>
      </c>
      <c r="F1339" s="238"/>
      <c r="G1339" s="238"/>
      <c r="H1339" s="238"/>
      <c r="I1339" s="238"/>
      <c r="J1339" s="238"/>
      <c r="K1339" s="238"/>
      <c r="L1339" s="239"/>
      <c r="M1339" s="244"/>
      <c r="N1339" s="242"/>
      <c r="O1339" s="241"/>
      <c r="P1339" s="247">
        <v>36.118032786885244</v>
      </c>
      <c r="Q1339" s="247"/>
      <c r="R1339" s="247">
        <v>21.64</v>
      </c>
      <c r="S1339" s="242"/>
      <c r="T1339" s="246">
        <v>15.385836065573775</v>
      </c>
      <c r="U1339" s="246"/>
      <c r="V1339" s="246">
        <v>13.39</v>
      </c>
      <c r="W1339" s="242"/>
      <c r="X1339" s="241"/>
      <c r="Y1339" s="247">
        <v>11016</v>
      </c>
      <c r="Z1339" s="247">
        <v>5561.9399999999969</v>
      </c>
      <c r="AA1339" s="5"/>
      <c r="AB1339" s="240"/>
      <c r="AC1339" s="240"/>
      <c r="AD1339" s="240"/>
      <c r="AG1339" s="5"/>
      <c r="AH1339" s="243"/>
      <c r="AI1339" s="243"/>
      <c r="AJ1339" s="243"/>
      <c r="AK1339" s="243"/>
      <c r="AL1339" s="5"/>
    </row>
    <row r="1340" spans="1:38" x14ac:dyDescent="0.2">
      <c r="A1340" s="175"/>
      <c r="B1340" s="238"/>
      <c r="C1340" s="306" t="s">
        <v>362</v>
      </c>
      <c r="D1340" s="23"/>
      <c r="E1340" s="305">
        <v>8097</v>
      </c>
      <c r="F1340" s="238"/>
      <c r="G1340" s="238"/>
      <c r="H1340" s="238"/>
      <c r="I1340" s="238"/>
      <c r="J1340" s="238"/>
      <c r="K1340" s="238"/>
      <c r="L1340" s="239"/>
      <c r="M1340" s="244"/>
      <c r="N1340" s="242"/>
      <c r="O1340" s="241"/>
      <c r="P1340" s="247">
        <v>35.970833333333331</v>
      </c>
      <c r="Q1340" s="247"/>
      <c r="R1340" s="247">
        <v>20.61</v>
      </c>
      <c r="S1340" s="242"/>
      <c r="T1340" s="246">
        <v>19.627222222222219</v>
      </c>
      <c r="U1340" s="246"/>
      <c r="V1340" s="246">
        <v>16.995000000000001</v>
      </c>
      <c r="W1340" s="242"/>
      <c r="X1340" s="241"/>
      <c r="Y1340" s="247">
        <v>1294.95</v>
      </c>
      <c r="Z1340" s="247">
        <v>776.73</v>
      </c>
      <c r="AA1340" s="5"/>
      <c r="AB1340" s="240"/>
      <c r="AC1340" s="240"/>
      <c r="AD1340" s="240"/>
      <c r="AG1340" s="5"/>
      <c r="AH1340" s="243"/>
      <c r="AI1340" s="243"/>
      <c r="AJ1340" s="243"/>
      <c r="AK1340" s="243"/>
      <c r="AL1340" s="5"/>
    </row>
    <row r="1341" spans="1:38" x14ac:dyDescent="0.2">
      <c r="A1341" s="175"/>
      <c r="B1341" s="238"/>
      <c r="C1341" s="306" t="s">
        <v>363</v>
      </c>
      <c r="D1341" s="23"/>
      <c r="E1341" s="305">
        <v>8260</v>
      </c>
      <c r="F1341" s="238"/>
      <c r="G1341" s="238"/>
      <c r="H1341" s="238"/>
      <c r="I1341" s="238"/>
      <c r="J1341" s="238"/>
      <c r="K1341" s="238"/>
      <c r="L1341" s="239"/>
      <c r="M1341" s="244"/>
      <c r="N1341" s="242"/>
      <c r="O1341" s="241"/>
      <c r="P1341" s="247">
        <v>22.133123486682809</v>
      </c>
      <c r="Q1341" s="247"/>
      <c r="R1341" s="247">
        <v>15.32</v>
      </c>
      <c r="S1341" s="242"/>
      <c r="T1341" s="246">
        <v>17.427753026634385</v>
      </c>
      <c r="U1341" s="246"/>
      <c r="V1341" s="246">
        <v>12.36</v>
      </c>
      <c r="W1341" s="242"/>
      <c r="X1341" s="241"/>
      <c r="Y1341" s="247">
        <v>9140.98</v>
      </c>
      <c r="Z1341" s="247">
        <v>8213.99</v>
      </c>
      <c r="AA1341" s="5"/>
      <c r="AB1341" s="240"/>
      <c r="AC1341" s="240"/>
      <c r="AD1341" s="240"/>
      <c r="AG1341" s="5"/>
      <c r="AH1341" s="243"/>
      <c r="AI1341" s="243"/>
      <c r="AJ1341" s="243"/>
      <c r="AK1341" s="243"/>
      <c r="AL1341" s="5"/>
    </row>
    <row r="1342" spans="1:38" x14ac:dyDescent="0.2">
      <c r="A1342" s="175"/>
      <c r="B1342" s="238"/>
      <c r="C1342" s="306" t="s">
        <v>364</v>
      </c>
      <c r="D1342" s="23"/>
      <c r="E1342" s="305">
        <v>8330</v>
      </c>
      <c r="F1342" s="238"/>
      <c r="G1342" s="238"/>
      <c r="H1342" s="238"/>
      <c r="I1342" s="238"/>
      <c r="J1342" s="238"/>
      <c r="K1342" s="238"/>
      <c r="L1342" s="239"/>
      <c r="M1342" s="244"/>
      <c r="N1342" s="242"/>
      <c r="O1342" s="241"/>
      <c r="P1342" s="247">
        <v>27.221999999999998</v>
      </c>
      <c r="Q1342" s="247"/>
      <c r="R1342" s="247">
        <v>20.090000000000003</v>
      </c>
      <c r="S1342" s="242"/>
      <c r="T1342" s="246">
        <v>23.827333333333332</v>
      </c>
      <c r="U1342" s="246"/>
      <c r="V1342" s="246">
        <v>18.54</v>
      </c>
      <c r="W1342" s="242"/>
      <c r="X1342" s="241"/>
      <c r="Y1342" s="247">
        <v>816.66</v>
      </c>
      <c r="Z1342" s="247">
        <v>768.05000000000007</v>
      </c>
      <c r="AA1342" s="5"/>
      <c r="AB1342" s="240"/>
      <c r="AC1342" s="240"/>
      <c r="AD1342" s="240"/>
      <c r="AG1342" s="5"/>
      <c r="AH1342" s="243"/>
      <c r="AI1342" s="243"/>
      <c r="AJ1342" s="243"/>
      <c r="AK1342" s="243"/>
      <c r="AL1342" s="5"/>
    </row>
    <row r="1343" spans="1:38" x14ac:dyDescent="0.2">
      <c r="A1343" s="175"/>
      <c r="B1343" s="238"/>
      <c r="C1343" s="306" t="s">
        <v>365</v>
      </c>
      <c r="D1343" s="23"/>
      <c r="E1343" s="305">
        <v>8210</v>
      </c>
      <c r="F1343" s="238"/>
      <c r="G1343" s="238"/>
      <c r="H1343" s="238"/>
      <c r="I1343" s="238"/>
      <c r="J1343" s="238"/>
      <c r="K1343" s="238"/>
      <c r="L1343" s="239"/>
      <c r="M1343" s="244"/>
      <c r="N1343" s="242"/>
      <c r="O1343" s="241"/>
      <c r="P1343" s="247">
        <v>20.965</v>
      </c>
      <c r="Q1343" s="247"/>
      <c r="R1343" s="247">
        <v>20.965000000000003</v>
      </c>
      <c r="S1343" s="242"/>
      <c r="T1343" s="246">
        <v>19.57</v>
      </c>
      <c r="U1343" s="246"/>
      <c r="V1343" s="246">
        <v>19.57</v>
      </c>
      <c r="W1343" s="242"/>
      <c r="X1343" s="241"/>
      <c r="Y1343" s="247">
        <v>41.93</v>
      </c>
      <c r="Z1343" s="247">
        <v>41.93</v>
      </c>
      <c r="AA1343" s="5"/>
      <c r="AB1343" s="240"/>
      <c r="AC1343" s="240"/>
      <c r="AD1343" s="240"/>
      <c r="AG1343" s="5"/>
      <c r="AH1343" s="243"/>
      <c r="AI1343" s="243"/>
      <c r="AJ1343" s="243"/>
      <c r="AK1343" s="243"/>
      <c r="AL1343" s="5"/>
    </row>
    <row r="1344" spans="1:38" x14ac:dyDescent="0.2">
      <c r="A1344" s="175"/>
      <c r="B1344" s="238"/>
      <c r="C1344" s="306" t="s">
        <v>365</v>
      </c>
      <c r="D1344" s="23"/>
      <c r="E1344" s="305">
        <v>8252</v>
      </c>
      <c r="F1344" s="238"/>
      <c r="G1344" s="238"/>
      <c r="H1344" s="238"/>
      <c r="I1344" s="238"/>
      <c r="J1344" s="238"/>
      <c r="K1344" s="238"/>
      <c r="L1344" s="239"/>
      <c r="M1344" s="244"/>
      <c r="N1344" s="242"/>
      <c r="O1344" s="241"/>
      <c r="P1344" s="247">
        <v>21.29309210526316</v>
      </c>
      <c r="Q1344" s="247"/>
      <c r="R1344" s="247">
        <v>13.04</v>
      </c>
      <c r="S1344" s="242"/>
      <c r="T1344" s="246">
        <v>14.263723684210522</v>
      </c>
      <c r="U1344" s="246"/>
      <c r="V1344" s="246">
        <v>8.754999999999999</v>
      </c>
      <c r="W1344" s="242"/>
      <c r="X1344" s="241"/>
      <c r="Y1344" s="247">
        <v>3236.55</v>
      </c>
      <c r="Z1344" s="247">
        <v>2656.66</v>
      </c>
      <c r="AA1344" s="5"/>
      <c r="AB1344" s="240"/>
      <c r="AC1344" s="240"/>
      <c r="AD1344" s="240"/>
      <c r="AG1344" s="5"/>
      <c r="AH1344" s="243"/>
      <c r="AI1344" s="243"/>
      <c r="AJ1344" s="243"/>
      <c r="AK1344" s="243"/>
      <c r="AL1344" s="5"/>
    </row>
    <row r="1345" spans="1:38" x14ac:dyDescent="0.2">
      <c r="A1345" s="175"/>
      <c r="B1345" s="238"/>
      <c r="C1345" s="306" t="s">
        <v>366</v>
      </c>
      <c r="D1345" s="23"/>
      <c r="E1345" s="305">
        <v>8026</v>
      </c>
      <c r="F1345" s="238"/>
      <c r="G1345" s="238"/>
      <c r="H1345" s="238"/>
      <c r="I1345" s="238"/>
      <c r="J1345" s="238"/>
      <c r="K1345" s="238"/>
      <c r="L1345" s="239"/>
      <c r="M1345" s="244"/>
      <c r="N1345" s="242"/>
      <c r="O1345" s="241"/>
      <c r="P1345" s="247">
        <v>45.33</v>
      </c>
      <c r="Q1345" s="247"/>
      <c r="R1345" s="247">
        <v>45.33</v>
      </c>
      <c r="S1345" s="242"/>
      <c r="T1345" s="246">
        <v>50.47</v>
      </c>
      <c r="U1345" s="246"/>
      <c r="V1345" s="246">
        <v>50.47</v>
      </c>
      <c r="W1345" s="242"/>
      <c r="X1345" s="241"/>
      <c r="Y1345" s="247">
        <v>90.66</v>
      </c>
      <c r="Z1345" s="247">
        <v>90.660000000000011</v>
      </c>
      <c r="AA1345" s="5"/>
      <c r="AB1345" s="240"/>
      <c r="AC1345" s="240"/>
      <c r="AD1345" s="240"/>
      <c r="AG1345" s="5"/>
      <c r="AH1345" s="243"/>
      <c r="AI1345" s="243"/>
      <c r="AJ1345" s="243"/>
      <c r="AK1345" s="243"/>
      <c r="AL1345" s="5"/>
    </row>
    <row r="1346" spans="1:38" x14ac:dyDescent="0.2">
      <c r="A1346" s="175"/>
      <c r="B1346" s="238"/>
      <c r="C1346" s="306" t="s">
        <v>366</v>
      </c>
      <c r="D1346" s="23"/>
      <c r="E1346" s="305">
        <v>8060</v>
      </c>
      <c r="F1346" s="238"/>
      <c r="G1346" s="238"/>
      <c r="H1346" s="238"/>
      <c r="I1346" s="238"/>
      <c r="J1346" s="238"/>
      <c r="K1346" s="238"/>
      <c r="L1346" s="239"/>
      <c r="M1346" s="244"/>
      <c r="N1346" s="242"/>
      <c r="O1346" s="241"/>
      <c r="P1346" s="247">
        <v>8.41</v>
      </c>
      <c r="Q1346" s="247"/>
      <c r="R1346" s="247">
        <v>8.41</v>
      </c>
      <c r="S1346" s="242"/>
      <c r="T1346" s="246">
        <v>3.09</v>
      </c>
      <c r="U1346" s="246"/>
      <c r="V1346" s="246">
        <v>3.09</v>
      </c>
      <c r="W1346" s="242"/>
      <c r="X1346" s="241"/>
      <c r="Y1346" s="247">
        <v>16.82</v>
      </c>
      <c r="Z1346" s="247">
        <v>16.82</v>
      </c>
      <c r="AA1346" s="5"/>
      <c r="AB1346" s="240"/>
      <c r="AC1346" s="240"/>
      <c r="AD1346" s="240"/>
      <c r="AG1346" s="5"/>
      <c r="AH1346" s="243"/>
      <c r="AI1346" s="243"/>
      <c r="AJ1346" s="243"/>
      <c r="AK1346" s="243"/>
      <c r="AL1346" s="5"/>
    </row>
    <row r="1347" spans="1:38" x14ac:dyDescent="0.2">
      <c r="A1347" s="175"/>
      <c r="B1347" s="238"/>
      <c r="C1347" s="306" t="s">
        <v>366</v>
      </c>
      <c r="D1347" s="23"/>
      <c r="E1347" s="305">
        <v>8260</v>
      </c>
      <c r="F1347" s="238"/>
      <c r="G1347" s="238"/>
      <c r="H1347" s="238"/>
      <c r="I1347" s="238"/>
      <c r="J1347" s="238"/>
      <c r="K1347" s="238"/>
      <c r="L1347" s="239"/>
      <c r="M1347" s="244"/>
      <c r="N1347" s="242"/>
      <c r="O1347" s="241"/>
      <c r="P1347" s="247">
        <v>23.998242028974833</v>
      </c>
      <c r="Q1347" s="247"/>
      <c r="R1347" s="247">
        <v>23.347272727272728</v>
      </c>
      <c r="S1347" s="242"/>
      <c r="T1347" s="246">
        <v>22.289319017772247</v>
      </c>
      <c r="U1347" s="246"/>
      <c r="V1347" s="246">
        <v>21.63</v>
      </c>
      <c r="W1347" s="242"/>
      <c r="X1347" s="241"/>
      <c r="Y1347" s="247">
        <v>534942.41</v>
      </c>
      <c r="Z1347" s="247">
        <v>486734.18000001065</v>
      </c>
      <c r="AA1347" s="5"/>
      <c r="AB1347" s="240"/>
      <c r="AC1347" s="240"/>
      <c r="AD1347" s="240"/>
      <c r="AG1347" s="5"/>
      <c r="AH1347" s="243"/>
      <c r="AI1347" s="243"/>
      <c r="AJ1347" s="243"/>
      <c r="AK1347" s="243"/>
      <c r="AL1347" s="5"/>
    </row>
    <row r="1348" spans="1:38" x14ac:dyDescent="0.2">
      <c r="A1348" s="175"/>
      <c r="B1348" s="238"/>
      <c r="C1348" s="306" t="s">
        <v>366</v>
      </c>
      <c r="D1348" s="23"/>
      <c r="E1348" s="305">
        <v>8261</v>
      </c>
      <c r="F1348" s="238"/>
      <c r="G1348" s="238"/>
      <c r="H1348" s="238"/>
      <c r="I1348" s="238"/>
      <c r="J1348" s="238"/>
      <c r="K1348" s="238"/>
      <c r="L1348" s="239"/>
      <c r="M1348" s="244"/>
      <c r="N1348" s="242"/>
      <c r="O1348" s="241"/>
      <c r="P1348" s="247">
        <v>27.87</v>
      </c>
      <c r="Q1348" s="247"/>
      <c r="R1348" s="247">
        <v>27.869999999999997</v>
      </c>
      <c r="S1348" s="242"/>
      <c r="T1348" s="246">
        <v>27.81</v>
      </c>
      <c r="U1348" s="246"/>
      <c r="V1348" s="246">
        <v>27.81</v>
      </c>
      <c r="W1348" s="242"/>
      <c r="X1348" s="241"/>
      <c r="Y1348" s="247">
        <v>55.74</v>
      </c>
      <c r="Z1348" s="247">
        <v>55.739999999999995</v>
      </c>
      <c r="AA1348" s="5"/>
      <c r="AB1348" s="240"/>
      <c r="AC1348" s="240"/>
      <c r="AD1348" s="240"/>
      <c r="AG1348" s="5"/>
      <c r="AH1348" s="243"/>
      <c r="AI1348" s="243"/>
      <c r="AJ1348" s="243"/>
      <c r="AK1348" s="243"/>
      <c r="AL1348" s="5"/>
    </row>
    <row r="1349" spans="1:38" x14ac:dyDescent="0.2">
      <c r="A1349" s="175"/>
      <c r="B1349" s="238"/>
      <c r="C1349" s="306" t="s">
        <v>366</v>
      </c>
      <c r="D1349" s="23"/>
      <c r="E1349" s="305">
        <v>8326</v>
      </c>
      <c r="F1349" s="238"/>
      <c r="G1349" s="238"/>
      <c r="H1349" s="238"/>
      <c r="I1349" s="238"/>
      <c r="J1349" s="238"/>
      <c r="K1349" s="238"/>
      <c r="L1349" s="239"/>
      <c r="M1349" s="244"/>
      <c r="N1349" s="242"/>
      <c r="O1349" s="241"/>
      <c r="P1349" s="247">
        <v>13.32</v>
      </c>
      <c r="Q1349" s="247"/>
      <c r="R1349" s="247">
        <v>13.32</v>
      </c>
      <c r="S1349" s="242"/>
      <c r="T1349" s="246">
        <v>9.27</v>
      </c>
      <c r="U1349" s="246"/>
      <c r="V1349" s="246">
        <v>9.27</v>
      </c>
      <c r="W1349" s="242"/>
      <c r="X1349" s="241"/>
      <c r="Y1349" s="247">
        <v>26.64</v>
      </c>
      <c r="Z1349" s="247">
        <v>26.64</v>
      </c>
      <c r="AA1349" s="5"/>
      <c r="AB1349" s="240"/>
      <c r="AC1349" s="240"/>
      <c r="AD1349" s="240"/>
      <c r="AG1349" s="5"/>
      <c r="AH1349" s="243"/>
      <c r="AI1349" s="243"/>
      <c r="AJ1349" s="243"/>
      <c r="AK1349" s="243"/>
      <c r="AL1349" s="5"/>
    </row>
    <row r="1350" spans="1:38" x14ac:dyDescent="0.2">
      <c r="A1350" s="175"/>
      <c r="B1350" s="238"/>
      <c r="C1350" s="306" t="s">
        <v>622</v>
      </c>
      <c r="D1350" s="23"/>
      <c r="E1350" s="305">
        <v>8260</v>
      </c>
      <c r="F1350" s="238"/>
      <c r="G1350" s="238"/>
      <c r="H1350" s="238"/>
      <c r="I1350" s="238"/>
      <c r="J1350" s="238"/>
      <c r="K1350" s="238"/>
      <c r="L1350" s="239"/>
      <c r="M1350" s="244"/>
      <c r="N1350" s="242"/>
      <c r="O1350" s="241"/>
      <c r="P1350" s="247">
        <v>15.9275</v>
      </c>
      <c r="Q1350" s="247"/>
      <c r="R1350" s="247">
        <v>16.05</v>
      </c>
      <c r="S1350" s="242"/>
      <c r="T1350" s="246">
        <v>16.48</v>
      </c>
      <c r="U1350" s="246"/>
      <c r="V1350" s="246">
        <v>12.36</v>
      </c>
      <c r="W1350" s="242"/>
      <c r="X1350" s="241"/>
      <c r="Y1350" s="247">
        <v>127.42</v>
      </c>
      <c r="Z1350" s="247">
        <v>127.41999999999999</v>
      </c>
      <c r="AA1350" s="5"/>
      <c r="AB1350" s="240"/>
      <c r="AC1350" s="240"/>
      <c r="AD1350" s="240"/>
      <c r="AG1350" s="5"/>
      <c r="AH1350" s="243"/>
      <c r="AI1350" s="243"/>
      <c r="AJ1350" s="243"/>
      <c r="AK1350" s="243"/>
      <c r="AL1350" s="5"/>
    </row>
    <row r="1351" spans="1:38" x14ac:dyDescent="0.2">
      <c r="A1351" s="175"/>
      <c r="B1351" s="238"/>
      <c r="C1351" s="306" t="s">
        <v>367</v>
      </c>
      <c r="D1351" s="23"/>
      <c r="E1351" s="305">
        <v>8204</v>
      </c>
      <c r="F1351" s="238"/>
      <c r="G1351" s="238"/>
      <c r="H1351" s="238"/>
      <c r="I1351" s="238"/>
      <c r="J1351" s="238"/>
      <c r="K1351" s="238"/>
      <c r="L1351" s="239"/>
      <c r="M1351" s="244"/>
      <c r="N1351" s="242"/>
      <c r="O1351" s="241"/>
      <c r="P1351" s="247">
        <v>11.52</v>
      </c>
      <c r="Q1351" s="247"/>
      <c r="R1351" s="247">
        <v>11.52</v>
      </c>
      <c r="S1351" s="242"/>
      <c r="T1351" s="246">
        <v>7.21</v>
      </c>
      <c r="U1351" s="246"/>
      <c r="V1351" s="246">
        <v>7.21</v>
      </c>
      <c r="W1351" s="242"/>
      <c r="X1351" s="241"/>
      <c r="Y1351" s="247">
        <v>23.04</v>
      </c>
      <c r="Z1351" s="247">
        <v>23.04</v>
      </c>
      <c r="AA1351" s="5"/>
      <c r="AB1351" s="240"/>
      <c r="AC1351" s="240"/>
      <c r="AD1351" s="240"/>
      <c r="AG1351" s="5"/>
      <c r="AH1351" s="243"/>
      <c r="AI1351" s="243"/>
      <c r="AJ1351" s="243"/>
      <c r="AK1351" s="243"/>
      <c r="AL1351" s="5"/>
    </row>
    <row r="1352" spans="1:38" x14ac:dyDescent="0.2">
      <c r="A1352" s="175"/>
      <c r="B1352" s="238"/>
      <c r="C1352" s="306" t="s">
        <v>367</v>
      </c>
      <c r="D1352" s="23"/>
      <c r="E1352" s="305">
        <v>8206</v>
      </c>
      <c r="F1352" s="238"/>
      <c r="G1352" s="238"/>
      <c r="H1352" s="238"/>
      <c r="I1352" s="238"/>
      <c r="J1352" s="238"/>
      <c r="K1352" s="238"/>
      <c r="L1352" s="239"/>
      <c r="M1352" s="244"/>
      <c r="N1352" s="242"/>
      <c r="O1352" s="241"/>
      <c r="P1352" s="247">
        <v>7.72</v>
      </c>
      <c r="Q1352" s="247"/>
      <c r="R1352" s="247">
        <v>7.7200000000000006</v>
      </c>
      <c r="S1352" s="242"/>
      <c r="T1352" s="246">
        <v>3.09</v>
      </c>
      <c r="U1352" s="246"/>
      <c r="V1352" s="246">
        <v>3.09</v>
      </c>
      <c r="W1352" s="242"/>
      <c r="X1352" s="241"/>
      <c r="Y1352" s="247">
        <v>15.44</v>
      </c>
      <c r="Z1352" s="247">
        <v>15.440000000000001</v>
      </c>
      <c r="AA1352" s="5"/>
      <c r="AB1352" s="240"/>
      <c r="AC1352" s="240"/>
      <c r="AD1352" s="240"/>
      <c r="AG1352" s="5"/>
      <c r="AH1352" s="243"/>
      <c r="AI1352" s="243"/>
      <c r="AJ1352" s="243"/>
      <c r="AK1352" s="243"/>
      <c r="AL1352" s="5"/>
    </row>
    <row r="1353" spans="1:38" x14ac:dyDescent="0.2">
      <c r="A1353" s="175"/>
      <c r="B1353" s="238"/>
      <c r="C1353" s="306" t="s">
        <v>367</v>
      </c>
      <c r="D1353" s="23"/>
      <c r="E1353" s="305">
        <v>8260</v>
      </c>
      <c r="F1353" s="238"/>
      <c r="G1353" s="238"/>
      <c r="H1353" s="238"/>
      <c r="I1353" s="238"/>
      <c r="J1353" s="238"/>
      <c r="K1353" s="238"/>
      <c r="L1353" s="239"/>
      <c r="M1353" s="244"/>
      <c r="N1353" s="242"/>
      <c r="O1353" s="241"/>
      <c r="P1353" s="247">
        <v>20.987086223984143</v>
      </c>
      <c r="Q1353" s="247"/>
      <c r="R1353" s="247">
        <v>13.46</v>
      </c>
      <c r="S1353" s="242"/>
      <c r="T1353" s="246">
        <v>15.542922695738357</v>
      </c>
      <c r="U1353" s="246"/>
      <c r="V1353" s="246">
        <v>9.27</v>
      </c>
      <c r="W1353" s="242"/>
      <c r="X1353" s="241"/>
      <c r="Y1353" s="247">
        <v>42351.94</v>
      </c>
      <c r="Z1353" s="247">
        <v>36368.459999999934</v>
      </c>
      <c r="AA1353" s="5"/>
      <c r="AB1353" s="240"/>
      <c r="AC1353" s="240"/>
      <c r="AD1353" s="240"/>
      <c r="AG1353" s="5"/>
      <c r="AH1353" s="243"/>
      <c r="AI1353" s="243"/>
      <c r="AJ1353" s="243"/>
      <c r="AK1353" s="243"/>
      <c r="AL1353" s="5"/>
    </row>
    <row r="1354" spans="1:38" x14ac:dyDescent="0.2">
      <c r="A1354" s="175"/>
      <c r="B1354" s="238"/>
      <c r="C1354" s="306" t="s">
        <v>623</v>
      </c>
      <c r="D1354" s="23"/>
      <c r="E1354" s="305">
        <v>8094</v>
      </c>
      <c r="F1354" s="238"/>
      <c r="G1354" s="238"/>
      <c r="H1354" s="238"/>
      <c r="I1354" s="238"/>
      <c r="J1354" s="238"/>
      <c r="K1354" s="238"/>
      <c r="L1354" s="239"/>
      <c r="M1354" s="244"/>
      <c r="N1354" s="242"/>
      <c r="O1354" s="241"/>
      <c r="P1354" s="247">
        <v>10.15</v>
      </c>
      <c r="Q1354" s="247"/>
      <c r="R1354" s="247">
        <v>10.15</v>
      </c>
      <c r="S1354" s="242"/>
      <c r="T1354" s="246">
        <v>0</v>
      </c>
      <c r="U1354" s="246"/>
      <c r="V1354" s="246">
        <v>0</v>
      </c>
      <c r="W1354" s="242"/>
      <c r="X1354" s="241"/>
      <c r="Y1354" s="247">
        <v>10.15</v>
      </c>
      <c r="Z1354" s="247">
        <v>10.15</v>
      </c>
      <c r="AA1354" s="5"/>
      <c r="AB1354" s="240"/>
      <c r="AC1354" s="240"/>
      <c r="AD1354" s="240"/>
      <c r="AG1354" s="5"/>
      <c r="AH1354" s="243"/>
      <c r="AI1354" s="243"/>
      <c r="AJ1354" s="243"/>
      <c r="AK1354" s="243"/>
      <c r="AL1354" s="5"/>
    </row>
    <row r="1355" spans="1:38" x14ac:dyDescent="0.2">
      <c r="A1355" s="175"/>
      <c r="B1355" s="238"/>
      <c r="C1355" s="306" t="s">
        <v>368</v>
      </c>
      <c r="D1355" s="23"/>
      <c r="E1355" s="305">
        <v>8049</v>
      </c>
      <c r="F1355" s="238"/>
      <c r="G1355" s="238"/>
      <c r="H1355" s="238"/>
      <c r="I1355" s="238"/>
      <c r="J1355" s="238"/>
      <c r="K1355" s="238"/>
      <c r="L1355" s="239"/>
      <c r="M1355" s="244"/>
      <c r="N1355" s="242"/>
      <c r="O1355" s="241"/>
      <c r="P1355" s="247">
        <v>11.56</v>
      </c>
      <c r="Q1355" s="247"/>
      <c r="R1355" s="247">
        <v>11.56</v>
      </c>
      <c r="S1355" s="242"/>
      <c r="T1355" s="246">
        <v>0</v>
      </c>
      <c r="U1355" s="246"/>
      <c r="V1355" s="246">
        <v>0</v>
      </c>
      <c r="W1355" s="242"/>
      <c r="X1355" s="241"/>
      <c r="Y1355" s="247">
        <v>11.56</v>
      </c>
      <c r="Z1355" s="247">
        <v>11.56</v>
      </c>
      <c r="AA1355" s="5"/>
      <c r="AB1355" s="240"/>
      <c r="AC1355" s="240"/>
      <c r="AD1355" s="240"/>
      <c r="AG1355" s="5"/>
      <c r="AH1355" s="243"/>
      <c r="AI1355" s="243"/>
      <c r="AJ1355" s="243"/>
      <c r="AK1355" s="243"/>
      <c r="AL1355" s="5"/>
    </row>
    <row r="1356" spans="1:38" x14ac:dyDescent="0.2">
      <c r="A1356" s="175"/>
      <c r="B1356" s="238"/>
      <c r="C1356" s="306" t="s">
        <v>368</v>
      </c>
      <c r="D1356" s="23"/>
      <c r="E1356" s="305">
        <v>8094</v>
      </c>
      <c r="F1356" s="238"/>
      <c r="G1356" s="238"/>
      <c r="H1356" s="238"/>
      <c r="I1356" s="238"/>
      <c r="J1356" s="238"/>
      <c r="K1356" s="238"/>
      <c r="L1356" s="239"/>
      <c r="M1356" s="244"/>
      <c r="N1356" s="242"/>
      <c r="O1356" s="241"/>
      <c r="P1356" s="247">
        <v>17.728353641091793</v>
      </c>
      <c r="Q1356" s="247"/>
      <c r="R1356" s="247">
        <v>15.803026315789474</v>
      </c>
      <c r="S1356" s="242"/>
      <c r="T1356" s="246">
        <v>10.972798716695106</v>
      </c>
      <c r="U1356" s="246"/>
      <c r="V1356" s="246">
        <v>9.5413026315789491</v>
      </c>
      <c r="W1356" s="242"/>
      <c r="X1356" s="241"/>
      <c r="Y1356" s="247">
        <v>626405.99</v>
      </c>
      <c r="Z1356" s="247">
        <v>475192.69000000553</v>
      </c>
      <c r="AA1356" s="5"/>
      <c r="AB1356" s="240"/>
      <c r="AC1356" s="240"/>
      <c r="AD1356" s="240"/>
      <c r="AG1356" s="5"/>
      <c r="AH1356" s="243"/>
      <c r="AI1356" s="243"/>
      <c r="AJ1356" s="243"/>
      <c r="AK1356" s="243"/>
      <c r="AL1356" s="5"/>
    </row>
    <row r="1357" spans="1:38" x14ac:dyDescent="0.2">
      <c r="A1357" s="175"/>
      <c r="B1357" s="238"/>
      <c r="C1357" s="306" t="s">
        <v>368</v>
      </c>
      <c r="D1357" s="23"/>
      <c r="E1357" s="305">
        <v>8096</v>
      </c>
      <c r="F1357" s="238"/>
      <c r="G1357" s="238"/>
      <c r="H1357" s="238"/>
      <c r="I1357" s="238"/>
      <c r="J1357" s="238"/>
      <c r="K1357" s="238"/>
      <c r="L1357" s="239"/>
      <c r="M1357" s="244"/>
      <c r="N1357" s="242"/>
      <c r="O1357" s="241"/>
      <c r="P1357" s="247">
        <v>12.95</v>
      </c>
      <c r="Q1357" s="247"/>
      <c r="R1357" s="247">
        <v>12.95</v>
      </c>
      <c r="S1357" s="242"/>
      <c r="T1357" s="246">
        <v>0</v>
      </c>
      <c r="U1357" s="246"/>
      <c r="V1357" s="246">
        <v>0</v>
      </c>
      <c r="W1357" s="242"/>
      <c r="X1357" s="241"/>
      <c r="Y1357" s="247">
        <v>12.95</v>
      </c>
      <c r="Z1357" s="247">
        <v>12.95</v>
      </c>
      <c r="AA1357" s="5"/>
      <c r="AB1357" s="240"/>
      <c r="AC1357" s="240"/>
      <c r="AD1357" s="240"/>
      <c r="AG1357" s="5"/>
      <c r="AH1357" s="243"/>
      <c r="AI1357" s="243"/>
      <c r="AJ1357" s="243"/>
      <c r="AK1357" s="243"/>
      <c r="AL1357" s="5"/>
    </row>
    <row r="1358" spans="1:38" x14ac:dyDescent="0.2">
      <c r="A1358" s="175"/>
      <c r="B1358" s="238"/>
      <c r="C1358" s="306" t="s">
        <v>368</v>
      </c>
      <c r="D1358" s="23"/>
      <c r="E1358" s="305">
        <v>8322</v>
      </c>
      <c r="F1358" s="238"/>
      <c r="G1358" s="238"/>
      <c r="H1358" s="238"/>
      <c r="I1358" s="238"/>
      <c r="J1358" s="238"/>
      <c r="K1358" s="238"/>
      <c r="L1358" s="239"/>
      <c r="M1358" s="244"/>
      <c r="N1358" s="242"/>
      <c r="O1358" s="241"/>
      <c r="P1358" s="247">
        <v>40</v>
      </c>
      <c r="Q1358" s="247"/>
      <c r="R1358" s="247">
        <v>40</v>
      </c>
      <c r="S1358" s="242"/>
      <c r="T1358" s="246">
        <v>37.08</v>
      </c>
      <c r="U1358" s="246"/>
      <c r="V1358" s="246">
        <v>37.08</v>
      </c>
      <c r="W1358" s="242"/>
      <c r="X1358" s="241"/>
      <c r="Y1358" s="247">
        <v>80</v>
      </c>
      <c r="Z1358" s="247">
        <v>69.039999999999992</v>
      </c>
      <c r="AA1358" s="5"/>
      <c r="AB1358" s="240"/>
      <c r="AC1358" s="240"/>
      <c r="AD1358" s="240"/>
      <c r="AG1358" s="5"/>
      <c r="AH1358" s="243"/>
      <c r="AI1358" s="243"/>
      <c r="AJ1358" s="243"/>
      <c r="AK1358" s="243"/>
      <c r="AL1358" s="5"/>
    </row>
    <row r="1359" spans="1:38" x14ac:dyDescent="0.2">
      <c r="A1359" s="175"/>
      <c r="B1359" s="238"/>
      <c r="C1359" s="306" t="s">
        <v>368</v>
      </c>
      <c r="D1359" s="23"/>
      <c r="E1359" s="305">
        <v>8346</v>
      </c>
      <c r="F1359" s="238"/>
      <c r="G1359" s="238"/>
      <c r="H1359" s="238"/>
      <c r="I1359" s="238"/>
      <c r="J1359" s="238"/>
      <c r="K1359" s="238"/>
      <c r="L1359" s="239"/>
      <c r="M1359" s="244"/>
      <c r="N1359" s="242"/>
      <c r="O1359" s="241"/>
      <c r="P1359" s="247">
        <v>6.6050000000000004</v>
      </c>
      <c r="Q1359" s="247"/>
      <c r="R1359" s="247">
        <v>6.6050000000000004</v>
      </c>
      <c r="S1359" s="242"/>
      <c r="T1359" s="246">
        <v>1.03</v>
      </c>
      <c r="U1359" s="246"/>
      <c r="V1359" s="246">
        <v>1.03</v>
      </c>
      <c r="W1359" s="242"/>
      <c r="X1359" s="241"/>
      <c r="Y1359" s="247">
        <v>13.21</v>
      </c>
      <c r="Z1359" s="247">
        <v>13.209999999999999</v>
      </c>
      <c r="AA1359" s="5"/>
      <c r="AB1359" s="240"/>
      <c r="AC1359" s="240"/>
      <c r="AD1359" s="240"/>
      <c r="AG1359" s="5"/>
      <c r="AH1359" s="243"/>
      <c r="AI1359" s="243"/>
      <c r="AJ1359" s="243"/>
      <c r="AK1359" s="243"/>
      <c r="AL1359" s="5"/>
    </row>
    <row r="1360" spans="1:38" x14ac:dyDescent="0.2">
      <c r="A1360" s="175"/>
      <c r="B1360" s="238"/>
      <c r="C1360" s="306" t="s">
        <v>507</v>
      </c>
      <c r="D1360" s="23"/>
      <c r="E1360" s="305">
        <v>8094</v>
      </c>
      <c r="F1360" s="238"/>
      <c r="G1360" s="238"/>
      <c r="H1360" s="238"/>
      <c r="I1360" s="238"/>
      <c r="J1360" s="238"/>
      <c r="K1360" s="238"/>
      <c r="L1360" s="239"/>
      <c r="M1360" s="244"/>
      <c r="N1360" s="242"/>
      <c r="O1360" s="241"/>
      <c r="P1360" s="247">
        <v>12.32</v>
      </c>
      <c r="Q1360" s="247"/>
      <c r="R1360" s="247">
        <v>12.32</v>
      </c>
      <c r="S1360" s="242"/>
      <c r="T1360" s="246">
        <v>8.24</v>
      </c>
      <c r="U1360" s="246"/>
      <c r="V1360" s="246">
        <v>8.24</v>
      </c>
      <c r="W1360" s="242"/>
      <c r="X1360" s="241"/>
      <c r="Y1360" s="247">
        <v>24.64</v>
      </c>
      <c r="Z1360" s="247">
        <v>24.64</v>
      </c>
      <c r="AA1360" s="5"/>
      <c r="AB1360" s="240"/>
      <c r="AC1360" s="240"/>
      <c r="AD1360" s="240"/>
      <c r="AG1360" s="5"/>
      <c r="AH1360" s="243"/>
      <c r="AI1360" s="243"/>
      <c r="AJ1360" s="243"/>
      <c r="AK1360" s="243"/>
      <c r="AL1360" s="5"/>
    </row>
    <row r="1361" spans="1:38" x14ac:dyDescent="0.2">
      <c r="A1361" s="175"/>
      <c r="B1361" s="238"/>
      <c r="C1361" s="306" t="s">
        <v>369</v>
      </c>
      <c r="D1361" s="23"/>
      <c r="E1361" s="305">
        <v>8009</v>
      </c>
      <c r="F1361" s="238"/>
      <c r="G1361" s="238"/>
      <c r="H1361" s="238"/>
      <c r="I1361" s="238"/>
      <c r="J1361" s="238"/>
      <c r="K1361" s="238"/>
      <c r="L1361" s="239"/>
      <c r="M1361" s="244"/>
      <c r="N1361" s="242"/>
      <c r="O1361" s="241"/>
      <c r="P1361" s="247">
        <v>11.09625</v>
      </c>
      <c r="Q1361" s="247"/>
      <c r="R1361" s="247">
        <v>11.164999999999999</v>
      </c>
      <c r="S1361" s="242"/>
      <c r="T1361" s="246">
        <v>6.6950000000000003</v>
      </c>
      <c r="U1361" s="246"/>
      <c r="V1361" s="246">
        <v>5.665</v>
      </c>
      <c r="W1361" s="242"/>
      <c r="X1361" s="241"/>
      <c r="Y1361" s="247">
        <v>88.77</v>
      </c>
      <c r="Z1361" s="247">
        <v>88.77</v>
      </c>
      <c r="AA1361" s="5"/>
      <c r="AB1361" s="240"/>
      <c r="AC1361" s="240"/>
      <c r="AD1361" s="240"/>
      <c r="AG1361" s="5"/>
      <c r="AH1361" s="243"/>
      <c r="AI1361" s="243"/>
      <c r="AJ1361" s="243"/>
      <c r="AK1361" s="243"/>
      <c r="AL1361" s="5"/>
    </row>
    <row r="1362" spans="1:38" x14ac:dyDescent="0.2">
      <c r="A1362" s="175"/>
      <c r="B1362" s="238"/>
      <c r="C1362" s="306" t="s">
        <v>369</v>
      </c>
      <c r="D1362" s="23"/>
      <c r="E1362" s="305">
        <v>8037</v>
      </c>
      <c r="F1362" s="238"/>
      <c r="G1362" s="238"/>
      <c r="H1362" s="238"/>
      <c r="I1362" s="238"/>
      <c r="J1362" s="238"/>
      <c r="K1362" s="238"/>
      <c r="L1362" s="239"/>
      <c r="M1362" s="244"/>
      <c r="N1362" s="242"/>
      <c r="O1362" s="241"/>
      <c r="P1362" s="247">
        <v>12.79</v>
      </c>
      <c r="Q1362" s="247"/>
      <c r="R1362" s="247">
        <v>12.790000000000001</v>
      </c>
      <c r="S1362" s="242"/>
      <c r="T1362" s="246">
        <v>9.27</v>
      </c>
      <c r="U1362" s="246"/>
      <c r="V1362" s="246">
        <v>9.27</v>
      </c>
      <c r="W1362" s="242"/>
      <c r="X1362" s="241"/>
      <c r="Y1362" s="247">
        <v>25.58</v>
      </c>
      <c r="Z1362" s="247">
        <v>25.580000000000002</v>
      </c>
      <c r="AA1362" s="5"/>
      <c r="AB1362" s="240"/>
      <c r="AC1362" s="240"/>
      <c r="AD1362" s="240"/>
      <c r="AG1362" s="5"/>
      <c r="AH1362" s="243"/>
      <c r="AI1362" s="243"/>
      <c r="AJ1362" s="243"/>
      <c r="AK1362" s="243"/>
      <c r="AL1362" s="5"/>
    </row>
    <row r="1363" spans="1:38" x14ac:dyDescent="0.2">
      <c r="A1363" s="175"/>
      <c r="B1363" s="238"/>
      <c r="C1363" s="306" t="s">
        <v>369</v>
      </c>
      <c r="D1363" s="23"/>
      <c r="E1363" s="305">
        <v>8081</v>
      </c>
      <c r="F1363" s="238"/>
      <c r="G1363" s="238"/>
      <c r="H1363" s="238"/>
      <c r="I1363" s="238"/>
      <c r="J1363" s="238"/>
      <c r="K1363" s="238"/>
      <c r="L1363" s="239"/>
      <c r="M1363" s="244"/>
      <c r="N1363" s="242"/>
      <c r="O1363" s="241"/>
      <c r="P1363" s="247">
        <v>34.6472641509434</v>
      </c>
      <c r="Q1363" s="247"/>
      <c r="R1363" s="247">
        <v>21.82</v>
      </c>
      <c r="S1363" s="242"/>
      <c r="T1363" s="246">
        <v>35.271264150943409</v>
      </c>
      <c r="U1363" s="246"/>
      <c r="V1363" s="246">
        <v>17.527000000000001</v>
      </c>
      <c r="W1363" s="242"/>
      <c r="X1363" s="241"/>
      <c r="Y1363" s="247">
        <v>3672.61</v>
      </c>
      <c r="Z1363" s="247">
        <v>3581.91</v>
      </c>
      <c r="AA1363" s="5"/>
      <c r="AB1363" s="240"/>
      <c r="AC1363" s="240"/>
      <c r="AD1363" s="240"/>
      <c r="AG1363" s="5"/>
      <c r="AH1363" s="243"/>
      <c r="AI1363" s="243"/>
      <c r="AJ1363" s="243"/>
      <c r="AK1363" s="243"/>
      <c r="AL1363" s="5"/>
    </row>
    <row r="1364" spans="1:38" x14ac:dyDescent="0.2">
      <c r="A1364" s="175"/>
      <c r="B1364" s="238"/>
      <c r="C1364" s="306" t="s">
        <v>369</v>
      </c>
      <c r="D1364" s="23"/>
      <c r="E1364" s="305">
        <v>8095</v>
      </c>
      <c r="F1364" s="238"/>
      <c r="G1364" s="238"/>
      <c r="H1364" s="238"/>
      <c r="I1364" s="238"/>
      <c r="J1364" s="238"/>
      <c r="K1364" s="238"/>
      <c r="L1364" s="239"/>
      <c r="M1364" s="244"/>
      <c r="N1364" s="242"/>
      <c r="O1364" s="241"/>
      <c r="P1364" s="247">
        <v>30.877712418300653</v>
      </c>
      <c r="Q1364" s="247"/>
      <c r="R1364" s="247">
        <v>16.21</v>
      </c>
      <c r="S1364" s="242"/>
      <c r="T1364" s="246">
        <v>25.224915032679728</v>
      </c>
      <c r="U1364" s="246"/>
      <c r="V1364" s="246">
        <v>16.48</v>
      </c>
      <c r="W1364" s="242"/>
      <c r="X1364" s="241"/>
      <c r="Y1364" s="247">
        <v>9448.58</v>
      </c>
      <c r="Z1364" s="247">
        <v>7994.9200000000055</v>
      </c>
      <c r="AA1364" s="5"/>
      <c r="AB1364" s="240"/>
      <c r="AC1364" s="240"/>
      <c r="AD1364" s="240"/>
      <c r="AG1364" s="5"/>
      <c r="AH1364" s="243"/>
      <c r="AI1364" s="243"/>
      <c r="AJ1364" s="243"/>
      <c r="AK1364" s="243"/>
      <c r="AL1364" s="5"/>
    </row>
    <row r="1365" spans="1:38" x14ac:dyDescent="0.2">
      <c r="A1365" s="175"/>
      <c r="B1365" s="238"/>
      <c r="C1365" s="306" t="s">
        <v>438</v>
      </c>
      <c r="D1365" s="23"/>
      <c r="E1365" s="305">
        <v>8037</v>
      </c>
      <c r="F1365" s="238"/>
      <c r="G1365" s="238"/>
      <c r="H1365" s="238"/>
      <c r="I1365" s="238"/>
      <c r="J1365" s="238"/>
      <c r="K1365" s="238"/>
      <c r="L1365" s="239"/>
      <c r="M1365" s="244"/>
      <c r="N1365" s="242"/>
      <c r="O1365" s="241"/>
      <c r="P1365" s="247">
        <v>22.142857142857142</v>
      </c>
      <c r="Q1365" s="247"/>
      <c r="R1365" s="247">
        <v>16.05</v>
      </c>
      <c r="S1365" s="242"/>
      <c r="T1365" s="246">
        <v>20.011428571428571</v>
      </c>
      <c r="U1365" s="246"/>
      <c r="V1365" s="246">
        <v>22.66</v>
      </c>
      <c r="W1365" s="242"/>
      <c r="X1365" s="241"/>
      <c r="Y1365" s="247">
        <v>155</v>
      </c>
      <c r="Z1365" s="247">
        <v>155</v>
      </c>
      <c r="AA1365" s="5"/>
      <c r="AB1365" s="240"/>
      <c r="AC1365" s="240"/>
      <c r="AD1365" s="240"/>
      <c r="AG1365" s="5"/>
      <c r="AH1365" s="243"/>
      <c r="AI1365" s="243"/>
      <c r="AJ1365" s="243"/>
      <c r="AK1365" s="243"/>
      <c r="AL1365" s="5"/>
    </row>
    <row r="1366" spans="1:38" x14ac:dyDescent="0.2">
      <c r="A1366" s="175"/>
      <c r="B1366" s="238"/>
      <c r="C1366" s="306" t="s">
        <v>438</v>
      </c>
      <c r="D1366" s="23"/>
      <c r="E1366" s="305">
        <v>8081</v>
      </c>
      <c r="F1366" s="238"/>
      <c r="G1366" s="238"/>
      <c r="H1366" s="238"/>
      <c r="I1366" s="238"/>
      <c r="J1366" s="238"/>
      <c r="K1366" s="238"/>
      <c r="L1366" s="239"/>
      <c r="M1366" s="244"/>
      <c r="N1366" s="242"/>
      <c r="O1366" s="241"/>
      <c r="P1366" s="247">
        <v>18.88</v>
      </c>
      <c r="Q1366" s="247"/>
      <c r="R1366" s="247">
        <v>18.880000000000003</v>
      </c>
      <c r="S1366" s="242"/>
      <c r="T1366" s="246">
        <v>13.39</v>
      </c>
      <c r="U1366" s="246"/>
      <c r="V1366" s="246">
        <v>13.39</v>
      </c>
      <c r="W1366" s="242"/>
      <c r="X1366" s="241"/>
      <c r="Y1366" s="247">
        <v>37.76</v>
      </c>
      <c r="Z1366" s="247">
        <v>37.760000000000005</v>
      </c>
      <c r="AA1366" s="5"/>
      <c r="AB1366" s="240"/>
      <c r="AC1366" s="240"/>
      <c r="AD1366" s="240"/>
      <c r="AG1366" s="5"/>
      <c r="AH1366" s="243"/>
      <c r="AI1366" s="243"/>
      <c r="AJ1366" s="243"/>
      <c r="AK1366" s="243"/>
      <c r="AL1366" s="5"/>
    </row>
    <row r="1367" spans="1:38" x14ac:dyDescent="0.2">
      <c r="A1367" s="175"/>
      <c r="B1367" s="238"/>
      <c r="C1367" s="306" t="s">
        <v>370</v>
      </c>
      <c r="D1367" s="23"/>
      <c r="E1367" s="305">
        <v>8004</v>
      </c>
      <c r="F1367" s="238"/>
      <c r="G1367" s="238"/>
      <c r="H1367" s="238"/>
      <c r="I1367" s="238"/>
      <c r="J1367" s="238"/>
      <c r="K1367" s="238"/>
      <c r="L1367" s="239"/>
      <c r="M1367" s="244"/>
      <c r="N1367" s="242"/>
      <c r="O1367" s="241"/>
      <c r="P1367" s="247">
        <v>31.986086956521739</v>
      </c>
      <c r="Q1367" s="247"/>
      <c r="R1367" s="247">
        <v>19.664999999999999</v>
      </c>
      <c r="S1367" s="242"/>
      <c r="T1367" s="246">
        <v>15.248478260869565</v>
      </c>
      <c r="U1367" s="246"/>
      <c r="V1367" s="246">
        <v>12.36</v>
      </c>
      <c r="W1367" s="242"/>
      <c r="X1367" s="241"/>
      <c r="Y1367" s="247">
        <v>2942.72</v>
      </c>
      <c r="Z1367" s="247">
        <v>1638.6100000000001</v>
      </c>
      <c r="AA1367" s="5"/>
      <c r="AB1367" s="240"/>
      <c r="AC1367" s="240"/>
      <c r="AD1367" s="240"/>
      <c r="AG1367" s="5"/>
      <c r="AH1367" s="243"/>
      <c r="AI1367" s="243"/>
      <c r="AJ1367" s="243"/>
      <c r="AK1367" s="243"/>
      <c r="AL1367" s="5"/>
    </row>
    <row r="1368" spans="1:38" x14ac:dyDescent="0.2">
      <c r="A1368" s="175"/>
      <c r="B1368" s="238"/>
      <c r="C1368" s="306" t="s">
        <v>370</v>
      </c>
      <c r="D1368" s="23"/>
      <c r="E1368" s="305">
        <v>8009</v>
      </c>
      <c r="F1368" s="238"/>
      <c r="G1368" s="238"/>
      <c r="H1368" s="238"/>
      <c r="I1368" s="238"/>
      <c r="J1368" s="238"/>
      <c r="K1368" s="238"/>
      <c r="L1368" s="239"/>
      <c r="M1368" s="244"/>
      <c r="N1368" s="242"/>
      <c r="O1368" s="241"/>
      <c r="P1368" s="247">
        <v>32.564526854219949</v>
      </c>
      <c r="Q1368" s="247"/>
      <c r="R1368" s="247">
        <v>21.64</v>
      </c>
      <c r="S1368" s="242"/>
      <c r="T1368" s="246">
        <v>22.154613810741694</v>
      </c>
      <c r="U1368" s="246"/>
      <c r="V1368" s="246">
        <v>18.54</v>
      </c>
      <c r="W1368" s="242"/>
      <c r="X1368" s="241"/>
      <c r="Y1368" s="247">
        <v>12732.73</v>
      </c>
      <c r="Z1368" s="247">
        <v>9222.2400000000016</v>
      </c>
      <c r="AA1368" s="5"/>
      <c r="AB1368" s="240"/>
      <c r="AC1368" s="240"/>
      <c r="AD1368" s="240"/>
      <c r="AG1368" s="5"/>
      <c r="AH1368" s="243"/>
      <c r="AI1368" s="243"/>
      <c r="AJ1368" s="243"/>
      <c r="AK1368" s="243"/>
      <c r="AL1368" s="5"/>
    </row>
    <row r="1369" spans="1:38" x14ac:dyDescent="0.2">
      <c r="A1369" s="175"/>
      <c r="B1369" s="238"/>
      <c r="C1369" s="306" t="s">
        <v>370</v>
      </c>
      <c r="D1369" s="23"/>
      <c r="E1369" s="305">
        <v>8018</v>
      </c>
      <c r="F1369" s="238"/>
      <c r="G1369" s="238"/>
      <c r="H1369" s="238"/>
      <c r="I1369" s="238"/>
      <c r="J1369" s="238"/>
      <c r="K1369" s="238"/>
      <c r="L1369" s="239"/>
      <c r="M1369" s="244"/>
      <c r="N1369" s="242"/>
      <c r="O1369" s="241"/>
      <c r="P1369" s="247">
        <v>25.279333333333334</v>
      </c>
      <c r="Q1369" s="247"/>
      <c r="R1369" s="247">
        <v>19.994999999999997</v>
      </c>
      <c r="S1369" s="242"/>
      <c r="T1369" s="246">
        <v>20.256666666666668</v>
      </c>
      <c r="U1369" s="246"/>
      <c r="V1369" s="246">
        <v>18.54</v>
      </c>
      <c r="W1369" s="242"/>
      <c r="X1369" s="241"/>
      <c r="Y1369" s="247">
        <v>758.38</v>
      </c>
      <c r="Z1369" s="247">
        <v>643.62</v>
      </c>
      <c r="AA1369" s="5"/>
      <c r="AB1369" s="240"/>
      <c r="AC1369" s="240"/>
      <c r="AD1369" s="240"/>
      <c r="AG1369" s="5"/>
      <c r="AH1369" s="243"/>
      <c r="AI1369" s="243"/>
      <c r="AJ1369" s="243"/>
      <c r="AK1369" s="243"/>
      <c r="AL1369" s="5"/>
    </row>
    <row r="1370" spans="1:38" x14ac:dyDescent="0.2">
      <c r="A1370" s="175"/>
      <c r="B1370" s="238"/>
      <c r="C1370" s="306" t="s">
        <v>370</v>
      </c>
      <c r="D1370" s="23"/>
      <c r="E1370" s="305">
        <v>8037</v>
      </c>
      <c r="F1370" s="238"/>
      <c r="G1370" s="238"/>
      <c r="H1370" s="238"/>
      <c r="I1370" s="238"/>
      <c r="J1370" s="238"/>
      <c r="K1370" s="238"/>
      <c r="L1370" s="239"/>
      <c r="M1370" s="244"/>
      <c r="N1370" s="242"/>
      <c r="O1370" s="241"/>
      <c r="P1370" s="247">
        <v>32.380701298701297</v>
      </c>
      <c r="Q1370" s="247"/>
      <c r="R1370" s="247">
        <v>19.04</v>
      </c>
      <c r="S1370" s="242"/>
      <c r="T1370" s="246">
        <v>18.663116883116874</v>
      </c>
      <c r="U1370" s="246"/>
      <c r="V1370" s="246">
        <v>14.42</v>
      </c>
      <c r="W1370" s="242"/>
      <c r="X1370" s="241"/>
      <c r="Y1370" s="247">
        <v>12466.57</v>
      </c>
      <c r="Z1370" s="247">
        <v>7927.0200000000041</v>
      </c>
      <c r="AA1370" s="5"/>
      <c r="AB1370" s="240"/>
      <c r="AC1370" s="240"/>
      <c r="AD1370" s="240"/>
      <c r="AG1370" s="5"/>
      <c r="AH1370" s="243"/>
      <c r="AI1370" s="243"/>
      <c r="AJ1370" s="243"/>
      <c r="AK1370" s="243"/>
      <c r="AL1370" s="5"/>
    </row>
    <row r="1371" spans="1:38" x14ac:dyDescent="0.2">
      <c r="A1371" s="175"/>
      <c r="B1371" s="238"/>
      <c r="C1371" s="306" t="s">
        <v>370</v>
      </c>
      <c r="D1371" s="23"/>
      <c r="E1371" s="305">
        <v>8081</v>
      </c>
      <c r="F1371" s="238"/>
      <c r="G1371" s="238"/>
      <c r="H1371" s="238"/>
      <c r="I1371" s="238"/>
      <c r="J1371" s="238"/>
      <c r="K1371" s="238"/>
      <c r="L1371" s="239"/>
      <c r="M1371" s="244"/>
      <c r="N1371" s="242"/>
      <c r="O1371" s="241"/>
      <c r="P1371" s="247">
        <v>33.091150193457615</v>
      </c>
      <c r="Q1371" s="247"/>
      <c r="R1371" s="247">
        <v>21</v>
      </c>
      <c r="S1371" s="242"/>
      <c r="T1371" s="246">
        <v>20.866853323953553</v>
      </c>
      <c r="U1371" s="246"/>
      <c r="V1371" s="246">
        <v>16.48</v>
      </c>
      <c r="W1371" s="242"/>
      <c r="X1371" s="241"/>
      <c r="Y1371" s="247">
        <v>94078.14</v>
      </c>
      <c r="Z1371" s="247">
        <v>64413.43000000016</v>
      </c>
      <c r="AA1371" s="5"/>
      <c r="AB1371" s="240"/>
      <c r="AC1371" s="240"/>
      <c r="AD1371" s="240"/>
      <c r="AG1371" s="5"/>
      <c r="AH1371" s="243"/>
      <c r="AI1371" s="243"/>
      <c r="AJ1371" s="243"/>
      <c r="AK1371" s="243"/>
      <c r="AL1371" s="5"/>
    </row>
    <row r="1372" spans="1:38" x14ac:dyDescent="0.2">
      <c r="A1372" s="175"/>
      <c r="B1372" s="238"/>
      <c r="C1372" s="306" t="s">
        <v>370</v>
      </c>
      <c r="D1372" s="23"/>
      <c r="E1372" s="305">
        <v>8085</v>
      </c>
      <c r="F1372" s="238"/>
      <c r="G1372" s="238"/>
      <c r="H1372" s="238"/>
      <c r="I1372" s="238"/>
      <c r="J1372" s="238"/>
      <c r="K1372" s="238"/>
      <c r="L1372" s="239"/>
      <c r="M1372" s="244"/>
      <c r="N1372" s="242"/>
      <c r="O1372" s="241"/>
      <c r="P1372" s="247">
        <v>13.315</v>
      </c>
      <c r="Q1372" s="247"/>
      <c r="R1372" s="247">
        <v>13.315</v>
      </c>
      <c r="S1372" s="242"/>
      <c r="T1372" s="246">
        <v>9.27</v>
      </c>
      <c r="U1372" s="246"/>
      <c r="V1372" s="246">
        <v>9.27</v>
      </c>
      <c r="W1372" s="242"/>
      <c r="X1372" s="241"/>
      <c r="Y1372" s="247">
        <v>26.63</v>
      </c>
      <c r="Z1372" s="247">
        <v>26.63</v>
      </c>
      <c r="AA1372" s="5"/>
      <c r="AB1372" s="240"/>
      <c r="AC1372" s="240"/>
      <c r="AD1372" s="240"/>
      <c r="AG1372" s="5"/>
      <c r="AH1372" s="243"/>
      <c r="AI1372" s="243"/>
      <c r="AJ1372" s="243"/>
      <c r="AK1372" s="243"/>
      <c r="AL1372" s="5"/>
    </row>
    <row r="1373" spans="1:38" x14ac:dyDescent="0.2">
      <c r="A1373" s="175"/>
      <c r="B1373" s="238"/>
      <c r="C1373" s="306" t="s">
        <v>370</v>
      </c>
      <c r="D1373" s="23"/>
      <c r="E1373" s="305">
        <v>8089</v>
      </c>
      <c r="F1373" s="238"/>
      <c r="G1373" s="238"/>
      <c r="H1373" s="238"/>
      <c r="I1373" s="238"/>
      <c r="J1373" s="238"/>
      <c r="K1373" s="238"/>
      <c r="L1373" s="239"/>
      <c r="M1373" s="244"/>
      <c r="N1373" s="242"/>
      <c r="O1373" s="241"/>
      <c r="P1373" s="247">
        <v>32.956600000000002</v>
      </c>
      <c r="Q1373" s="247"/>
      <c r="R1373" s="247">
        <v>20.195</v>
      </c>
      <c r="S1373" s="242"/>
      <c r="T1373" s="246">
        <v>20.929600000000001</v>
      </c>
      <c r="U1373" s="246"/>
      <c r="V1373" s="246">
        <v>14.934999999999999</v>
      </c>
      <c r="W1373" s="242"/>
      <c r="X1373" s="241"/>
      <c r="Y1373" s="247">
        <v>6591.32</v>
      </c>
      <c r="Z1373" s="247">
        <v>4526.0399999999991</v>
      </c>
      <c r="AA1373" s="5"/>
      <c r="AB1373" s="240"/>
      <c r="AC1373" s="240"/>
      <c r="AD1373" s="240"/>
      <c r="AG1373" s="5"/>
      <c r="AH1373" s="243"/>
      <c r="AI1373" s="243"/>
      <c r="AJ1373" s="243"/>
      <c r="AK1373" s="243"/>
      <c r="AL1373" s="5"/>
    </row>
    <row r="1374" spans="1:38" x14ac:dyDescent="0.2">
      <c r="A1374" s="175"/>
      <c r="B1374" s="238"/>
      <c r="C1374" s="306" t="s">
        <v>370</v>
      </c>
      <c r="D1374" s="23"/>
      <c r="E1374" s="305">
        <v>8095</v>
      </c>
      <c r="F1374" s="238"/>
      <c r="G1374" s="238"/>
      <c r="H1374" s="238"/>
      <c r="I1374" s="238"/>
      <c r="J1374" s="238"/>
      <c r="K1374" s="238"/>
      <c r="L1374" s="239"/>
      <c r="M1374" s="244"/>
      <c r="N1374" s="242"/>
      <c r="O1374" s="241"/>
      <c r="P1374" s="247">
        <v>32.731046511627909</v>
      </c>
      <c r="Q1374" s="247"/>
      <c r="R1374" s="247">
        <v>18.365000000000002</v>
      </c>
      <c r="S1374" s="242"/>
      <c r="T1374" s="246">
        <v>20.624813953488374</v>
      </c>
      <c r="U1374" s="246"/>
      <c r="V1374" s="246">
        <v>19.57</v>
      </c>
      <c r="W1374" s="242"/>
      <c r="X1374" s="241"/>
      <c r="Y1374" s="247">
        <v>2814.87</v>
      </c>
      <c r="Z1374" s="247">
        <v>1948.0699999999997</v>
      </c>
      <c r="AA1374" s="5"/>
      <c r="AB1374" s="240"/>
      <c r="AC1374" s="240"/>
      <c r="AD1374" s="240"/>
      <c r="AG1374" s="5"/>
      <c r="AH1374" s="243"/>
      <c r="AI1374" s="243"/>
      <c r="AJ1374" s="243"/>
      <c r="AK1374" s="243"/>
      <c r="AL1374" s="5"/>
    </row>
    <row r="1375" spans="1:38" x14ac:dyDescent="0.2">
      <c r="A1375" s="175"/>
      <c r="B1375" s="238"/>
      <c r="C1375" s="306" t="s">
        <v>624</v>
      </c>
      <c r="D1375" s="23"/>
      <c r="E1375" s="305">
        <v>8270</v>
      </c>
      <c r="F1375" s="238"/>
      <c r="G1375" s="238"/>
      <c r="H1375" s="238"/>
      <c r="I1375" s="238"/>
      <c r="J1375" s="238"/>
      <c r="K1375" s="238"/>
      <c r="L1375" s="239"/>
      <c r="M1375" s="244"/>
      <c r="N1375" s="242"/>
      <c r="O1375" s="241"/>
      <c r="P1375" s="247">
        <v>23.774999999999999</v>
      </c>
      <c r="Q1375" s="247"/>
      <c r="R1375" s="247">
        <v>23.774999999999999</v>
      </c>
      <c r="S1375" s="242"/>
      <c r="T1375" s="246">
        <v>22.66</v>
      </c>
      <c r="U1375" s="246"/>
      <c r="V1375" s="246">
        <v>22.66</v>
      </c>
      <c r="W1375" s="242"/>
      <c r="X1375" s="241"/>
      <c r="Y1375" s="247">
        <v>47.55</v>
      </c>
      <c r="Z1375" s="247">
        <v>47.55</v>
      </c>
      <c r="AA1375" s="5"/>
      <c r="AB1375" s="240"/>
      <c r="AC1375" s="240"/>
      <c r="AD1375" s="240"/>
      <c r="AG1375" s="5"/>
      <c r="AH1375" s="243"/>
      <c r="AI1375" s="243"/>
      <c r="AJ1375" s="243"/>
      <c r="AK1375" s="243"/>
      <c r="AL1375" s="5"/>
    </row>
    <row r="1376" spans="1:38" x14ac:dyDescent="0.2">
      <c r="A1376" s="175"/>
      <c r="B1376" s="238"/>
      <c r="C1376" s="306" t="s">
        <v>645</v>
      </c>
      <c r="D1376" s="23"/>
      <c r="E1376" s="305">
        <v>8270</v>
      </c>
      <c r="F1376" s="238"/>
      <c r="G1376" s="238"/>
      <c r="H1376" s="238"/>
      <c r="I1376" s="238"/>
      <c r="J1376" s="238"/>
      <c r="K1376" s="238"/>
      <c r="L1376" s="239"/>
      <c r="M1376" s="244"/>
      <c r="N1376" s="242"/>
      <c r="O1376" s="241"/>
      <c r="P1376" s="247">
        <v>8.3350000000000009</v>
      </c>
      <c r="Q1376" s="247"/>
      <c r="R1376" s="247">
        <v>8.3350000000000009</v>
      </c>
      <c r="S1376" s="242"/>
      <c r="T1376" s="246">
        <v>2.06</v>
      </c>
      <c r="U1376" s="246"/>
      <c r="V1376" s="246">
        <v>2.06</v>
      </c>
      <c r="W1376" s="242"/>
      <c r="X1376" s="241"/>
      <c r="Y1376" s="247">
        <v>16.670000000000002</v>
      </c>
      <c r="Z1376" s="247">
        <v>16.670000000000002</v>
      </c>
      <c r="AA1376" s="5"/>
      <c r="AB1376" s="240"/>
      <c r="AC1376" s="240"/>
      <c r="AD1376" s="240"/>
      <c r="AG1376" s="5"/>
      <c r="AH1376" s="243"/>
      <c r="AI1376" s="243"/>
      <c r="AJ1376" s="243"/>
      <c r="AK1376" s="243"/>
      <c r="AL1376" s="5"/>
    </row>
    <row r="1377" spans="1:38" x14ac:dyDescent="0.2">
      <c r="A1377" s="175"/>
      <c r="B1377" s="238"/>
      <c r="C1377" s="306" t="s">
        <v>371</v>
      </c>
      <c r="D1377" s="23"/>
      <c r="E1377" s="305">
        <v>8250</v>
      </c>
      <c r="F1377" s="238"/>
      <c r="G1377" s="238"/>
      <c r="H1377" s="238"/>
      <c r="I1377" s="238"/>
      <c r="J1377" s="238"/>
      <c r="K1377" s="238"/>
      <c r="L1377" s="239"/>
      <c r="M1377" s="244"/>
      <c r="N1377" s="242"/>
      <c r="O1377" s="241"/>
      <c r="P1377" s="247">
        <v>35.042499999999997</v>
      </c>
      <c r="Q1377" s="247"/>
      <c r="R1377" s="247">
        <v>17.07</v>
      </c>
      <c r="S1377" s="242"/>
      <c r="T1377" s="246">
        <v>6.1800000000000006</v>
      </c>
      <c r="U1377" s="246"/>
      <c r="V1377" s="246">
        <v>6.18</v>
      </c>
      <c r="W1377" s="242"/>
      <c r="X1377" s="241"/>
      <c r="Y1377" s="247">
        <v>140.16999999999999</v>
      </c>
      <c r="Z1377" s="247">
        <v>43.74</v>
      </c>
      <c r="AA1377" s="5"/>
      <c r="AB1377" s="240"/>
      <c r="AC1377" s="240"/>
      <c r="AD1377" s="240"/>
      <c r="AG1377" s="5"/>
      <c r="AH1377" s="243"/>
      <c r="AI1377" s="243"/>
      <c r="AJ1377" s="243"/>
      <c r="AK1377" s="243"/>
      <c r="AL1377" s="5"/>
    </row>
    <row r="1378" spans="1:38" x14ac:dyDescent="0.2">
      <c r="A1378" s="175"/>
      <c r="B1378" s="238"/>
      <c r="C1378" s="306" t="s">
        <v>371</v>
      </c>
      <c r="D1378" s="23"/>
      <c r="E1378" s="305">
        <v>8270</v>
      </c>
      <c r="F1378" s="238"/>
      <c r="G1378" s="238"/>
      <c r="H1378" s="238"/>
      <c r="I1378" s="238"/>
      <c r="J1378" s="238"/>
      <c r="K1378" s="238"/>
      <c r="L1378" s="239"/>
      <c r="M1378" s="244"/>
      <c r="N1378" s="242"/>
      <c r="O1378" s="241"/>
      <c r="P1378" s="247">
        <v>38.732059988681378</v>
      </c>
      <c r="Q1378" s="247"/>
      <c r="R1378" s="247">
        <v>32.57</v>
      </c>
      <c r="S1378" s="242"/>
      <c r="T1378" s="246">
        <v>15.871312393887941</v>
      </c>
      <c r="U1378" s="246"/>
      <c r="V1378" s="246">
        <v>11.845000000000001</v>
      </c>
      <c r="W1378" s="242"/>
      <c r="X1378" s="241"/>
      <c r="Y1378" s="247">
        <v>46864.1</v>
      </c>
      <c r="Z1378" s="247">
        <v>40850.17999999992</v>
      </c>
      <c r="AA1378" s="5"/>
      <c r="AB1378" s="240"/>
      <c r="AC1378" s="240"/>
      <c r="AD1378" s="240"/>
      <c r="AG1378" s="5"/>
      <c r="AH1378" s="243"/>
      <c r="AI1378" s="243"/>
      <c r="AJ1378" s="243"/>
      <c r="AK1378" s="243"/>
      <c r="AL1378" s="5"/>
    </row>
    <row r="1379" spans="1:38" x14ac:dyDescent="0.2">
      <c r="A1379" s="175"/>
      <c r="B1379" s="238"/>
      <c r="C1379" s="306" t="s">
        <v>371</v>
      </c>
      <c r="D1379" s="23"/>
      <c r="E1379" s="305">
        <v>8434</v>
      </c>
      <c r="F1379" s="238"/>
      <c r="G1379" s="238"/>
      <c r="H1379" s="238"/>
      <c r="I1379" s="238"/>
      <c r="J1379" s="238"/>
      <c r="K1379" s="238"/>
      <c r="L1379" s="239"/>
      <c r="M1379" s="244"/>
      <c r="N1379" s="242"/>
      <c r="O1379" s="241"/>
      <c r="P1379" s="247">
        <v>18.87</v>
      </c>
      <c r="Q1379" s="247"/>
      <c r="R1379" s="247">
        <v>18.869999999999997</v>
      </c>
      <c r="S1379" s="242"/>
      <c r="T1379" s="246">
        <v>16.48</v>
      </c>
      <c r="U1379" s="246"/>
      <c r="V1379" s="246">
        <v>16.48</v>
      </c>
      <c r="W1379" s="242"/>
      <c r="X1379" s="241"/>
      <c r="Y1379" s="247">
        <v>37.74</v>
      </c>
      <c r="Z1379" s="247">
        <v>37.74</v>
      </c>
      <c r="AA1379" s="5"/>
      <c r="AB1379" s="240"/>
      <c r="AC1379" s="240"/>
      <c r="AD1379" s="240"/>
      <c r="AG1379" s="5"/>
      <c r="AH1379" s="243"/>
      <c r="AI1379" s="243"/>
      <c r="AJ1379" s="243"/>
      <c r="AK1379" s="243"/>
      <c r="AL1379" s="5"/>
    </row>
    <row r="1380" spans="1:38" x14ac:dyDescent="0.2">
      <c r="A1380" s="175"/>
      <c r="B1380" s="238"/>
      <c r="C1380" s="306" t="s">
        <v>372</v>
      </c>
      <c r="D1380" s="23"/>
      <c r="E1380" s="305">
        <v>8096</v>
      </c>
      <c r="F1380" s="238"/>
      <c r="G1380" s="238"/>
      <c r="H1380" s="238"/>
      <c r="I1380" s="238"/>
      <c r="J1380" s="238"/>
      <c r="K1380" s="238"/>
      <c r="L1380" s="239"/>
      <c r="M1380" s="244"/>
      <c r="N1380" s="242"/>
      <c r="O1380" s="241"/>
      <c r="P1380" s="247">
        <v>17.199836956521739</v>
      </c>
      <c r="Q1380" s="247"/>
      <c r="R1380" s="247">
        <v>14.536666666666667</v>
      </c>
      <c r="S1380" s="242"/>
      <c r="T1380" s="246">
        <v>13.547916666666666</v>
      </c>
      <c r="U1380" s="246"/>
      <c r="V1380" s="246">
        <v>13.218333333333334</v>
      </c>
      <c r="W1380" s="242"/>
      <c r="X1380" s="241"/>
      <c r="Y1380" s="247">
        <v>3502.6000000000004</v>
      </c>
      <c r="Z1380" s="247">
        <v>3078.2900000000004</v>
      </c>
      <c r="AA1380" s="5"/>
      <c r="AB1380" s="240"/>
      <c r="AC1380" s="240"/>
      <c r="AD1380" s="240"/>
      <c r="AG1380" s="5"/>
      <c r="AH1380" s="243"/>
      <c r="AI1380" s="243"/>
      <c r="AJ1380" s="243"/>
      <c r="AK1380" s="243"/>
      <c r="AL1380" s="5"/>
    </row>
    <row r="1381" spans="1:38" x14ac:dyDescent="0.2">
      <c r="A1381" s="175"/>
      <c r="B1381" s="238"/>
      <c r="C1381" s="306" t="s">
        <v>373</v>
      </c>
      <c r="D1381" s="23"/>
      <c r="E1381" s="305">
        <v>8096</v>
      </c>
      <c r="F1381" s="238"/>
      <c r="G1381" s="238"/>
      <c r="H1381" s="238"/>
      <c r="I1381" s="238"/>
      <c r="J1381" s="238"/>
      <c r="K1381" s="238"/>
      <c r="L1381" s="239"/>
      <c r="M1381" s="244"/>
      <c r="N1381" s="242"/>
      <c r="O1381" s="241"/>
      <c r="P1381" s="247">
        <v>11.21</v>
      </c>
      <c r="Q1381" s="247"/>
      <c r="R1381" s="247">
        <v>11.21</v>
      </c>
      <c r="S1381" s="242"/>
      <c r="T1381" s="246">
        <v>0</v>
      </c>
      <c r="U1381" s="246"/>
      <c r="V1381" s="246">
        <v>0</v>
      </c>
      <c r="W1381" s="242"/>
      <c r="X1381" s="241"/>
      <c r="Y1381" s="247">
        <v>11.21</v>
      </c>
      <c r="Z1381" s="247">
        <v>11.21</v>
      </c>
      <c r="AA1381" s="5"/>
      <c r="AB1381" s="240"/>
      <c r="AC1381" s="240"/>
      <c r="AD1381" s="240"/>
      <c r="AG1381" s="5"/>
      <c r="AH1381" s="243"/>
      <c r="AI1381" s="243"/>
      <c r="AJ1381" s="243"/>
      <c r="AK1381" s="243"/>
      <c r="AL1381" s="5"/>
    </row>
    <row r="1382" spans="1:38" x14ac:dyDescent="0.2">
      <c r="A1382" s="175"/>
      <c r="B1382" s="238"/>
      <c r="C1382" s="306" t="s">
        <v>373</v>
      </c>
      <c r="D1382" s="23"/>
      <c r="E1382" s="305">
        <v>8097</v>
      </c>
      <c r="F1382" s="238"/>
      <c r="G1382" s="238"/>
      <c r="H1382" s="238"/>
      <c r="I1382" s="238"/>
      <c r="J1382" s="238"/>
      <c r="K1382" s="238"/>
      <c r="L1382" s="239"/>
      <c r="M1382" s="244"/>
      <c r="N1382" s="242"/>
      <c r="O1382" s="241"/>
      <c r="P1382" s="247">
        <v>31.199715140069248</v>
      </c>
      <c r="Q1382" s="247"/>
      <c r="R1382" s="247">
        <v>27.556666666666661</v>
      </c>
      <c r="S1382" s="242"/>
      <c r="T1382" s="246">
        <v>25.832273213723635</v>
      </c>
      <c r="U1382" s="246"/>
      <c r="V1382" s="246">
        <v>24.720000000000002</v>
      </c>
      <c r="W1382" s="242"/>
      <c r="X1382" s="241"/>
      <c r="Y1382" s="247">
        <v>66797.070000000007</v>
      </c>
      <c r="Z1382" s="247">
        <v>44581.219999999943</v>
      </c>
      <c r="AA1382" s="5"/>
      <c r="AB1382" s="240"/>
      <c r="AC1382" s="240"/>
      <c r="AD1382" s="240"/>
      <c r="AG1382" s="5"/>
      <c r="AH1382" s="243"/>
      <c r="AI1382" s="243"/>
      <c r="AJ1382" s="243"/>
      <c r="AK1382" s="243"/>
      <c r="AL1382" s="5"/>
    </row>
    <row r="1383" spans="1:38" x14ac:dyDescent="0.2">
      <c r="A1383" s="175"/>
      <c r="B1383" s="238"/>
      <c r="C1383" s="306" t="s">
        <v>374</v>
      </c>
      <c r="D1383" s="23"/>
      <c r="E1383" s="305">
        <v>8098</v>
      </c>
      <c r="F1383" s="238"/>
      <c r="G1383" s="238"/>
      <c r="H1383" s="238"/>
      <c r="I1383" s="238"/>
      <c r="J1383" s="238"/>
      <c r="K1383" s="238"/>
      <c r="L1383" s="239"/>
      <c r="M1383" s="244"/>
      <c r="N1383" s="242"/>
      <c r="O1383" s="241"/>
      <c r="P1383" s="247">
        <v>16.948440814231954</v>
      </c>
      <c r="Q1383" s="247"/>
      <c r="R1383" s="247">
        <v>11.317499999999999</v>
      </c>
      <c r="S1383" s="242"/>
      <c r="T1383" s="246">
        <v>10.171597844680134</v>
      </c>
      <c r="U1383" s="246"/>
      <c r="V1383" s="246">
        <v>8.4975000000000005</v>
      </c>
      <c r="W1383" s="242"/>
      <c r="X1383" s="241"/>
      <c r="Y1383" s="247">
        <v>69087.86</v>
      </c>
      <c r="Z1383" s="247">
        <v>52141.059999999714</v>
      </c>
      <c r="AA1383" s="5"/>
      <c r="AB1383" s="240"/>
      <c r="AC1383" s="240"/>
      <c r="AD1383" s="240"/>
      <c r="AG1383" s="5"/>
      <c r="AH1383" s="243"/>
      <c r="AI1383" s="243"/>
      <c r="AJ1383" s="243"/>
      <c r="AK1383" s="243"/>
      <c r="AL1383" s="5"/>
    </row>
    <row r="1384" spans="1:38" x14ac:dyDescent="0.2">
      <c r="A1384" s="175"/>
      <c r="B1384" s="238"/>
      <c r="C1384" s="306" t="s">
        <v>375</v>
      </c>
      <c r="D1384" s="23"/>
      <c r="E1384" s="305">
        <v>8085</v>
      </c>
      <c r="F1384" s="238"/>
      <c r="G1384" s="238"/>
      <c r="H1384" s="238"/>
      <c r="I1384" s="238"/>
      <c r="J1384" s="238"/>
      <c r="K1384" s="238"/>
      <c r="L1384" s="239"/>
      <c r="M1384" s="244"/>
      <c r="N1384" s="242"/>
      <c r="O1384" s="241"/>
      <c r="P1384" s="247">
        <v>15.887740740740739</v>
      </c>
      <c r="Q1384" s="247"/>
      <c r="R1384" s="247">
        <v>14.22</v>
      </c>
      <c r="S1384" s="242"/>
      <c r="T1384" s="246">
        <v>12.638511111111109</v>
      </c>
      <c r="U1384" s="246"/>
      <c r="V1384" s="246">
        <v>11.33</v>
      </c>
      <c r="W1384" s="242"/>
      <c r="X1384" s="241"/>
      <c r="Y1384" s="247">
        <v>8579.3799999999992</v>
      </c>
      <c r="Z1384" s="247">
        <v>8394.2200000000048</v>
      </c>
      <c r="AA1384" s="5"/>
      <c r="AB1384" s="240"/>
      <c r="AC1384" s="240"/>
      <c r="AD1384" s="240"/>
      <c r="AG1384" s="5"/>
      <c r="AH1384" s="243"/>
      <c r="AI1384" s="243"/>
      <c r="AJ1384" s="243"/>
      <c r="AK1384" s="243"/>
      <c r="AL1384" s="5"/>
    </row>
    <row r="1385" spans="1:38" x14ac:dyDescent="0.2">
      <c r="A1385" s="175"/>
      <c r="B1385" s="238"/>
      <c r="C1385" s="306" t="s">
        <v>376</v>
      </c>
      <c r="D1385" s="23"/>
      <c r="E1385" s="305">
        <v>8085</v>
      </c>
      <c r="F1385" s="238"/>
      <c r="G1385" s="238"/>
      <c r="H1385" s="238"/>
      <c r="I1385" s="238"/>
      <c r="J1385" s="238"/>
      <c r="K1385" s="238"/>
      <c r="L1385" s="239"/>
      <c r="M1385" s="244"/>
      <c r="N1385" s="242"/>
      <c r="O1385" s="241"/>
      <c r="P1385" s="247">
        <v>51.406981132075472</v>
      </c>
      <c r="Q1385" s="247"/>
      <c r="R1385" s="247">
        <v>36.229999999999997</v>
      </c>
      <c r="S1385" s="242"/>
      <c r="T1385" s="246">
        <v>54.181886792452836</v>
      </c>
      <c r="U1385" s="246"/>
      <c r="V1385" s="246">
        <v>30.9</v>
      </c>
      <c r="W1385" s="242"/>
      <c r="X1385" s="241"/>
      <c r="Y1385" s="247">
        <v>2724.57</v>
      </c>
      <c r="Z1385" s="247">
        <v>2591.5199999999995</v>
      </c>
      <c r="AA1385" s="5"/>
      <c r="AB1385" s="240"/>
      <c r="AC1385" s="240"/>
      <c r="AD1385" s="240"/>
      <c r="AG1385" s="5"/>
      <c r="AH1385" s="243"/>
      <c r="AI1385" s="243"/>
      <c r="AJ1385" s="243"/>
      <c r="AK1385" s="243"/>
      <c r="AL1385" s="5"/>
    </row>
    <row r="1386" spans="1:38" x14ac:dyDescent="0.2">
      <c r="A1386" s="175"/>
      <c r="B1386" s="238"/>
      <c r="C1386" s="306" t="s">
        <v>377</v>
      </c>
      <c r="D1386" s="23"/>
      <c r="E1386" s="305">
        <v>8085</v>
      </c>
      <c r="F1386" s="238"/>
      <c r="G1386" s="238"/>
      <c r="H1386" s="238"/>
      <c r="I1386" s="238"/>
      <c r="J1386" s="238"/>
      <c r="K1386" s="238"/>
      <c r="L1386" s="239"/>
      <c r="M1386" s="244"/>
      <c r="N1386" s="242"/>
      <c r="O1386" s="241"/>
      <c r="P1386" s="247">
        <v>37.68092226613966</v>
      </c>
      <c r="Q1386" s="247"/>
      <c r="R1386" s="247">
        <v>25.57</v>
      </c>
      <c r="S1386" s="242"/>
      <c r="T1386" s="246">
        <v>29.346351778656103</v>
      </c>
      <c r="U1386" s="246"/>
      <c r="V1386" s="246">
        <v>25.75</v>
      </c>
      <c r="W1386" s="242"/>
      <c r="X1386" s="241"/>
      <c r="Y1386" s="247">
        <v>57199.64</v>
      </c>
      <c r="Z1386" s="247">
        <v>44312.749999999927</v>
      </c>
      <c r="AA1386" s="5"/>
      <c r="AB1386" s="240"/>
      <c r="AC1386" s="240"/>
      <c r="AD1386" s="240"/>
      <c r="AG1386" s="5"/>
      <c r="AH1386" s="243"/>
      <c r="AI1386" s="243"/>
      <c r="AJ1386" s="243"/>
      <c r="AK1386" s="243"/>
      <c r="AL1386" s="5"/>
    </row>
    <row r="1387" spans="1:38" x14ac:dyDescent="0.2">
      <c r="A1387" s="175"/>
      <c r="B1387" s="238"/>
      <c r="C1387" s="306" t="s">
        <v>482</v>
      </c>
      <c r="D1387" s="23"/>
      <c r="E1387" s="305">
        <v>8085</v>
      </c>
      <c r="F1387" s="238"/>
      <c r="G1387" s="238"/>
      <c r="H1387" s="238"/>
      <c r="I1387" s="238"/>
      <c r="J1387" s="238"/>
      <c r="K1387" s="238"/>
      <c r="L1387" s="239"/>
      <c r="M1387" s="244"/>
      <c r="N1387" s="242"/>
      <c r="O1387" s="241"/>
      <c r="P1387" s="247">
        <v>8.1539999999999999</v>
      </c>
      <c r="Q1387" s="247"/>
      <c r="R1387" s="247">
        <v>6.34</v>
      </c>
      <c r="S1387" s="242"/>
      <c r="T1387" s="246">
        <v>4.9446666666666657</v>
      </c>
      <c r="U1387" s="246"/>
      <c r="V1387" s="246">
        <v>3.093</v>
      </c>
      <c r="W1387" s="242"/>
      <c r="X1387" s="241"/>
      <c r="Y1387" s="247">
        <v>244.62</v>
      </c>
      <c r="Z1387" s="247">
        <v>244.62</v>
      </c>
      <c r="AA1387" s="5"/>
      <c r="AB1387" s="240"/>
      <c r="AC1387" s="240"/>
      <c r="AD1387" s="240"/>
      <c r="AG1387" s="5"/>
      <c r="AH1387" s="243"/>
      <c r="AI1387" s="243"/>
      <c r="AJ1387" s="243"/>
      <c r="AK1387" s="243"/>
      <c r="AL1387" s="5"/>
    </row>
    <row r="1388" spans="1:38" x14ac:dyDescent="0.2">
      <c r="A1388" s="175"/>
      <c r="B1388" s="238"/>
      <c r="C1388" s="306" t="s">
        <v>411</v>
      </c>
      <c r="D1388" s="23"/>
      <c r="E1388" s="305">
        <v>8230</v>
      </c>
      <c r="F1388" s="238"/>
      <c r="G1388" s="238"/>
      <c r="H1388" s="238"/>
      <c r="I1388" s="238"/>
      <c r="J1388" s="238"/>
      <c r="K1388" s="238"/>
      <c r="L1388" s="239"/>
      <c r="M1388" s="244"/>
      <c r="N1388" s="242"/>
      <c r="O1388" s="241"/>
      <c r="P1388" s="247">
        <v>31</v>
      </c>
      <c r="Q1388" s="247"/>
      <c r="R1388" s="247">
        <v>31</v>
      </c>
      <c r="S1388" s="242"/>
      <c r="T1388" s="246">
        <v>1.03</v>
      </c>
      <c r="U1388" s="246"/>
      <c r="V1388" s="246">
        <v>1.03</v>
      </c>
      <c r="W1388" s="242"/>
      <c r="X1388" s="241"/>
      <c r="Y1388" s="247">
        <v>62</v>
      </c>
      <c r="Z1388" s="247">
        <v>13.549999999999999</v>
      </c>
      <c r="AA1388" s="5"/>
      <c r="AB1388" s="240"/>
      <c r="AC1388" s="240"/>
      <c r="AD1388" s="240"/>
      <c r="AG1388" s="5"/>
      <c r="AH1388" s="243"/>
      <c r="AI1388" s="243"/>
      <c r="AJ1388" s="243"/>
      <c r="AK1388" s="243"/>
      <c r="AL1388" s="5"/>
    </row>
    <row r="1389" spans="1:38" ht="13.5" thickBot="1" x14ac:dyDescent="0.25">
      <c r="A1389" s="175"/>
      <c r="B1389" s="238"/>
      <c r="C1389" s="306" t="s">
        <v>411</v>
      </c>
      <c r="D1389" s="23"/>
      <c r="E1389" s="305" t="s">
        <v>411</v>
      </c>
      <c r="F1389" s="238"/>
      <c r="G1389" s="238"/>
      <c r="H1389" s="238"/>
      <c r="I1389" s="238"/>
      <c r="J1389" s="238"/>
      <c r="K1389" s="238"/>
      <c r="L1389" s="239"/>
      <c r="M1389" s="244"/>
      <c r="N1389" s="242"/>
      <c r="O1389" s="241"/>
      <c r="P1389" s="247">
        <v>236.94624999999999</v>
      </c>
      <c r="Q1389" s="247"/>
      <c r="R1389" s="247">
        <v>217.73999999999998</v>
      </c>
      <c r="S1389" s="242"/>
      <c r="T1389" s="246">
        <v>20.6</v>
      </c>
      <c r="U1389" s="246"/>
      <c r="V1389" s="246">
        <v>20.6</v>
      </c>
      <c r="W1389" s="242"/>
      <c r="X1389" s="241"/>
      <c r="Y1389" s="247">
        <v>1850.9499999999998</v>
      </c>
      <c r="Z1389" s="247">
        <v>1850.9499999999998</v>
      </c>
      <c r="AA1389" s="5"/>
      <c r="AB1389" s="240"/>
      <c r="AC1389" s="240"/>
      <c r="AD1389" s="240"/>
      <c r="AG1389" s="5"/>
      <c r="AH1389" s="243"/>
      <c r="AI1389" s="243"/>
      <c r="AJ1389" s="243"/>
      <c r="AK1389" s="243"/>
      <c r="AL1389" s="5"/>
    </row>
    <row r="1390" spans="1:38" ht="13.5" thickBot="1" x14ac:dyDescent="0.25">
      <c r="A1390" s="55"/>
      <c r="B1390" s="91"/>
      <c r="C1390" s="91"/>
      <c r="D1390" s="91"/>
      <c r="E1390" s="91"/>
      <c r="F1390" s="333">
        <f>SUM(F722:F1389)</f>
        <v>733574</v>
      </c>
      <c r="G1390" s="333">
        <f t="shared" ref="G1390:K1390" si="1">SUM(G722:G1389)</f>
        <v>0</v>
      </c>
      <c r="H1390" s="333">
        <f t="shared" si="1"/>
        <v>513964</v>
      </c>
      <c r="I1390" s="333">
        <f t="shared" si="1"/>
        <v>0</v>
      </c>
      <c r="J1390" s="333">
        <f t="shared" si="1"/>
        <v>11258310</v>
      </c>
      <c r="K1390" s="333">
        <f t="shared" si="1"/>
        <v>13330535</v>
      </c>
      <c r="M1390" s="252">
        <v>372204</v>
      </c>
      <c r="N1390" s="94"/>
      <c r="P1390" s="228">
        <v>21.561937211307125</v>
      </c>
      <c r="Q1390" s="97"/>
      <c r="R1390" s="229">
        <v>18.65723107569719</v>
      </c>
      <c r="S1390" s="97"/>
      <c r="T1390" s="225">
        <v>15.865214023589825</v>
      </c>
      <c r="U1390" s="97"/>
      <c r="V1390" s="225">
        <v>14.722414863325763</v>
      </c>
      <c r="W1390" s="100"/>
      <c r="Y1390" s="248">
        <f>SUM(Y722:Y1389)</f>
        <v>21257916.690000001</v>
      </c>
      <c r="Z1390" s="248">
        <f>SUM(Z722:Z1389)</f>
        <v>17152320.960000087</v>
      </c>
      <c r="AB1390" s="333">
        <f>J1390</f>
        <v>11258310</v>
      </c>
      <c r="AC1390" s="333">
        <f>AB1390</f>
        <v>11258310</v>
      </c>
      <c r="AD1390" s="334">
        <f>AC1390</f>
        <v>11258310</v>
      </c>
      <c r="AE1390" s="4"/>
      <c r="AF1390" s="4"/>
    </row>
    <row r="1391" spans="1:38" s="4" customFormat="1" x14ac:dyDescent="0.2">
      <c r="A1391" s="55"/>
      <c r="M1391" s="50"/>
      <c r="P1391" s="50"/>
      <c r="Y1391" s="50"/>
      <c r="AB1391" s="50"/>
      <c r="AH1391" s="74"/>
      <c r="AI1391" s="74"/>
      <c r="AJ1391" s="74"/>
      <c r="AK1391" s="74"/>
    </row>
    <row r="1392" spans="1:38" ht="64.5" thickBot="1" x14ac:dyDescent="0.25">
      <c r="A1392" s="175">
        <v>43617</v>
      </c>
      <c r="B1392" s="77" t="s">
        <v>33</v>
      </c>
      <c r="C1392" s="77" t="s">
        <v>34</v>
      </c>
      <c r="D1392" s="77" t="s">
        <v>35</v>
      </c>
      <c r="E1392" s="77" t="s">
        <v>36</v>
      </c>
      <c r="F1392" s="161" t="s">
        <v>37</v>
      </c>
      <c r="G1392" s="161" t="s">
        <v>37</v>
      </c>
      <c r="H1392" s="161" t="s">
        <v>38</v>
      </c>
      <c r="I1392" s="161" t="s">
        <v>38</v>
      </c>
      <c r="J1392" s="161" t="s">
        <v>39</v>
      </c>
      <c r="K1392" s="161" t="s">
        <v>40</v>
      </c>
      <c r="L1392" s="60"/>
      <c r="M1392" s="49" t="s">
        <v>41</v>
      </c>
      <c r="N1392" s="48" t="s">
        <v>41</v>
      </c>
      <c r="O1392" s="70"/>
      <c r="P1392" s="67" t="s">
        <v>42</v>
      </c>
      <c r="Q1392" s="67" t="s">
        <v>42</v>
      </c>
      <c r="R1392" s="67" t="s">
        <v>43</v>
      </c>
      <c r="S1392" s="67" t="s">
        <v>43</v>
      </c>
      <c r="T1392" s="67" t="s">
        <v>44</v>
      </c>
      <c r="U1392" s="67" t="s">
        <v>44</v>
      </c>
      <c r="V1392" s="67" t="s">
        <v>45</v>
      </c>
      <c r="W1392" s="67" t="s">
        <v>45</v>
      </c>
      <c r="X1392" s="70"/>
      <c r="Y1392" s="49" t="s">
        <v>46</v>
      </c>
      <c r="Z1392" s="49" t="s">
        <v>47</v>
      </c>
      <c r="AB1392" s="162" t="s">
        <v>48</v>
      </c>
      <c r="AC1392" s="162" t="s">
        <v>49</v>
      </c>
      <c r="AD1392" s="162" t="s">
        <v>50</v>
      </c>
      <c r="AE1392" s="4"/>
      <c r="AF1392" s="4"/>
    </row>
    <row r="1393" spans="1:37" ht="15.75" thickBot="1" x14ac:dyDescent="0.3">
      <c r="A1393" s="55"/>
      <c r="B1393" s="11"/>
      <c r="C1393" s="11"/>
      <c r="D1393" s="11"/>
      <c r="E1393" s="11"/>
      <c r="F1393" s="330">
        <v>674690</v>
      </c>
      <c r="G1393" s="330"/>
      <c r="H1393" s="330">
        <v>531385.59999999998</v>
      </c>
      <c r="I1393" s="330"/>
      <c r="J1393" s="336">
        <v>9775205.6899999995</v>
      </c>
      <c r="K1393" s="336">
        <v>6220791.6100000003</v>
      </c>
      <c r="L1393" s="337"/>
      <c r="M1393" s="338"/>
      <c r="N1393" s="339"/>
      <c r="O1393" s="337"/>
      <c r="P1393" s="338"/>
      <c r="Q1393" s="338"/>
      <c r="R1393" s="338"/>
      <c r="S1393" s="338"/>
      <c r="T1393" s="338"/>
      <c r="U1393" s="338"/>
      <c r="V1393" s="338"/>
      <c r="W1393" s="338"/>
      <c r="X1393" s="337"/>
      <c r="Y1393" s="338"/>
      <c r="Z1393" s="338"/>
      <c r="AA1393" s="337"/>
      <c r="AB1393" s="338">
        <f>J1393</f>
        <v>9775205.6899999995</v>
      </c>
      <c r="AC1393" s="338">
        <f>AB1393</f>
        <v>9775205.6899999995</v>
      </c>
      <c r="AD1393" s="338">
        <f>AC1393</f>
        <v>9775205.6899999995</v>
      </c>
      <c r="AE1393" s="4"/>
      <c r="AF1393" s="4"/>
    </row>
    <row r="1394" spans="1:37" ht="13.5" thickBot="1" x14ac:dyDescent="0.25">
      <c r="A1394" s="55"/>
      <c r="B1394" s="11"/>
      <c r="C1394" s="90"/>
      <c r="D1394" s="90"/>
      <c r="E1394" s="90"/>
      <c r="F1394" s="11"/>
      <c r="G1394" s="11"/>
      <c r="H1394" s="11"/>
      <c r="I1394" s="11"/>
      <c r="J1394" s="11"/>
      <c r="K1394" s="11"/>
      <c r="M1394" s="11"/>
      <c r="N1394" s="69"/>
      <c r="P1394" s="11"/>
      <c r="Q1394" s="11"/>
      <c r="R1394" s="11"/>
      <c r="S1394" s="11"/>
      <c r="T1394" s="11"/>
      <c r="U1394" s="11"/>
      <c r="V1394" s="11"/>
      <c r="W1394" s="11"/>
      <c r="Y1394" s="11"/>
      <c r="Z1394" s="11"/>
      <c r="AB1394" s="11"/>
      <c r="AC1394" s="11"/>
      <c r="AD1394" s="11"/>
      <c r="AE1394" s="4"/>
      <c r="AF1394" s="4"/>
    </row>
    <row r="1395" spans="1:37" ht="13.5" thickBot="1" x14ac:dyDescent="0.25">
      <c r="A1395" s="55"/>
      <c r="B1395" s="91" t="s">
        <v>51</v>
      </c>
      <c r="C1395" s="91"/>
      <c r="D1395" s="91"/>
      <c r="E1395" s="91"/>
      <c r="F1395" s="333">
        <f>SUM(F1393:F1394)</f>
        <v>674690</v>
      </c>
      <c r="G1395" s="333">
        <f t="shared" ref="G1395:K1395" si="2">SUM(G1393:G1394)</f>
        <v>0</v>
      </c>
      <c r="H1395" s="333">
        <f t="shared" si="2"/>
        <v>531385.59999999998</v>
      </c>
      <c r="I1395" s="333">
        <f t="shared" si="2"/>
        <v>0</v>
      </c>
      <c r="J1395" s="333">
        <f t="shared" si="2"/>
        <v>9775205.6899999995</v>
      </c>
      <c r="K1395" s="333">
        <f t="shared" si="2"/>
        <v>6220791.6100000003</v>
      </c>
      <c r="M1395" s="251">
        <v>351046</v>
      </c>
      <c r="N1395" s="94"/>
      <c r="P1395" s="99"/>
      <c r="Q1395" s="97"/>
      <c r="R1395" s="97"/>
      <c r="S1395" s="97"/>
      <c r="T1395" s="97"/>
      <c r="U1395" s="97"/>
      <c r="V1395" s="97"/>
      <c r="W1395" s="100"/>
      <c r="Y1395" s="95"/>
      <c r="Z1395" s="94"/>
      <c r="AB1395" s="333">
        <f>J1395</f>
        <v>9775205.6899999995</v>
      </c>
      <c r="AC1395" s="333">
        <f>AB1395</f>
        <v>9775205.6899999995</v>
      </c>
      <c r="AD1395" s="334">
        <f>AC1395</f>
        <v>9775205.6899999995</v>
      </c>
      <c r="AE1395" s="4"/>
      <c r="AF1395" s="4"/>
    </row>
    <row r="1396" spans="1:37" s="4" customFormat="1" x14ac:dyDescent="0.2">
      <c r="A1396" s="55"/>
      <c r="M1396" s="50"/>
      <c r="P1396" s="50"/>
      <c r="Y1396" s="50"/>
      <c r="AB1396" s="50"/>
      <c r="AH1396" s="74"/>
      <c r="AI1396" s="74"/>
      <c r="AJ1396" s="74"/>
      <c r="AK1396" s="74"/>
    </row>
    <row r="1397" spans="1:37" ht="64.5" thickBot="1" x14ac:dyDescent="0.25">
      <c r="A1397" s="175">
        <f>A19</f>
        <v>45078</v>
      </c>
      <c r="B1397" s="56" t="s">
        <v>52</v>
      </c>
      <c r="C1397" s="56" t="s">
        <v>34</v>
      </c>
      <c r="D1397" s="56" t="s">
        <v>35</v>
      </c>
      <c r="E1397" s="56" t="s">
        <v>36</v>
      </c>
      <c r="F1397" s="163" t="s">
        <v>37</v>
      </c>
      <c r="G1397" s="163" t="s">
        <v>37</v>
      </c>
      <c r="H1397" s="163" t="s">
        <v>38</v>
      </c>
      <c r="I1397" s="163" t="s">
        <v>38</v>
      </c>
      <c r="J1397" s="163" t="s">
        <v>39</v>
      </c>
      <c r="K1397" s="163" t="s">
        <v>40</v>
      </c>
      <c r="L1397" s="88"/>
      <c r="M1397" s="57" t="s">
        <v>41</v>
      </c>
      <c r="N1397" s="71" t="s">
        <v>41</v>
      </c>
      <c r="O1397" s="72"/>
      <c r="P1397" s="57" t="s">
        <v>42</v>
      </c>
      <c r="Q1397" s="57" t="s">
        <v>42</v>
      </c>
      <c r="R1397" s="57" t="s">
        <v>43</v>
      </c>
      <c r="S1397" s="57" t="s">
        <v>43</v>
      </c>
      <c r="T1397" s="57" t="s">
        <v>44</v>
      </c>
      <c r="U1397" s="57" t="s">
        <v>44</v>
      </c>
      <c r="V1397" s="57" t="s">
        <v>45</v>
      </c>
      <c r="W1397" s="57" t="s">
        <v>45</v>
      </c>
      <c r="X1397" s="72"/>
      <c r="Y1397" s="57" t="s">
        <v>46</v>
      </c>
      <c r="Z1397" s="57" t="s">
        <v>47</v>
      </c>
      <c r="AB1397" s="163" t="s">
        <v>48</v>
      </c>
      <c r="AC1397" s="163" t="s">
        <v>49</v>
      </c>
      <c r="AD1397" s="163" t="s">
        <v>50</v>
      </c>
      <c r="AE1397" s="4"/>
      <c r="AF1397" s="4"/>
    </row>
    <row r="1398" spans="1:37" ht="15.75" thickBot="1" x14ac:dyDescent="0.3">
      <c r="A1398" s="55"/>
      <c r="B1398" s="11"/>
      <c r="C1398" s="11" t="s">
        <v>439</v>
      </c>
      <c r="D1398" s="11"/>
      <c r="E1398" s="298">
        <v>8201</v>
      </c>
      <c r="F1398" s="330"/>
      <c r="G1398" s="330"/>
      <c r="H1398" s="330"/>
      <c r="I1398" s="330"/>
      <c r="J1398" s="331"/>
      <c r="K1398" s="11"/>
      <c r="M1398" s="307">
        <v>1</v>
      </c>
      <c r="N1398" s="69"/>
      <c r="P1398" s="224">
        <v>226.82499999999999</v>
      </c>
      <c r="Q1398" s="224"/>
      <c r="R1398" s="224">
        <v>226.82499999999999</v>
      </c>
      <c r="S1398" s="11"/>
      <c r="T1398" s="222">
        <v>297.83</v>
      </c>
      <c r="U1398" s="222"/>
      <c r="V1398" s="222">
        <v>297.83</v>
      </c>
      <c r="W1398" s="11"/>
      <c r="Y1398" s="224">
        <v>453.65</v>
      </c>
      <c r="Z1398" s="224">
        <v>453.65</v>
      </c>
      <c r="AB1398" s="332">
        <f>J1398</f>
        <v>0</v>
      </c>
      <c r="AC1398" s="332">
        <f>AB1398</f>
        <v>0</v>
      </c>
      <c r="AD1398" s="332">
        <f>AC1398</f>
        <v>0</v>
      </c>
      <c r="AE1398" s="4"/>
      <c r="AF1398" s="4"/>
    </row>
    <row r="1399" spans="1:37" x14ac:dyDescent="0.2">
      <c r="A1399" s="55"/>
      <c r="B1399" s="11"/>
      <c r="C1399" s="11" t="s">
        <v>440</v>
      </c>
      <c r="D1399" s="11"/>
      <c r="E1399" s="298">
        <v>8201</v>
      </c>
      <c r="F1399" s="11"/>
      <c r="G1399" s="11"/>
      <c r="H1399" s="11"/>
      <c r="I1399" s="11"/>
      <c r="J1399" s="11"/>
      <c r="K1399" s="11"/>
      <c r="M1399" s="307">
        <v>231</v>
      </c>
      <c r="N1399" s="69"/>
      <c r="P1399" s="224">
        <v>46.737852852852853</v>
      </c>
      <c r="Q1399" s="224"/>
      <c r="R1399" s="224">
        <v>26.815000000000001</v>
      </c>
      <c r="S1399" s="11"/>
      <c r="T1399" s="222">
        <v>44.473235235235201</v>
      </c>
      <c r="U1399" s="222"/>
      <c r="V1399" s="222">
        <v>12.666333333333334</v>
      </c>
      <c r="W1399" s="11"/>
      <c r="Y1399" s="224">
        <v>70437.710000000006</v>
      </c>
      <c r="Z1399" s="224">
        <v>69356.619999999981</v>
      </c>
      <c r="AB1399" s="11"/>
      <c r="AC1399" s="11"/>
      <c r="AD1399" s="11"/>
      <c r="AE1399" s="4"/>
      <c r="AF1399" s="4"/>
    </row>
    <row r="1400" spans="1:37" x14ac:dyDescent="0.2">
      <c r="A1400" s="55"/>
      <c r="B1400" s="11"/>
      <c r="C1400" s="11" t="s">
        <v>517</v>
      </c>
      <c r="D1400" s="11"/>
      <c r="E1400" s="298">
        <v>8401</v>
      </c>
      <c r="F1400" s="11"/>
      <c r="G1400" s="11"/>
      <c r="H1400" s="11"/>
      <c r="I1400" s="11"/>
      <c r="J1400" s="11"/>
      <c r="K1400" s="11"/>
      <c r="M1400" s="307">
        <v>1</v>
      </c>
      <c r="N1400" s="69"/>
      <c r="P1400" s="224">
        <v>732.93</v>
      </c>
      <c r="Q1400" s="224"/>
      <c r="R1400" s="224">
        <v>732.93000000000006</v>
      </c>
      <c r="S1400" s="11"/>
      <c r="T1400" s="222">
        <v>1047.54</v>
      </c>
      <c r="U1400" s="222"/>
      <c r="V1400" s="222">
        <v>1047.54</v>
      </c>
      <c r="W1400" s="11"/>
      <c r="Y1400" s="224">
        <v>1465.86</v>
      </c>
      <c r="Z1400" s="224">
        <v>1465.8600000000001</v>
      </c>
      <c r="AB1400" s="11"/>
      <c r="AC1400" s="11"/>
      <c r="AD1400" s="11"/>
      <c r="AE1400" s="4"/>
      <c r="AF1400" s="4"/>
    </row>
    <row r="1401" spans="1:37" x14ac:dyDescent="0.2">
      <c r="A1401" s="55"/>
      <c r="B1401" s="11"/>
      <c r="C1401" s="11" t="s">
        <v>206</v>
      </c>
      <c r="D1401" s="11"/>
      <c r="E1401" s="298">
        <v>8004</v>
      </c>
      <c r="F1401" s="11"/>
      <c r="G1401" s="11"/>
      <c r="H1401" s="11"/>
      <c r="I1401" s="11"/>
      <c r="J1401" s="11"/>
      <c r="K1401" s="11"/>
      <c r="M1401" s="307">
        <v>143</v>
      </c>
      <c r="N1401" s="69"/>
      <c r="P1401" s="224">
        <v>89.9931045751634</v>
      </c>
      <c r="Q1401" s="224"/>
      <c r="R1401" s="224">
        <v>44.55</v>
      </c>
      <c r="S1401" s="11"/>
      <c r="T1401" s="222">
        <v>88.208274509803942</v>
      </c>
      <c r="U1401" s="222"/>
      <c r="V1401" s="222">
        <v>8.2159999999999993</v>
      </c>
      <c r="W1401" s="11"/>
      <c r="Y1401" s="224">
        <v>27537.89</v>
      </c>
      <c r="Z1401" s="224">
        <v>27133.819999999996</v>
      </c>
      <c r="AB1401" s="11"/>
      <c r="AC1401" s="11"/>
      <c r="AD1401" s="11"/>
      <c r="AE1401" s="4"/>
      <c r="AF1401" s="4"/>
    </row>
    <row r="1402" spans="1:37" x14ac:dyDescent="0.2">
      <c r="A1402" s="55"/>
      <c r="B1402" s="11"/>
      <c r="C1402" s="11" t="s">
        <v>207</v>
      </c>
      <c r="D1402" s="11"/>
      <c r="E1402" s="298">
        <v>8401</v>
      </c>
      <c r="F1402" s="11"/>
      <c r="G1402" s="11"/>
      <c r="H1402" s="11"/>
      <c r="I1402" s="11"/>
      <c r="J1402" s="11"/>
      <c r="K1402" s="11"/>
      <c r="M1402" s="307">
        <v>945</v>
      </c>
      <c r="N1402" s="69"/>
      <c r="P1402" s="224">
        <v>563.82965390879474</v>
      </c>
      <c r="Q1402" s="224"/>
      <c r="R1402" s="224">
        <v>53.05</v>
      </c>
      <c r="S1402" s="11"/>
      <c r="T1402" s="222">
        <v>1465.0464401465802</v>
      </c>
      <c r="U1402" s="222"/>
      <c r="V1402" s="222">
        <v>33.088000000000001</v>
      </c>
      <c r="W1402" s="11"/>
      <c r="Y1402" s="224">
        <v>1384765.63</v>
      </c>
      <c r="Z1402" s="224">
        <v>1381270.56</v>
      </c>
      <c r="AB1402" s="11"/>
      <c r="AC1402" s="11"/>
      <c r="AD1402" s="11"/>
      <c r="AE1402" s="4"/>
      <c r="AF1402" s="4"/>
    </row>
    <row r="1403" spans="1:37" x14ac:dyDescent="0.2">
      <c r="A1403" s="55"/>
      <c r="B1403" s="11"/>
      <c r="C1403" s="11" t="s">
        <v>378</v>
      </c>
      <c r="D1403" s="11"/>
      <c r="E1403" s="298">
        <v>8202</v>
      </c>
      <c r="F1403" s="11"/>
      <c r="G1403" s="11"/>
      <c r="H1403" s="11"/>
      <c r="I1403" s="11"/>
      <c r="J1403" s="11"/>
      <c r="K1403" s="11"/>
      <c r="M1403" s="307">
        <v>116</v>
      </c>
      <c r="N1403" s="69"/>
      <c r="P1403" s="224">
        <v>145.15790361445784</v>
      </c>
      <c r="Q1403" s="224"/>
      <c r="R1403" s="224">
        <v>45.12</v>
      </c>
      <c r="S1403" s="11"/>
      <c r="T1403" s="222">
        <v>156.14845783132512</v>
      </c>
      <c r="U1403" s="222"/>
      <c r="V1403" s="222">
        <v>21.567</v>
      </c>
      <c r="W1403" s="11"/>
      <c r="Y1403" s="224">
        <v>60240.53</v>
      </c>
      <c r="Z1403" s="224">
        <v>59997.159999999989</v>
      </c>
      <c r="AB1403" s="11"/>
      <c r="AC1403" s="11"/>
      <c r="AD1403" s="11"/>
      <c r="AE1403" s="4"/>
      <c r="AF1403" s="4"/>
    </row>
    <row r="1404" spans="1:37" x14ac:dyDescent="0.2">
      <c r="A1404" s="55"/>
      <c r="B1404" s="11"/>
      <c r="C1404" s="11" t="s">
        <v>208</v>
      </c>
      <c r="D1404" s="11"/>
      <c r="E1404" s="298">
        <v>8007</v>
      </c>
      <c r="F1404" s="11"/>
      <c r="G1404" s="11"/>
      <c r="H1404" s="11"/>
      <c r="I1404" s="11"/>
      <c r="J1404" s="11"/>
      <c r="K1404" s="11"/>
      <c r="M1404" s="307">
        <v>11</v>
      </c>
      <c r="N1404" s="69"/>
      <c r="P1404" s="224">
        <v>147.09913043478261</v>
      </c>
      <c r="Q1404" s="224"/>
      <c r="R1404" s="224">
        <v>44.55</v>
      </c>
      <c r="S1404" s="11"/>
      <c r="T1404" s="222">
        <v>149.58478260869563</v>
      </c>
      <c r="U1404" s="222"/>
      <c r="V1404" s="222">
        <v>1.0269999999999999</v>
      </c>
      <c r="W1404" s="11"/>
      <c r="Y1404" s="224">
        <v>3383.28</v>
      </c>
      <c r="Z1404" s="224">
        <v>3383.28</v>
      </c>
      <c r="AB1404" s="11"/>
      <c r="AC1404" s="11"/>
      <c r="AD1404" s="11"/>
      <c r="AE1404" s="4"/>
      <c r="AF1404" s="4"/>
    </row>
    <row r="1405" spans="1:37" x14ac:dyDescent="0.2">
      <c r="A1405" s="55"/>
      <c r="B1405" s="11"/>
      <c r="C1405" s="11" t="s">
        <v>521</v>
      </c>
      <c r="D1405" s="11"/>
      <c r="E1405" s="298">
        <v>8091</v>
      </c>
      <c r="F1405" s="11"/>
      <c r="G1405" s="11"/>
      <c r="H1405" s="11"/>
      <c r="I1405" s="11"/>
      <c r="J1405" s="11"/>
      <c r="K1405" s="11"/>
      <c r="M1405" s="307">
        <v>2</v>
      </c>
      <c r="N1405" s="69"/>
      <c r="P1405" s="224">
        <v>58.691999999999993</v>
      </c>
      <c r="Q1405" s="224"/>
      <c r="R1405" s="224">
        <v>45.89</v>
      </c>
      <c r="S1405" s="11"/>
      <c r="T1405" s="222">
        <v>46.506799999999998</v>
      </c>
      <c r="U1405" s="222"/>
      <c r="V1405" s="222">
        <v>42.106999999999999</v>
      </c>
      <c r="W1405" s="11"/>
      <c r="Y1405" s="224">
        <v>293.45999999999998</v>
      </c>
      <c r="Z1405" s="224">
        <v>293.45999999999998</v>
      </c>
      <c r="AB1405" s="11"/>
      <c r="AC1405" s="11"/>
      <c r="AD1405" s="11"/>
      <c r="AE1405" s="4"/>
      <c r="AF1405" s="4"/>
    </row>
    <row r="1406" spans="1:37" x14ac:dyDescent="0.2">
      <c r="A1406" s="55"/>
      <c r="B1406" s="11"/>
      <c r="C1406" s="11" t="s">
        <v>210</v>
      </c>
      <c r="D1406" s="11"/>
      <c r="E1406" s="298">
        <v>8091</v>
      </c>
      <c r="F1406" s="11"/>
      <c r="G1406" s="11"/>
      <c r="H1406" s="11"/>
      <c r="I1406" s="11"/>
      <c r="J1406" s="11"/>
      <c r="K1406" s="11"/>
      <c r="M1406" s="307">
        <v>16</v>
      </c>
      <c r="N1406" s="69"/>
      <c r="P1406" s="224">
        <v>222.26333333333332</v>
      </c>
      <c r="Q1406" s="224"/>
      <c r="R1406" s="224">
        <v>45.754999999999995</v>
      </c>
      <c r="S1406" s="11"/>
      <c r="T1406" s="222">
        <v>394.71033333333332</v>
      </c>
      <c r="U1406" s="222"/>
      <c r="V1406" s="222">
        <v>5.1349999999999998</v>
      </c>
      <c r="W1406" s="11"/>
      <c r="Y1406" s="224">
        <v>6667.9</v>
      </c>
      <c r="Z1406" s="224">
        <v>6499.09</v>
      </c>
      <c r="AB1406" s="11"/>
      <c r="AC1406" s="11"/>
      <c r="AD1406" s="11"/>
      <c r="AE1406" s="4"/>
      <c r="AF1406" s="4"/>
    </row>
    <row r="1407" spans="1:37" x14ac:dyDescent="0.2">
      <c r="A1407" s="55"/>
      <c r="B1407" s="11"/>
      <c r="C1407" s="11" t="s">
        <v>209</v>
      </c>
      <c r="D1407" s="11"/>
      <c r="E1407" s="298">
        <v>8009</v>
      </c>
      <c r="F1407" s="11"/>
      <c r="G1407" s="11"/>
      <c r="H1407" s="11"/>
      <c r="I1407" s="11"/>
      <c r="J1407" s="11"/>
      <c r="K1407" s="11"/>
      <c r="M1407" s="307">
        <v>464</v>
      </c>
      <c r="N1407" s="69"/>
      <c r="P1407" s="224">
        <v>60.388130733944955</v>
      </c>
      <c r="Q1407" s="224"/>
      <c r="R1407" s="224">
        <v>35.712000000000003</v>
      </c>
      <c r="S1407" s="11"/>
      <c r="T1407" s="222">
        <v>73.789092660550452</v>
      </c>
      <c r="U1407" s="222"/>
      <c r="V1407" s="222">
        <v>19.718399999999999</v>
      </c>
      <c r="W1407" s="11"/>
      <c r="Y1407" s="224">
        <v>147857.1</v>
      </c>
      <c r="Z1407" s="224">
        <v>146853.95999999993</v>
      </c>
      <c r="AB1407" s="11"/>
      <c r="AC1407" s="11"/>
      <c r="AD1407" s="11"/>
      <c r="AE1407" s="4"/>
      <c r="AF1407" s="4"/>
    </row>
    <row r="1408" spans="1:37" x14ac:dyDescent="0.2">
      <c r="A1408" s="55"/>
      <c r="B1408" s="11"/>
      <c r="C1408" s="11" t="s">
        <v>415</v>
      </c>
      <c r="D1408" s="11"/>
      <c r="E1408" s="298">
        <v>8021</v>
      </c>
      <c r="F1408" s="11"/>
      <c r="G1408" s="11"/>
      <c r="H1408" s="11"/>
      <c r="I1408" s="11"/>
      <c r="J1408" s="11"/>
      <c r="K1408" s="11"/>
      <c r="M1408" s="307">
        <v>1</v>
      </c>
      <c r="N1408" s="69"/>
      <c r="P1408" s="224">
        <v>223.67</v>
      </c>
      <c r="Q1408" s="224"/>
      <c r="R1408" s="224">
        <v>223.67</v>
      </c>
      <c r="S1408" s="11"/>
      <c r="T1408" s="222">
        <v>296.803</v>
      </c>
      <c r="U1408" s="222"/>
      <c r="V1408" s="222">
        <v>296.803</v>
      </c>
      <c r="W1408" s="11"/>
      <c r="Y1408" s="224">
        <v>447.34</v>
      </c>
      <c r="Z1408" s="224">
        <v>447.34</v>
      </c>
      <c r="AB1408" s="11"/>
      <c r="AC1408" s="11"/>
      <c r="AD1408" s="11"/>
      <c r="AE1408" s="4"/>
      <c r="AF1408" s="4"/>
    </row>
    <row r="1409" spans="1:32" x14ac:dyDescent="0.2">
      <c r="A1409" s="55"/>
      <c r="B1409" s="11"/>
      <c r="C1409" s="11" t="s">
        <v>415</v>
      </c>
      <c r="D1409" s="11"/>
      <c r="E1409" s="298">
        <v>8089</v>
      </c>
      <c r="F1409" s="11"/>
      <c r="G1409" s="11"/>
      <c r="H1409" s="11"/>
      <c r="I1409" s="11"/>
      <c r="J1409" s="11"/>
      <c r="K1409" s="11"/>
      <c r="M1409" s="307">
        <v>1</v>
      </c>
      <c r="N1409" s="69"/>
      <c r="P1409" s="224">
        <v>32.795000000000002</v>
      </c>
      <c r="Q1409" s="224"/>
      <c r="R1409" s="224">
        <v>32.795000000000002</v>
      </c>
      <c r="S1409" s="11"/>
      <c r="T1409" s="222">
        <v>11.297000000000001</v>
      </c>
      <c r="U1409" s="222"/>
      <c r="V1409" s="222">
        <v>11.297000000000001</v>
      </c>
      <c r="W1409" s="11"/>
      <c r="Y1409" s="224">
        <v>65.59</v>
      </c>
      <c r="Z1409" s="224">
        <v>65.59</v>
      </c>
      <c r="AB1409" s="11"/>
      <c r="AC1409" s="11"/>
      <c r="AD1409" s="11"/>
      <c r="AE1409" s="4"/>
      <c r="AF1409" s="4"/>
    </row>
    <row r="1410" spans="1:32" x14ac:dyDescent="0.2">
      <c r="A1410" s="55"/>
      <c r="B1410" s="11"/>
      <c r="C1410" s="11" t="s">
        <v>209</v>
      </c>
      <c r="D1410" s="11"/>
      <c r="E1410" s="298">
        <v>8091</v>
      </c>
      <c r="F1410" s="11"/>
      <c r="G1410" s="11"/>
      <c r="H1410" s="11"/>
      <c r="I1410" s="11"/>
      <c r="J1410" s="11"/>
      <c r="K1410" s="11"/>
      <c r="M1410" s="307">
        <v>2</v>
      </c>
      <c r="N1410" s="69"/>
      <c r="P1410" s="224">
        <v>40.5</v>
      </c>
      <c r="Q1410" s="224"/>
      <c r="R1410" s="224">
        <v>40.5</v>
      </c>
      <c r="S1410" s="11"/>
      <c r="T1410" s="222">
        <v>0</v>
      </c>
      <c r="U1410" s="222"/>
      <c r="V1410" s="222">
        <v>0</v>
      </c>
      <c r="W1410" s="11"/>
      <c r="Y1410" s="224">
        <v>40.5</v>
      </c>
      <c r="Z1410" s="224">
        <v>40.5</v>
      </c>
      <c r="AB1410" s="11"/>
      <c r="AC1410" s="11"/>
      <c r="AD1410" s="11"/>
      <c r="AE1410" s="4"/>
      <c r="AF1410" s="4"/>
    </row>
    <row r="1411" spans="1:32" x14ac:dyDescent="0.2">
      <c r="A1411" s="55"/>
      <c r="B1411" s="11"/>
      <c r="C1411" s="11" t="s">
        <v>211</v>
      </c>
      <c r="D1411" s="11"/>
      <c r="E1411" s="298">
        <v>8012</v>
      </c>
      <c r="F1411" s="11"/>
      <c r="G1411" s="11"/>
      <c r="H1411" s="11"/>
      <c r="I1411" s="11"/>
      <c r="J1411" s="11"/>
      <c r="K1411" s="11"/>
      <c r="M1411" s="307">
        <v>744</v>
      </c>
      <c r="N1411" s="69"/>
      <c r="P1411" s="224">
        <v>127.16019137931033</v>
      </c>
      <c r="Q1411" s="224"/>
      <c r="R1411" s="224">
        <v>34.239999999999995</v>
      </c>
      <c r="S1411" s="11"/>
      <c r="T1411" s="222">
        <v>117.56738224137929</v>
      </c>
      <c r="U1411" s="222"/>
      <c r="V1411" s="222">
        <v>7.1935000000000002</v>
      </c>
      <c r="W1411" s="11"/>
      <c r="Y1411" s="224">
        <v>328421</v>
      </c>
      <c r="Z1411" s="224">
        <v>324922.05000000045</v>
      </c>
      <c r="AB1411" s="11"/>
      <c r="AC1411" s="11"/>
      <c r="AD1411" s="11"/>
      <c r="AE1411" s="4"/>
      <c r="AF1411" s="4"/>
    </row>
    <row r="1412" spans="1:32" x14ac:dyDescent="0.2">
      <c r="A1412" s="55"/>
      <c r="B1412" s="11"/>
      <c r="C1412" s="11" t="s">
        <v>211</v>
      </c>
      <c r="D1412" s="11"/>
      <c r="E1412" s="298">
        <v>8080</v>
      </c>
      <c r="F1412" s="11"/>
      <c r="G1412" s="11"/>
      <c r="H1412" s="11"/>
      <c r="I1412" s="11"/>
      <c r="J1412" s="11"/>
      <c r="K1412" s="11"/>
      <c r="M1412" s="307">
        <v>1</v>
      </c>
      <c r="N1412" s="69"/>
      <c r="P1412" s="224">
        <v>264.92666666666668</v>
      </c>
      <c r="Q1412" s="224"/>
      <c r="R1412" s="224">
        <v>54.284999999999997</v>
      </c>
      <c r="S1412" s="11"/>
      <c r="T1412" s="222">
        <v>238.94866666666667</v>
      </c>
      <c r="U1412" s="222"/>
      <c r="V1412" s="222">
        <v>19.513000000000002</v>
      </c>
      <c r="W1412" s="11"/>
      <c r="Y1412" s="224">
        <v>1589.56</v>
      </c>
      <c r="Z1412" s="224">
        <v>1589.56</v>
      </c>
      <c r="AB1412" s="11"/>
      <c r="AC1412" s="11"/>
      <c r="AD1412" s="11"/>
      <c r="AE1412" s="4"/>
      <c r="AF1412" s="4"/>
    </row>
    <row r="1413" spans="1:32" x14ac:dyDescent="0.2">
      <c r="A1413" s="55"/>
      <c r="B1413" s="11"/>
      <c r="C1413" s="11" t="s">
        <v>214</v>
      </c>
      <c r="D1413" s="11"/>
      <c r="E1413" s="298">
        <v>8014</v>
      </c>
      <c r="F1413" s="11"/>
      <c r="G1413" s="11"/>
      <c r="H1413" s="11"/>
      <c r="I1413" s="11"/>
      <c r="J1413" s="11"/>
      <c r="K1413" s="11"/>
      <c r="M1413" s="307">
        <v>120</v>
      </c>
      <c r="N1413" s="69"/>
      <c r="P1413" s="224">
        <v>740.32494584837548</v>
      </c>
      <c r="Q1413" s="224"/>
      <c r="R1413" s="224">
        <v>74.3</v>
      </c>
      <c r="S1413" s="11"/>
      <c r="T1413" s="222">
        <v>1264.1208519855593</v>
      </c>
      <c r="U1413" s="222"/>
      <c r="V1413" s="222">
        <v>54.59</v>
      </c>
      <c r="W1413" s="11"/>
      <c r="Y1413" s="224">
        <v>205070.01</v>
      </c>
      <c r="Z1413" s="224">
        <v>203370.62</v>
      </c>
      <c r="AB1413" s="11"/>
      <c r="AC1413" s="11"/>
      <c r="AD1413" s="11"/>
      <c r="AE1413" s="4"/>
      <c r="AF1413" s="4"/>
    </row>
    <row r="1414" spans="1:32" x14ac:dyDescent="0.2">
      <c r="A1414" s="55"/>
      <c r="B1414" s="11"/>
      <c r="C1414" s="11" t="s">
        <v>215</v>
      </c>
      <c r="D1414" s="11"/>
      <c r="E1414" s="298">
        <v>8302</v>
      </c>
      <c r="F1414" s="11"/>
      <c r="G1414" s="11"/>
      <c r="H1414" s="11"/>
      <c r="I1414" s="11"/>
      <c r="J1414" s="11"/>
      <c r="K1414" s="11"/>
      <c r="M1414" s="307">
        <v>600</v>
      </c>
      <c r="N1414" s="69"/>
      <c r="P1414" s="224">
        <v>367.60484343770821</v>
      </c>
      <c r="Q1414" s="224"/>
      <c r="R1414" s="224">
        <v>43.88</v>
      </c>
      <c r="S1414" s="11"/>
      <c r="T1414" s="222">
        <v>919.42581479013973</v>
      </c>
      <c r="U1414" s="222"/>
      <c r="V1414" s="222">
        <v>9.2430000000000003</v>
      </c>
      <c r="W1414" s="11"/>
      <c r="Y1414" s="224">
        <v>551774.87</v>
      </c>
      <c r="Z1414" s="224">
        <v>551375.41999999993</v>
      </c>
      <c r="AB1414" s="11"/>
      <c r="AC1414" s="11"/>
      <c r="AD1414" s="11"/>
      <c r="AE1414" s="4"/>
      <c r="AF1414" s="4"/>
    </row>
    <row r="1415" spans="1:32" x14ac:dyDescent="0.2">
      <c r="A1415" s="55"/>
      <c r="B1415" s="11"/>
      <c r="C1415" s="11" t="s">
        <v>215</v>
      </c>
      <c r="D1415" s="11"/>
      <c r="E1415" s="298">
        <v>8320</v>
      </c>
      <c r="F1415" s="11"/>
      <c r="G1415" s="11"/>
      <c r="H1415" s="11"/>
      <c r="I1415" s="11"/>
      <c r="J1415" s="11"/>
      <c r="K1415" s="11"/>
      <c r="M1415" s="307">
        <v>1</v>
      </c>
      <c r="N1415" s="69"/>
      <c r="P1415" s="224">
        <v>390.01</v>
      </c>
      <c r="Q1415" s="224"/>
      <c r="R1415" s="224">
        <v>390.01</v>
      </c>
      <c r="S1415" s="11"/>
      <c r="T1415" s="222">
        <v>452.90699999999998</v>
      </c>
      <c r="U1415" s="222"/>
      <c r="V1415" s="222">
        <v>452.90699999999998</v>
      </c>
      <c r="W1415" s="11"/>
      <c r="Y1415" s="224">
        <v>780.02</v>
      </c>
      <c r="Z1415" s="224">
        <v>780.02</v>
      </c>
      <c r="AB1415" s="11"/>
      <c r="AC1415" s="11"/>
      <c r="AD1415" s="11"/>
      <c r="AE1415" s="4"/>
      <c r="AF1415" s="4"/>
    </row>
    <row r="1416" spans="1:32" x14ac:dyDescent="0.2">
      <c r="A1416" s="55"/>
      <c r="B1416" s="11"/>
      <c r="C1416" s="11" t="s">
        <v>215</v>
      </c>
      <c r="D1416" s="11"/>
      <c r="E1416" s="298">
        <v>8332</v>
      </c>
      <c r="F1416" s="11"/>
      <c r="G1416" s="11"/>
      <c r="H1416" s="11"/>
      <c r="I1416" s="11"/>
      <c r="J1416" s="11"/>
      <c r="K1416" s="11"/>
      <c r="M1416" s="307">
        <v>1</v>
      </c>
      <c r="N1416" s="69"/>
      <c r="P1416" s="224">
        <v>27.934999999999999</v>
      </c>
      <c r="Q1416" s="224"/>
      <c r="R1416" s="224">
        <v>27.935000000000002</v>
      </c>
      <c r="S1416" s="11"/>
      <c r="T1416" s="222">
        <v>6.1619999999999999</v>
      </c>
      <c r="U1416" s="222"/>
      <c r="V1416" s="222">
        <v>6.1619999999999999</v>
      </c>
      <c r="W1416" s="11"/>
      <c r="Y1416" s="224">
        <v>55.87</v>
      </c>
      <c r="Z1416" s="224">
        <v>55.87</v>
      </c>
      <c r="AB1416" s="11"/>
      <c r="AC1416" s="11"/>
      <c r="AD1416" s="11"/>
      <c r="AE1416" s="4"/>
      <c r="AF1416" s="4"/>
    </row>
    <row r="1417" spans="1:32" x14ac:dyDescent="0.2">
      <c r="A1417" s="55"/>
      <c r="B1417" s="11"/>
      <c r="C1417" s="11" t="s">
        <v>215</v>
      </c>
      <c r="D1417" s="11"/>
      <c r="E1417" s="298">
        <v>8352</v>
      </c>
      <c r="F1417" s="11"/>
      <c r="G1417" s="11"/>
      <c r="H1417" s="11"/>
      <c r="I1417" s="11"/>
      <c r="J1417" s="11"/>
      <c r="K1417" s="11"/>
      <c r="M1417" s="307">
        <v>1</v>
      </c>
      <c r="N1417" s="69"/>
      <c r="P1417" s="224">
        <v>23.934999999999999</v>
      </c>
      <c r="Q1417" s="224"/>
      <c r="R1417" s="224">
        <v>23.934999999999999</v>
      </c>
      <c r="S1417" s="11"/>
      <c r="T1417" s="222">
        <v>2.0539999999999998</v>
      </c>
      <c r="U1417" s="222"/>
      <c r="V1417" s="222">
        <v>2.0539999999999998</v>
      </c>
      <c r="W1417" s="11"/>
      <c r="Y1417" s="224">
        <v>47.87</v>
      </c>
      <c r="Z1417" s="224">
        <v>47.87</v>
      </c>
      <c r="AB1417" s="11"/>
      <c r="AC1417" s="11"/>
      <c r="AD1417" s="11"/>
      <c r="AE1417" s="4"/>
      <c r="AF1417" s="4"/>
    </row>
    <row r="1418" spans="1:32" x14ac:dyDescent="0.2">
      <c r="A1418" s="55"/>
      <c r="B1418" s="11"/>
      <c r="C1418" s="11" t="s">
        <v>216</v>
      </c>
      <c r="D1418" s="11"/>
      <c r="E1418" s="298">
        <v>8203</v>
      </c>
      <c r="F1418" s="11"/>
      <c r="G1418" s="11"/>
      <c r="H1418" s="11"/>
      <c r="I1418" s="11"/>
      <c r="J1418" s="11"/>
      <c r="K1418" s="11"/>
      <c r="M1418" s="307">
        <v>156</v>
      </c>
      <c r="N1418" s="69"/>
      <c r="P1418" s="224">
        <v>149.06101321585902</v>
      </c>
      <c r="Q1418" s="224"/>
      <c r="R1418" s="224">
        <v>47.25</v>
      </c>
      <c r="S1418" s="11"/>
      <c r="T1418" s="222">
        <v>163.82789427312775</v>
      </c>
      <c r="U1418" s="222"/>
      <c r="V1418" s="222">
        <v>14.378</v>
      </c>
      <c r="W1418" s="11"/>
      <c r="Y1418" s="224">
        <v>67673.7</v>
      </c>
      <c r="Z1418" s="224">
        <v>67698.12999999999</v>
      </c>
      <c r="AB1418" s="11"/>
      <c r="AC1418" s="11"/>
      <c r="AD1418" s="11"/>
      <c r="AE1418" s="4"/>
      <c r="AF1418" s="4"/>
    </row>
    <row r="1419" spans="1:32" x14ac:dyDescent="0.2">
      <c r="A1419" s="55"/>
      <c r="B1419" s="11"/>
      <c r="C1419" s="11" t="s">
        <v>219</v>
      </c>
      <c r="D1419" s="11"/>
      <c r="E1419" s="298">
        <v>8094</v>
      </c>
      <c r="F1419" s="11"/>
      <c r="G1419" s="11"/>
      <c r="H1419" s="11"/>
      <c r="I1419" s="11"/>
      <c r="J1419" s="11"/>
      <c r="K1419" s="11"/>
      <c r="M1419" s="307">
        <v>1</v>
      </c>
      <c r="N1419" s="69"/>
      <c r="P1419" s="224">
        <v>40.5</v>
      </c>
      <c r="Q1419" s="224"/>
      <c r="R1419" s="224">
        <v>40.5</v>
      </c>
      <c r="S1419" s="11"/>
      <c r="T1419" s="222">
        <v>0</v>
      </c>
      <c r="U1419" s="222"/>
      <c r="V1419" s="222">
        <v>0</v>
      </c>
      <c r="W1419" s="11"/>
      <c r="Y1419" s="224">
        <v>40.5</v>
      </c>
      <c r="Z1419" s="224">
        <v>40.5</v>
      </c>
      <c r="AB1419" s="11"/>
      <c r="AC1419" s="11"/>
      <c r="AD1419" s="11"/>
      <c r="AE1419" s="4"/>
      <c r="AF1419" s="4"/>
    </row>
    <row r="1420" spans="1:32" x14ac:dyDescent="0.2">
      <c r="A1420" s="55"/>
      <c r="B1420" s="11"/>
      <c r="C1420" s="11" t="s">
        <v>219</v>
      </c>
      <c r="D1420" s="11"/>
      <c r="E1420" s="298">
        <v>8340</v>
      </c>
      <c r="F1420" s="11"/>
      <c r="G1420" s="11"/>
      <c r="H1420" s="11"/>
      <c r="I1420" s="11"/>
      <c r="J1420" s="11"/>
      <c r="K1420" s="11"/>
      <c r="M1420" s="307">
        <v>2</v>
      </c>
      <c r="N1420" s="69"/>
      <c r="P1420" s="224">
        <v>33.997500000000002</v>
      </c>
      <c r="Q1420" s="224"/>
      <c r="R1420" s="224">
        <v>28.164999999999999</v>
      </c>
      <c r="S1420" s="11"/>
      <c r="T1420" s="222">
        <v>23.174999999999997</v>
      </c>
      <c r="U1420" s="222"/>
      <c r="V1420" s="222">
        <v>23.174999999999997</v>
      </c>
      <c r="W1420" s="11"/>
      <c r="Y1420" s="224">
        <v>135.99</v>
      </c>
      <c r="Z1420" s="224">
        <v>135.99</v>
      </c>
      <c r="AB1420" s="11"/>
      <c r="AC1420" s="11"/>
      <c r="AD1420" s="11"/>
      <c r="AE1420" s="4"/>
      <c r="AF1420" s="4"/>
    </row>
    <row r="1421" spans="1:32" x14ac:dyDescent="0.2">
      <c r="A1421" s="55"/>
      <c r="B1421" s="11"/>
      <c r="C1421" s="11" t="s">
        <v>219</v>
      </c>
      <c r="D1421" s="11"/>
      <c r="E1421" s="298">
        <v>8350</v>
      </c>
      <c r="F1421" s="11"/>
      <c r="G1421" s="11"/>
      <c r="H1421" s="11"/>
      <c r="I1421" s="11"/>
      <c r="J1421" s="11"/>
      <c r="K1421" s="11"/>
      <c r="M1421" s="307">
        <v>1</v>
      </c>
      <c r="N1421" s="69"/>
      <c r="P1421" s="224">
        <v>40.5</v>
      </c>
      <c r="Q1421" s="224"/>
      <c r="R1421" s="224">
        <v>40.5</v>
      </c>
      <c r="S1421" s="11"/>
      <c r="T1421" s="222">
        <v>0</v>
      </c>
      <c r="U1421" s="222"/>
      <c r="V1421" s="222">
        <v>0</v>
      </c>
      <c r="W1421" s="11"/>
      <c r="Y1421" s="224">
        <v>40.5</v>
      </c>
      <c r="Z1421" s="224">
        <v>40.5</v>
      </c>
      <c r="AB1421" s="11"/>
      <c r="AC1421" s="11"/>
      <c r="AD1421" s="11"/>
      <c r="AE1421" s="4"/>
      <c r="AF1421" s="4"/>
    </row>
    <row r="1422" spans="1:32" x14ac:dyDescent="0.2">
      <c r="A1422" s="55"/>
      <c r="B1422" s="11"/>
      <c r="C1422" s="11" t="s">
        <v>217</v>
      </c>
      <c r="D1422" s="11"/>
      <c r="E1422" s="298">
        <v>8310</v>
      </c>
      <c r="F1422" s="11"/>
      <c r="G1422" s="11"/>
      <c r="H1422" s="11"/>
      <c r="I1422" s="11"/>
      <c r="J1422" s="11"/>
      <c r="K1422" s="11"/>
      <c r="M1422" s="307">
        <v>53</v>
      </c>
      <c r="N1422" s="69"/>
      <c r="P1422" s="224">
        <v>171.52304761904759</v>
      </c>
      <c r="Q1422" s="224"/>
      <c r="R1422" s="224">
        <v>45.95</v>
      </c>
      <c r="S1422" s="11"/>
      <c r="T1422" s="222">
        <v>176.3415904761905</v>
      </c>
      <c r="U1422" s="222"/>
      <c r="V1422" s="222">
        <v>16.431999999999999</v>
      </c>
      <c r="W1422" s="11"/>
      <c r="Y1422" s="224">
        <v>18009.919999999998</v>
      </c>
      <c r="Z1422" s="224">
        <v>17159.28</v>
      </c>
      <c r="AB1422" s="11"/>
      <c r="AC1422" s="11"/>
      <c r="AD1422" s="11"/>
      <c r="AE1422" s="4"/>
      <c r="AF1422" s="4"/>
    </row>
    <row r="1423" spans="1:32" x14ac:dyDescent="0.2">
      <c r="A1423" s="55"/>
      <c r="B1423" s="11"/>
      <c r="C1423" s="11" t="s">
        <v>217</v>
      </c>
      <c r="D1423" s="11"/>
      <c r="E1423" s="298">
        <v>8326</v>
      </c>
      <c r="F1423" s="11"/>
      <c r="G1423" s="11"/>
      <c r="H1423" s="11"/>
      <c r="I1423" s="11"/>
      <c r="J1423" s="11"/>
      <c r="K1423" s="11"/>
      <c r="M1423" s="307">
        <v>5</v>
      </c>
      <c r="N1423" s="69"/>
      <c r="P1423" s="224">
        <v>30.341000000000001</v>
      </c>
      <c r="Q1423" s="224"/>
      <c r="R1423" s="224">
        <v>28.335000000000001</v>
      </c>
      <c r="S1423" s="11"/>
      <c r="T1423" s="222">
        <v>12.1282</v>
      </c>
      <c r="U1423" s="222"/>
      <c r="V1423" s="222">
        <v>6.1619999999999999</v>
      </c>
      <c r="W1423" s="11"/>
      <c r="Y1423" s="224">
        <v>303.41000000000003</v>
      </c>
      <c r="Z1423" s="224">
        <v>303.40999999999997</v>
      </c>
      <c r="AB1423" s="11"/>
      <c r="AC1423" s="11"/>
      <c r="AD1423" s="11"/>
      <c r="AE1423" s="4"/>
      <c r="AF1423" s="4"/>
    </row>
    <row r="1424" spans="1:32" x14ac:dyDescent="0.2">
      <c r="A1424" s="55"/>
      <c r="B1424" s="11"/>
      <c r="C1424" s="11" t="s">
        <v>221</v>
      </c>
      <c r="D1424" s="11"/>
      <c r="E1424" s="298">
        <v>8210</v>
      </c>
      <c r="F1424" s="11"/>
      <c r="G1424" s="11"/>
      <c r="H1424" s="11"/>
      <c r="I1424" s="11"/>
      <c r="J1424" s="11"/>
      <c r="K1424" s="11"/>
      <c r="M1424" s="307">
        <v>449</v>
      </c>
      <c r="N1424" s="69"/>
      <c r="P1424" s="224">
        <v>130.45432172869147</v>
      </c>
      <c r="Q1424" s="224"/>
      <c r="R1424" s="224">
        <v>44.55</v>
      </c>
      <c r="S1424" s="11"/>
      <c r="T1424" s="222">
        <v>157.36536974789908</v>
      </c>
      <c r="U1424" s="222"/>
      <c r="V1424" s="222">
        <v>7.1890000000000001</v>
      </c>
      <c r="W1424" s="11"/>
      <c r="Y1424" s="224">
        <v>108668.45</v>
      </c>
      <c r="Z1424" s="224">
        <v>108309.40000000017</v>
      </c>
      <c r="AB1424" s="11"/>
      <c r="AC1424" s="11"/>
      <c r="AD1424" s="11"/>
      <c r="AE1424" s="4"/>
      <c r="AF1424" s="4"/>
    </row>
    <row r="1425" spans="1:32" x14ac:dyDescent="0.2">
      <c r="A1425" s="55"/>
      <c r="B1425" s="11"/>
      <c r="C1425" s="11" t="s">
        <v>528</v>
      </c>
      <c r="D1425" s="11"/>
      <c r="E1425" s="298">
        <v>8210</v>
      </c>
      <c r="F1425" s="11"/>
      <c r="G1425" s="11"/>
      <c r="H1425" s="11"/>
      <c r="I1425" s="11"/>
      <c r="J1425" s="11"/>
      <c r="K1425" s="11"/>
      <c r="M1425" s="307">
        <v>1</v>
      </c>
      <c r="N1425" s="69"/>
      <c r="P1425" s="224">
        <v>44.55</v>
      </c>
      <c r="Q1425" s="224"/>
      <c r="R1425" s="224">
        <v>44.55</v>
      </c>
      <c r="S1425" s="11"/>
      <c r="T1425" s="222">
        <v>0</v>
      </c>
      <c r="U1425" s="222"/>
      <c r="V1425" s="222">
        <v>0</v>
      </c>
      <c r="W1425" s="11"/>
      <c r="Y1425" s="224">
        <v>44.55</v>
      </c>
      <c r="Z1425" s="224">
        <v>44.55</v>
      </c>
      <c r="AB1425" s="11"/>
      <c r="AC1425" s="11"/>
      <c r="AD1425" s="11"/>
      <c r="AE1425" s="4"/>
      <c r="AF1425" s="4"/>
    </row>
    <row r="1426" spans="1:32" x14ac:dyDescent="0.2">
      <c r="A1426" s="55"/>
      <c r="B1426" s="11"/>
      <c r="C1426" s="11" t="s">
        <v>400</v>
      </c>
      <c r="D1426" s="11"/>
      <c r="E1426" s="298">
        <v>8212</v>
      </c>
      <c r="F1426" s="11"/>
      <c r="G1426" s="11"/>
      <c r="H1426" s="11"/>
      <c r="I1426" s="11"/>
      <c r="J1426" s="11"/>
      <c r="K1426" s="11"/>
      <c r="M1426" s="307">
        <v>5</v>
      </c>
      <c r="N1426" s="69"/>
      <c r="P1426" s="224">
        <v>52.06272727272728</v>
      </c>
      <c r="Q1426" s="224"/>
      <c r="R1426" s="224">
        <v>43.19</v>
      </c>
      <c r="S1426" s="11"/>
      <c r="T1426" s="222">
        <v>42.013636363636358</v>
      </c>
      <c r="U1426" s="222"/>
      <c r="V1426" s="222">
        <v>18.486000000000001</v>
      </c>
      <c r="W1426" s="11"/>
      <c r="Y1426" s="224">
        <v>572.69000000000005</v>
      </c>
      <c r="Z1426" s="224">
        <v>572.68999999999994</v>
      </c>
      <c r="AB1426" s="11"/>
      <c r="AC1426" s="11"/>
      <c r="AD1426" s="11"/>
      <c r="AE1426" s="4"/>
      <c r="AF1426" s="4"/>
    </row>
    <row r="1427" spans="1:32" x14ac:dyDescent="0.2">
      <c r="A1427" s="55"/>
      <c r="B1427" s="11"/>
      <c r="C1427" s="11" t="s">
        <v>417</v>
      </c>
      <c r="D1427" s="11"/>
      <c r="E1427" s="298">
        <v>8204</v>
      </c>
      <c r="F1427" s="11"/>
      <c r="G1427" s="11"/>
      <c r="H1427" s="11"/>
      <c r="I1427" s="11"/>
      <c r="J1427" s="11"/>
      <c r="K1427" s="11"/>
      <c r="M1427" s="307">
        <v>396</v>
      </c>
      <c r="N1427" s="69"/>
      <c r="P1427" s="224">
        <v>81.80517857142857</v>
      </c>
      <c r="Q1427" s="224"/>
      <c r="R1427" s="224">
        <v>36</v>
      </c>
      <c r="S1427" s="11"/>
      <c r="T1427" s="222">
        <v>77.090805735930743</v>
      </c>
      <c r="U1427" s="222"/>
      <c r="V1427" s="222">
        <v>12.06725</v>
      </c>
      <c r="W1427" s="11"/>
      <c r="Y1427" s="224">
        <v>219518.59</v>
      </c>
      <c r="Z1427" s="224">
        <v>218835.24000000014</v>
      </c>
      <c r="AB1427" s="11"/>
      <c r="AC1427" s="11"/>
      <c r="AD1427" s="11"/>
      <c r="AE1427" s="4"/>
      <c r="AF1427" s="4"/>
    </row>
    <row r="1428" spans="1:32" x14ac:dyDescent="0.2">
      <c r="A1428" s="55"/>
      <c r="B1428" s="11"/>
      <c r="C1428" s="11" t="s">
        <v>417</v>
      </c>
      <c r="D1428" s="11"/>
      <c r="E1428" s="298">
        <v>8210</v>
      </c>
      <c r="F1428" s="11"/>
      <c r="G1428" s="11"/>
      <c r="H1428" s="11"/>
      <c r="I1428" s="11"/>
      <c r="J1428" s="11"/>
      <c r="K1428" s="11"/>
      <c r="M1428" s="307">
        <v>1</v>
      </c>
      <c r="N1428" s="69"/>
      <c r="P1428" s="224">
        <v>0</v>
      </c>
      <c r="Q1428" s="224"/>
      <c r="R1428" s="224">
        <v>0</v>
      </c>
      <c r="S1428" s="11"/>
      <c r="T1428" s="222">
        <v>0</v>
      </c>
      <c r="U1428" s="222"/>
      <c r="V1428" s="222">
        <v>0</v>
      </c>
      <c r="W1428" s="11"/>
      <c r="Y1428" s="224">
        <v>0</v>
      </c>
      <c r="Z1428" s="224">
        <v>0</v>
      </c>
      <c r="AB1428" s="11"/>
      <c r="AC1428" s="11"/>
      <c r="AD1428" s="11"/>
      <c r="AE1428" s="4"/>
      <c r="AF1428" s="4"/>
    </row>
    <row r="1429" spans="1:32" x14ac:dyDescent="0.2">
      <c r="A1429" s="55"/>
      <c r="B1429" s="11"/>
      <c r="C1429" s="11" t="s">
        <v>220</v>
      </c>
      <c r="D1429" s="11"/>
      <c r="E1429" s="298">
        <v>8212</v>
      </c>
      <c r="F1429" s="11"/>
      <c r="G1429" s="11"/>
      <c r="H1429" s="11"/>
      <c r="I1429" s="11"/>
      <c r="J1429" s="11"/>
      <c r="K1429" s="11"/>
      <c r="M1429" s="307">
        <v>1</v>
      </c>
      <c r="N1429" s="69"/>
      <c r="P1429" s="224">
        <v>29.265000000000001</v>
      </c>
      <c r="Q1429" s="224"/>
      <c r="R1429" s="224">
        <v>29.264999999999997</v>
      </c>
      <c r="S1429" s="11"/>
      <c r="T1429" s="222">
        <v>10.27</v>
      </c>
      <c r="U1429" s="222"/>
      <c r="V1429" s="222">
        <v>10.27</v>
      </c>
      <c r="W1429" s="11"/>
      <c r="Y1429" s="224">
        <v>58.53</v>
      </c>
      <c r="Z1429" s="224">
        <v>58.53</v>
      </c>
      <c r="AB1429" s="11"/>
      <c r="AC1429" s="11"/>
      <c r="AD1429" s="11"/>
      <c r="AE1429" s="4"/>
      <c r="AF1429" s="4"/>
    </row>
    <row r="1430" spans="1:32" x14ac:dyDescent="0.2">
      <c r="A1430" s="55"/>
      <c r="B1430" s="11"/>
      <c r="C1430" s="11" t="s">
        <v>530</v>
      </c>
      <c r="D1430" s="11"/>
      <c r="E1430" s="298">
        <v>8069</v>
      </c>
      <c r="F1430" s="11"/>
      <c r="G1430" s="11"/>
      <c r="H1430" s="11"/>
      <c r="I1430" s="11"/>
      <c r="J1430" s="11"/>
      <c r="K1430" s="11"/>
      <c r="M1430" s="307">
        <v>2</v>
      </c>
      <c r="N1430" s="69"/>
      <c r="P1430" s="224">
        <v>258.04777777777775</v>
      </c>
      <c r="Q1430" s="224"/>
      <c r="R1430" s="224">
        <v>159.09</v>
      </c>
      <c r="S1430" s="11"/>
      <c r="T1430" s="222">
        <v>263.07066666666668</v>
      </c>
      <c r="U1430" s="222"/>
      <c r="V1430" s="222">
        <v>118.795</v>
      </c>
      <c r="W1430" s="11"/>
      <c r="Y1430" s="224">
        <v>2322.4299999999998</v>
      </c>
      <c r="Z1430" s="224">
        <v>2322.4300000000003</v>
      </c>
      <c r="AB1430" s="11"/>
      <c r="AC1430" s="11"/>
      <c r="AD1430" s="11"/>
      <c r="AE1430" s="4"/>
      <c r="AF1430" s="4"/>
    </row>
    <row r="1431" spans="1:32" x14ac:dyDescent="0.2">
      <c r="A1431" s="55"/>
      <c r="B1431" s="11"/>
      <c r="C1431" s="11" t="s">
        <v>223</v>
      </c>
      <c r="D1431" s="11"/>
      <c r="E1431" s="298">
        <v>8069</v>
      </c>
      <c r="F1431" s="11"/>
      <c r="G1431" s="11"/>
      <c r="H1431" s="11"/>
      <c r="I1431" s="11"/>
      <c r="J1431" s="11"/>
      <c r="K1431" s="11"/>
      <c r="M1431" s="307">
        <v>68</v>
      </c>
      <c r="N1431" s="69"/>
      <c r="P1431" s="224">
        <v>147.46878306878307</v>
      </c>
      <c r="Q1431" s="224"/>
      <c r="R1431" s="224">
        <v>43.19</v>
      </c>
      <c r="S1431" s="11"/>
      <c r="T1431" s="222">
        <v>163.87564021164027</v>
      </c>
      <c r="U1431" s="222"/>
      <c r="V1431" s="222">
        <v>9.2430000000000003</v>
      </c>
      <c r="W1431" s="11"/>
      <c r="Y1431" s="224">
        <v>27871.599999999999</v>
      </c>
      <c r="Z1431" s="224">
        <v>27798.109999999986</v>
      </c>
      <c r="AB1431" s="11"/>
      <c r="AC1431" s="11"/>
      <c r="AD1431" s="11"/>
      <c r="AE1431" s="4"/>
      <c r="AF1431" s="4"/>
    </row>
    <row r="1432" spans="1:32" x14ac:dyDescent="0.2">
      <c r="A1432" s="55"/>
      <c r="B1432" s="11"/>
      <c r="C1432" s="11" t="s">
        <v>224</v>
      </c>
      <c r="D1432" s="11"/>
      <c r="E1432" s="298">
        <v>8018</v>
      </c>
      <c r="F1432" s="11"/>
      <c r="G1432" s="11"/>
      <c r="H1432" s="11"/>
      <c r="I1432" s="11"/>
      <c r="J1432" s="11"/>
      <c r="K1432" s="11"/>
      <c r="M1432" s="307">
        <v>12</v>
      </c>
      <c r="N1432" s="69"/>
      <c r="P1432" s="224">
        <v>132.10904761904763</v>
      </c>
      <c r="Q1432" s="224"/>
      <c r="R1432" s="224">
        <v>41.52</v>
      </c>
      <c r="S1432" s="11"/>
      <c r="T1432" s="222">
        <v>131.74942857142855</v>
      </c>
      <c r="U1432" s="222"/>
      <c r="V1432" s="222">
        <v>5.1349999999999998</v>
      </c>
      <c r="W1432" s="11"/>
      <c r="Y1432" s="224">
        <v>2774.29</v>
      </c>
      <c r="Z1432" s="224">
        <v>2774.29</v>
      </c>
      <c r="AB1432" s="11"/>
      <c r="AC1432" s="11"/>
      <c r="AD1432" s="11"/>
      <c r="AE1432" s="4"/>
      <c r="AF1432" s="4"/>
    </row>
    <row r="1433" spans="1:32" x14ac:dyDescent="0.2">
      <c r="A1433" s="55"/>
      <c r="B1433" s="11"/>
      <c r="C1433" s="11" t="s">
        <v>225</v>
      </c>
      <c r="D1433" s="11"/>
      <c r="E1433" s="298">
        <v>8311</v>
      </c>
      <c r="F1433" s="11"/>
      <c r="G1433" s="11"/>
      <c r="H1433" s="11"/>
      <c r="I1433" s="11"/>
      <c r="J1433" s="11"/>
      <c r="K1433" s="11"/>
      <c r="M1433" s="307">
        <v>39</v>
      </c>
      <c r="N1433" s="69"/>
      <c r="P1433" s="224">
        <v>62.637166666666666</v>
      </c>
      <c r="Q1433" s="224"/>
      <c r="R1433" s="224">
        <v>44.55</v>
      </c>
      <c r="S1433" s="11"/>
      <c r="T1433" s="222">
        <v>40.622733333333336</v>
      </c>
      <c r="U1433" s="222"/>
      <c r="V1433" s="222">
        <v>5.1349999999999998</v>
      </c>
      <c r="W1433" s="11"/>
      <c r="Y1433" s="224">
        <v>3758.23</v>
      </c>
      <c r="Z1433" s="224">
        <v>3518.63</v>
      </c>
      <c r="AB1433" s="11"/>
      <c r="AC1433" s="11"/>
      <c r="AD1433" s="11"/>
      <c r="AE1433" s="4"/>
      <c r="AF1433" s="4"/>
    </row>
    <row r="1434" spans="1:32" x14ac:dyDescent="0.2">
      <c r="A1434" s="55"/>
      <c r="B1434" s="11"/>
      <c r="C1434" s="11" t="s">
        <v>225</v>
      </c>
      <c r="D1434" s="11"/>
      <c r="E1434" s="298">
        <v>8316</v>
      </c>
      <c r="F1434" s="11"/>
      <c r="G1434" s="11"/>
      <c r="H1434" s="11"/>
      <c r="I1434" s="11"/>
      <c r="J1434" s="11"/>
      <c r="K1434" s="11"/>
      <c r="M1434" s="307">
        <v>1</v>
      </c>
      <c r="N1434" s="69"/>
      <c r="P1434" s="224">
        <v>41.78</v>
      </c>
      <c r="Q1434" s="224"/>
      <c r="R1434" s="224">
        <v>41.78</v>
      </c>
      <c r="S1434" s="11"/>
      <c r="T1434" s="222">
        <v>25.675000000000001</v>
      </c>
      <c r="U1434" s="222"/>
      <c r="V1434" s="222">
        <v>25.675000000000001</v>
      </c>
      <c r="W1434" s="11"/>
      <c r="Y1434" s="224">
        <v>83.56</v>
      </c>
      <c r="Z1434" s="224">
        <v>83.56</v>
      </c>
      <c r="AB1434" s="11"/>
      <c r="AC1434" s="11"/>
      <c r="AD1434" s="11"/>
      <c r="AE1434" s="4"/>
      <c r="AF1434" s="4"/>
    </row>
    <row r="1435" spans="1:32" x14ac:dyDescent="0.2">
      <c r="A1435" s="55"/>
      <c r="B1435" s="11"/>
      <c r="C1435" s="11" t="s">
        <v>226</v>
      </c>
      <c r="D1435" s="11"/>
      <c r="E1435" s="298">
        <v>8003</v>
      </c>
      <c r="F1435" s="11"/>
      <c r="G1435" s="11"/>
      <c r="H1435" s="11"/>
      <c r="I1435" s="11"/>
      <c r="J1435" s="11"/>
      <c r="K1435" s="11"/>
      <c r="M1435" s="307">
        <v>57</v>
      </c>
      <c r="N1435" s="69"/>
      <c r="P1435" s="224">
        <v>165.69196202531646</v>
      </c>
      <c r="Q1435" s="224"/>
      <c r="R1435" s="224">
        <v>46.875</v>
      </c>
      <c r="S1435" s="11"/>
      <c r="T1435" s="222">
        <v>176.71737974683546</v>
      </c>
      <c r="U1435" s="222"/>
      <c r="V1435" s="222">
        <v>14.378</v>
      </c>
      <c r="W1435" s="11"/>
      <c r="Y1435" s="224">
        <v>26179.33</v>
      </c>
      <c r="Z1435" s="224">
        <v>25973.569999999996</v>
      </c>
      <c r="AB1435" s="11"/>
      <c r="AC1435" s="11"/>
      <c r="AD1435" s="11"/>
      <c r="AE1435" s="4"/>
      <c r="AF1435" s="4"/>
    </row>
    <row r="1436" spans="1:32" x14ac:dyDescent="0.2">
      <c r="A1436" s="55"/>
      <c r="B1436" s="11"/>
      <c r="C1436" s="11" t="s">
        <v>226</v>
      </c>
      <c r="D1436" s="11"/>
      <c r="E1436" s="298">
        <v>8034</v>
      </c>
      <c r="F1436" s="11"/>
      <c r="G1436" s="11"/>
      <c r="H1436" s="11"/>
      <c r="I1436" s="11"/>
      <c r="J1436" s="11"/>
      <c r="K1436" s="11"/>
      <c r="M1436" s="307">
        <v>4</v>
      </c>
      <c r="N1436" s="69"/>
      <c r="P1436" s="224">
        <v>445.37181818181818</v>
      </c>
      <c r="Q1436" s="224"/>
      <c r="R1436" s="224">
        <v>62.73</v>
      </c>
      <c r="S1436" s="11"/>
      <c r="T1436" s="222">
        <v>543.01545454545442</v>
      </c>
      <c r="U1436" s="222"/>
      <c r="V1436" s="222">
        <v>23.620999999999999</v>
      </c>
      <c r="W1436" s="11"/>
      <c r="Y1436" s="224">
        <v>4899.09</v>
      </c>
      <c r="Z1436" s="224">
        <v>4899.09</v>
      </c>
      <c r="AB1436" s="11"/>
      <c r="AC1436" s="11"/>
      <c r="AD1436" s="11"/>
      <c r="AE1436" s="4"/>
      <c r="AF1436" s="4"/>
    </row>
    <row r="1437" spans="1:32" x14ac:dyDescent="0.2">
      <c r="A1437" s="55"/>
      <c r="B1437" s="11"/>
      <c r="C1437" s="11" t="s">
        <v>227</v>
      </c>
      <c r="D1437" s="11"/>
      <c r="E1437" s="298">
        <v>8089</v>
      </c>
      <c r="F1437" s="11"/>
      <c r="G1437" s="11"/>
      <c r="H1437" s="11"/>
      <c r="I1437" s="11"/>
      <c r="J1437" s="11"/>
      <c r="K1437" s="11"/>
      <c r="M1437" s="307">
        <v>14</v>
      </c>
      <c r="N1437" s="69"/>
      <c r="P1437" s="224">
        <v>147.68741935483871</v>
      </c>
      <c r="Q1437" s="224"/>
      <c r="R1437" s="224">
        <v>47.875</v>
      </c>
      <c r="S1437" s="11"/>
      <c r="T1437" s="222">
        <v>167.49612903225807</v>
      </c>
      <c r="U1437" s="222"/>
      <c r="V1437" s="222">
        <v>22.594000000000001</v>
      </c>
      <c r="W1437" s="11"/>
      <c r="Y1437" s="224">
        <v>9156.6200000000008</v>
      </c>
      <c r="Z1437" s="224">
        <v>9008.5499999999993</v>
      </c>
      <c r="AB1437" s="11"/>
      <c r="AC1437" s="11"/>
      <c r="AD1437" s="11"/>
      <c r="AE1437" s="4"/>
      <c r="AF1437" s="4"/>
    </row>
    <row r="1438" spans="1:32" x14ac:dyDescent="0.2">
      <c r="A1438" s="55"/>
      <c r="B1438" s="11"/>
      <c r="C1438" s="11" t="s">
        <v>228</v>
      </c>
      <c r="D1438" s="11"/>
      <c r="E1438" s="298">
        <v>8020</v>
      </c>
      <c r="F1438" s="11"/>
      <c r="G1438" s="11"/>
      <c r="H1438" s="11"/>
      <c r="I1438" s="11"/>
      <c r="J1438" s="11"/>
      <c r="K1438" s="11"/>
      <c r="M1438" s="307">
        <v>51</v>
      </c>
      <c r="N1438" s="69"/>
      <c r="P1438" s="224">
        <v>97.224716981132076</v>
      </c>
      <c r="Q1438" s="224"/>
      <c r="R1438" s="224">
        <v>52.32</v>
      </c>
      <c r="S1438" s="11"/>
      <c r="T1438" s="222">
        <v>94.764971698113186</v>
      </c>
      <c r="U1438" s="222"/>
      <c r="V1438" s="222">
        <v>16.945499999999999</v>
      </c>
      <c r="W1438" s="11"/>
      <c r="Y1438" s="224">
        <v>10305.82</v>
      </c>
      <c r="Z1438" s="224">
        <v>10305.82</v>
      </c>
      <c r="AB1438" s="11"/>
      <c r="AC1438" s="11"/>
      <c r="AD1438" s="11"/>
      <c r="AE1438" s="4"/>
      <c r="AF1438" s="4"/>
    </row>
    <row r="1439" spans="1:32" x14ac:dyDescent="0.2">
      <c r="A1439" s="55"/>
      <c r="B1439" s="11"/>
      <c r="C1439" s="11" t="s">
        <v>401</v>
      </c>
      <c r="D1439" s="11"/>
      <c r="E1439" s="298">
        <v>8061</v>
      </c>
      <c r="F1439" s="11"/>
      <c r="G1439" s="11"/>
      <c r="H1439" s="11"/>
      <c r="I1439" s="11"/>
      <c r="J1439" s="11"/>
      <c r="K1439" s="11"/>
      <c r="M1439" s="307">
        <v>8</v>
      </c>
      <c r="N1439" s="69"/>
      <c r="P1439" s="224">
        <v>346.88166666666666</v>
      </c>
      <c r="Q1439" s="224"/>
      <c r="R1439" s="224">
        <v>60.024999999999999</v>
      </c>
      <c r="S1439" s="11"/>
      <c r="T1439" s="222">
        <v>307.64355555555562</v>
      </c>
      <c r="U1439" s="222"/>
      <c r="V1439" s="222">
        <v>37.999000000000002</v>
      </c>
      <c r="W1439" s="11"/>
      <c r="Y1439" s="224">
        <v>6243.87</v>
      </c>
      <c r="Z1439" s="224">
        <v>6243.8700000000008</v>
      </c>
      <c r="AB1439" s="11"/>
      <c r="AC1439" s="11"/>
      <c r="AD1439" s="11"/>
      <c r="AE1439" s="4"/>
      <c r="AF1439" s="4"/>
    </row>
    <row r="1440" spans="1:32" x14ac:dyDescent="0.2">
      <c r="A1440" s="55"/>
      <c r="B1440" s="11"/>
      <c r="C1440" s="11" t="s">
        <v>229</v>
      </c>
      <c r="D1440" s="11"/>
      <c r="E1440" s="298">
        <v>8312</v>
      </c>
      <c r="F1440" s="11"/>
      <c r="G1440" s="11"/>
      <c r="H1440" s="11"/>
      <c r="I1440" s="11"/>
      <c r="J1440" s="11"/>
      <c r="K1440" s="11"/>
      <c r="M1440" s="307">
        <v>79</v>
      </c>
      <c r="N1440" s="69"/>
      <c r="P1440" s="224">
        <v>137.14055785123966</v>
      </c>
      <c r="Q1440" s="224"/>
      <c r="R1440" s="224">
        <v>44.957499999999996</v>
      </c>
      <c r="S1440" s="11"/>
      <c r="T1440" s="222">
        <v>191.75450206611572</v>
      </c>
      <c r="U1440" s="222"/>
      <c r="V1440" s="222">
        <v>7.1890000000000001</v>
      </c>
      <c r="W1440" s="11"/>
      <c r="Y1440" s="224">
        <v>55316.54</v>
      </c>
      <c r="Z1440" s="224">
        <v>54763.789999999994</v>
      </c>
      <c r="AB1440" s="11"/>
      <c r="AC1440" s="11"/>
      <c r="AD1440" s="11"/>
      <c r="AE1440" s="4"/>
      <c r="AF1440" s="4"/>
    </row>
    <row r="1441" spans="1:32" x14ac:dyDescent="0.2">
      <c r="A1441" s="55"/>
      <c r="B1441" s="11"/>
      <c r="C1441" s="11" t="s">
        <v>230</v>
      </c>
      <c r="D1441" s="11"/>
      <c r="E1441" s="298">
        <v>8012</v>
      </c>
      <c r="F1441" s="11"/>
      <c r="G1441" s="11"/>
      <c r="H1441" s="11"/>
      <c r="I1441" s="11"/>
      <c r="J1441" s="11"/>
      <c r="K1441" s="11"/>
      <c r="M1441" s="307">
        <v>2</v>
      </c>
      <c r="N1441" s="69"/>
      <c r="P1441" s="224">
        <v>101.9825</v>
      </c>
      <c r="Q1441" s="224"/>
      <c r="R1441" s="224">
        <v>83.64500000000001</v>
      </c>
      <c r="S1441" s="11"/>
      <c r="T1441" s="222">
        <v>98.591999999999999</v>
      </c>
      <c r="U1441" s="222"/>
      <c r="V1441" s="222">
        <v>98.591999999999985</v>
      </c>
      <c r="W1441" s="11"/>
      <c r="Y1441" s="224">
        <v>407.93</v>
      </c>
      <c r="Z1441" s="224">
        <v>407.93</v>
      </c>
      <c r="AB1441" s="11"/>
      <c r="AC1441" s="11"/>
      <c r="AD1441" s="11"/>
      <c r="AE1441" s="4"/>
      <c r="AF1441" s="4"/>
    </row>
    <row r="1442" spans="1:32" x14ac:dyDescent="0.2">
      <c r="A1442" s="55"/>
      <c r="B1442" s="11"/>
      <c r="C1442" s="11" t="s">
        <v>230</v>
      </c>
      <c r="D1442" s="11"/>
      <c r="E1442" s="298">
        <v>8021</v>
      </c>
      <c r="F1442" s="11"/>
      <c r="G1442" s="11"/>
      <c r="H1442" s="11"/>
      <c r="I1442" s="11"/>
      <c r="J1442" s="11"/>
      <c r="K1442" s="11"/>
      <c r="M1442" s="307">
        <v>201</v>
      </c>
      <c r="N1442" s="69"/>
      <c r="P1442" s="224">
        <v>126.05922268907564</v>
      </c>
      <c r="Q1442" s="224"/>
      <c r="R1442" s="224">
        <v>45.89</v>
      </c>
      <c r="S1442" s="11"/>
      <c r="T1442" s="222">
        <v>128.90871428571424</v>
      </c>
      <c r="U1442" s="222"/>
      <c r="V1442" s="222">
        <v>8.7294999999999998</v>
      </c>
      <c r="W1442" s="11"/>
      <c r="Y1442" s="224">
        <v>60004.19</v>
      </c>
      <c r="Z1442" s="224">
        <v>59858.119999999988</v>
      </c>
      <c r="AB1442" s="11"/>
      <c r="AC1442" s="11"/>
      <c r="AD1442" s="11"/>
      <c r="AE1442" s="4"/>
      <c r="AF1442" s="4"/>
    </row>
    <row r="1443" spans="1:32" x14ac:dyDescent="0.2">
      <c r="A1443" s="55"/>
      <c r="B1443" s="11"/>
      <c r="C1443" s="11" t="s">
        <v>625</v>
      </c>
      <c r="D1443" s="11"/>
      <c r="E1443" s="298">
        <v>8210</v>
      </c>
      <c r="F1443" s="11"/>
      <c r="G1443" s="11"/>
      <c r="H1443" s="11"/>
      <c r="I1443" s="11"/>
      <c r="J1443" s="11"/>
      <c r="K1443" s="11"/>
      <c r="M1443" s="307">
        <v>1</v>
      </c>
      <c r="N1443" s="69"/>
      <c r="P1443" s="224">
        <v>37.43</v>
      </c>
      <c r="Q1443" s="224"/>
      <c r="R1443" s="224">
        <v>37.43</v>
      </c>
      <c r="S1443" s="11"/>
      <c r="T1443" s="222">
        <v>19.513000000000002</v>
      </c>
      <c r="U1443" s="222"/>
      <c r="V1443" s="222">
        <v>19.513000000000002</v>
      </c>
      <c r="W1443" s="11"/>
      <c r="Y1443" s="224">
        <v>74.86</v>
      </c>
      <c r="Z1443" s="224">
        <v>74.86</v>
      </c>
      <c r="AB1443" s="11"/>
      <c r="AC1443" s="11"/>
      <c r="AD1443" s="11"/>
      <c r="AE1443" s="4"/>
      <c r="AF1443" s="4"/>
    </row>
    <row r="1444" spans="1:32" x14ac:dyDescent="0.2">
      <c r="A1444" s="55"/>
      <c r="B1444" s="11"/>
      <c r="C1444" s="11" t="s">
        <v>379</v>
      </c>
      <c r="D1444" s="11"/>
      <c r="E1444" s="298">
        <v>8213</v>
      </c>
      <c r="F1444" s="11"/>
      <c r="G1444" s="11"/>
      <c r="H1444" s="11"/>
      <c r="I1444" s="11"/>
      <c r="J1444" s="11"/>
      <c r="K1444" s="11"/>
      <c r="M1444" s="307">
        <v>21</v>
      </c>
      <c r="N1444" s="69"/>
      <c r="P1444" s="224">
        <v>138.28820512820513</v>
      </c>
      <c r="Q1444" s="224"/>
      <c r="R1444" s="224">
        <v>56.74</v>
      </c>
      <c r="S1444" s="11"/>
      <c r="T1444" s="222">
        <v>151.71410256410257</v>
      </c>
      <c r="U1444" s="222"/>
      <c r="V1444" s="222">
        <v>27.728999999999999</v>
      </c>
      <c r="W1444" s="11"/>
      <c r="Y1444" s="224">
        <v>5393.24</v>
      </c>
      <c r="Z1444" s="224">
        <v>5393.24</v>
      </c>
      <c r="AB1444" s="11"/>
      <c r="AC1444" s="11"/>
      <c r="AD1444" s="11"/>
      <c r="AE1444" s="4"/>
      <c r="AF1444" s="4"/>
    </row>
    <row r="1445" spans="1:32" x14ac:dyDescent="0.2">
      <c r="A1445" s="55"/>
      <c r="B1445" s="11"/>
      <c r="C1445" s="11" t="s">
        <v>231</v>
      </c>
      <c r="D1445" s="11"/>
      <c r="E1445" s="298">
        <v>8349</v>
      </c>
      <c r="F1445" s="11"/>
      <c r="G1445" s="11"/>
      <c r="H1445" s="11"/>
      <c r="I1445" s="11"/>
      <c r="J1445" s="11"/>
      <c r="K1445" s="11"/>
      <c r="M1445" s="307">
        <v>1</v>
      </c>
      <c r="N1445" s="69"/>
      <c r="P1445" s="224">
        <v>23.94</v>
      </c>
      <c r="Q1445" s="224"/>
      <c r="R1445" s="224">
        <v>23.94</v>
      </c>
      <c r="S1445" s="11"/>
      <c r="T1445" s="222">
        <v>2.06</v>
      </c>
      <c r="U1445" s="222"/>
      <c r="V1445" s="222">
        <v>2.06</v>
      </c>
      <c r="W1445" s="11"/>
      <c r="Y1445" s="224">
        <v>47.88</v>
      </c>
      <c r="Z1445" s="224">
        <v>47.88</v>
      </c>
      <c r="AB1445" s="11"/>
      <c r="AC1445" s="11"/>
      <c r="AD1445" s="11"/>
      <c r="AE1445" s="4"/>
      <c r="AF1445" s="4"/>
    </row>
    <row r="1446" spans="1:32" x14ac:dyDescent="0.2">
      <c r="A1446" s="55"/>
      <c r="B1446" s="11"/>
      <c r="C1446" s="11" t="s">
        <v>402</v>
      </c>
      <c r="D1446" s="11"/>
      <c r="E1446" s="298">
        <v>8270</v>
      </c>
      <c r="F1446" s="11"/>
      <c r="G1446" s="11"/>
      <c r="H1446" s="11"/>
      <c r="I1446" s="11"/>
      <c r="J1446" s="11"/>
      <c r="K1446" s="11"/>
      <c r="M1446" s="307">
        <v>3</v>
      </c>
      <c r="N1446" s="69"/>
      <c r="P1446" s="224">
        <v>0</v>
      </c>
      <c r="Q1446" s="224"/>
      <c r="R1446" s="224">
        <v>0</v>
      </c>
      <c r="S1446" s="11"/>
      <c r="T1446" s="222">
        <v>0</v>
      </c>
      <c r="U1446" s="222"/>
      <c r="V1446" s="222">
        <v>0</v>
      </c>
      <c r="W1446" s="11"/>
      <c r="Y1446" s="224">
        <v>0</v>
      </c>
      <c r="Z1446" s="224">
        <v>0</v>
      </c>
      <c r="AB1446" s="11"/>
      <c r="AC1446" s="11"/>
      <c r="AD1446" s="11"/>
      <c r="AE1446" s="4"/>
      <c r="AF1446" s="4"/>
    </row>
    <row r="1447" spans="1:32" x14ac:dyDescent="0.2">
      <c r="A1447" s="55"/>
      <c r="B1447" s="11"/>
      <c r="C1447" s="11" t="s">
        <v>232</v>
      </c>
      <c r="D1447" s="11"/>
      <c r="E1447" s="298">
        <v>8023</v>
      </c>
      <c r="F1447" s="11"/>
      <c r="G1447" s="11"/>
      <c r="H1447" s="11"/>
      <c r="I1447" s="11"/>
      <c r="J1447" s="11"/>
      <c r="K1447" s="11"/>
      <c r="M1447" s="307">
        <v>8</v>
      </c>
      <c r="N1447" s="69"/>
      <c r="P1447" s="224">
        <v>146.58599999999998</v>
      </c>
      <c r="Q1447" s="224"/>
      <c r="R1447" s="224">
        <v>58.2</v>
      </c>
      <c r="S1447" s="11"/>
      <c r="T1447" s="222">
        <v>175.23693333333333</v>
      </c>
      <c r="U1447" s="222"/>
      <c r="V1447" s="222">
        <v>30.9</v>
      </c>
      <c r="W1447" s="11"/>
      <c r="Y1447" s="224">
        <v>2198.79</v>
      </c>
      <c r="Z1447" s="224">
        <v>2198.79</v>
      </c>
      <c r="AB1447" s="11"/>
      <c r="AC1447" s="11"/>
      <c r="AD1447" s="11"/>
      <c r="AE1447" s="4"/>
      <c r="AF1447" s="4"/>
    </row>
    <row r="1448" spans="1:32" x14ac:dyDescent="0.2">
      <c r="A1448" s="55"/>
      <c r="B1448" s="11"/>
      <c r="C1448" s="11" t="s">
        <v>232</v>
      </c>
      <c r="D1448" s="11"/>
      <c r="E1448" s="298">
        <v>8079</v>
      </c>
      <c r="F1448" s="11"/>
      <c r="G1448" s="11"/>
      <c r="H1448" s="11"/>
      <c r="I1448" s="11"/>
      <c r="J1448" s="11"/>
      <c r="K1448" s="11"/>
      <c r="M1448" s="307">
        <v>6</v>
      </c>
      <c r="N1448" s="69"/>
      <c r="P1448" s="224">
        <v>472.20625000000001</v>
      </c>
      <c r="Q1448" s="224"/>
      <c r="R1448" s="224">
        <v>276.08500000000004</v>
      </c>
      <c r="S1448" s="11"/>
      <c r="T1448" s="222">
        <v>495.6875</v>
      </c>
      <c r="U1448" s="222"/>
      <c r="V1448" s="222">
        <v>375.95</v>
      </c>
      <c r="W1448" s="11"/>
      <c r="Y1448" s="224">
        <v>3777.65</v>
      </c>
      <c r="Z1448" s="224">
        <v>3777.6500000000005</v>
      </c>
      <c r="AB1448" s="11"/>
      <c r="AC1448" s="11"/>
      <c r="AD1448" s="11"/>
      <c r="AE1448" s="4"/>
      <c r="AF1448" s="4"/>
    </row>
    <row r="1449" spans="1:32" x14ac:dyDescent="0.2">
      <c r="A1449" s="55"/>
      <c r="B1449" s="11"/>
      <c r="C1449" s="11" t="s">
        <v>380</v>
      </c>
      <c r="D1449" s="11"/>
      <c r="E1449" s="298">
        <v>8332</v>
      </c>
      <c r="F1449" s="11"/>
      <c r="G1449" s="11"/>
      <c r="H1449" s="11"/>
      <c r="I1449" s="11"/>
      <c r="J1449" s="11"/>
      <c r="K1449" s="11"/>
      <c r="M1449" s="307">
        <v>1</v>
      </c>
      <c r="N1449" s="69"/>
      <c r="P1449" s="224">
        <v>45.89</v>
      </c>
      <c r="Q1449" s="224"/>
      <c r="R1449" s="224">
        <v>45.89</v>
      </c>
      <c r="S1449" s="11"/>
      <c r="T1449" s="222">
        <v>0</v>
      </c>
      <c r="U1449" s="222"/>
      <c r="V1449" s="222">
        <v>0</v>
      </c>
      <c r="W1449" s="11"/>
      <c r="Y1449" s="224">
        <v>45.89</v>
      </c>
      <c r="Z1449" s="224">
        <v>45.89</v>
      </c>
      <c r="AB1449" s="11"/>
      <c r="AC1449" s="11"/>
      <c r="AD1449" s="11"/>
      <c r="AE1449" s="4"/>
      <c r="AF1449" s="4"/>
    </row>
    <row r="1450" spans="1:32" x14ac:dyDescent="0.2">
      <c r="A1450" s="55"/>
      <c r="B1450" s="11"/>
      <c r="C1450" s="11" t="s">
        <v>233</v>
      </c>
      <c r="D1450" s="11"/>
      <c r="E1450" s="298">
        <v>8251</v>
      </c>
      <c r="F1450" s="11"/>
      <c r="G1450" s="11"/>
      <c r="H1450" s="11"/>
      <c r="I1450" s="11"/>
      <c r="J1450" s="11"/>
      <c r="K1450" s="11"/>
      <c r="M1450" s="307">
        <v>5</v>
      </c>
      <c r="N1450" s="69"/>
      <c r="P1450" s="224">
        <v>28.284285714285716</v>
      </c>
      <c r="Q1450" s="224"/>
      <c r="R1450" s="224">
        <v>43.19</v>
      </c>
      <c r="S1450" s="11"/>
      <c r="T1450" s="222">
        <v>1.7605714285714285</v>
      </c>
      <c r="U1450" s="222"/>
      <c r="V1450" s="222">
        <v>1.0269999999999999</v>
      </c>
      <c r="W1450" s="11"/>
      <c r="Y1450" s="224">
        <v>197.99</v>
      </c>
      <c r="Z1450" s="224">
        <v>197.99</v>
      </c>
      <c r="AB1450" s="11"/>
      <c r="AC1450" s="11"/>
      <c r="AD1450" s="11"/>
      <c r="AE1450" s="4"/>
      <c r="AF1450" s="4"/>
    </row>
    <row r="1451" spans="1:32" x14ac:dyDescent="0.2">
      <c r="A1451" s="55"/>
      <c r="B1451" s="11"/>
      <c r="C1451" s="11" t="s">
        <v>234</v>
      </c>
      <c r="D1451" s="11"/>
      <c r="E1451" s="298">
        <v>8210</v>
      </c>
      <c r="F1451" s="11"/>
      <c r="G1451" s="11"/>
      <c r="H1451" s="11"/>
      <c r="I1451" s="11"/>
      <c r="J1451" s="11"/>
      <c r="K1451" s="11"/>
      <c r="M1451" s="307">
        <v>2</v>
      </c>
      <c r="N1451" s="69"/>
      <c r="P1451" s="224">
        <v>29.116666666666664</v>
      </c>
      <c r="Q1451" s="224"/>
      <c r="R1451" s="224">
        <v>39.14</v>
      </c>
      <c r="S1451" s="11"/>
      <c r="T1451" s="222">
        <v>2.0539999999999998</v>
      </c>
      <c r="U1451" s="222"/>
      <c r="V1451" s="222">
        <v>3.081</v>
      </c>
      <c r="W1451" s="11"/>
      <c r="Y1451" s="224">
        <v>87.35</v>
      </c>
      <c r="Z1451" s="224">
        <v>87.35</v>
      </c>
      <c r="AB1451" s="11"/>
      <c r="AC1451" s="11"/>
      <c r="AD1451" s="11"/>
      <c r="AE1451" s="4"/>
      <c r="AF1451" s="4"/>
    </row>
    <row r="1452" spans="1:32" x14ac:dyDescent="0.2">
      <c r="A1452" s="55"/>
      <c r="B1452" s="11"/>
      <c r="C1452" s="11" t="s">
        <v>234</v>
      </c>
      <c r="D1452" s="11"/>
      <c r="E1452" s="298">
        <v>8230</v>
      </c>
      <c r="F1452" s="11"/>
      <c r="G1452" s="11"/>
      <c r="H1452" s="11"/>
      <c r="I1452" s="11"/>
      <c r="J1452" s="11"/>
      <c r="K1452" s="11"/>
      <c r="M1452" s="307">
        <v>6</v>
      </c>
      <c r="N1452" s="69"/>
      <c r="P1452" s="224">
        <v>59.147272727272728</v>
      </c>
      <c r="Q1452" s="224"/>
      <c r="R1452" s="224">
        <v>41.52</v>
      </c>
      <c r="S1452" s="11"/>
      <c r="T1452" s="222">
        <v>47.988909090909097</v>
      </c>
      <c r="U1452" s="222"/>
      <c r="V1452" s="222">
        <v>25.675000000000001</v>
      </c>
      <c r="W1452" s="11"/>
      <c r="Y1452" s="224">
        <v>650.62</v>
      </c>
      <c r="Z1452" s="224">
        <v>650.62</v>
      </c>
      <c r="AB1452" s="11"/>
      <c r="AC1452" s="11"/>
      <c r="AD1452" s="11"/>
      <c r="AE1452" s="4"/>
      <c r="AF1452" s="4"/>
    </row>
    <row r="1453" spans="1:32" x14ac:dyDescent="0.2">
      <c r="A1453" s="55"/>
      <c r="B1453" s="11"/>
      <c r="C1453" s="11" t="s">
        <v>403</v>
      </c>
      <c r="D1453" s="11"/>
      <c r="E1453" s="298">
        <v>8096</v>
      </c>
      <c r="F1453" s="11"/>
      <c r="G1453" s="11"/>
      <c r="H1453" s="11"/>
      <c r="I1453" s="11"/>
      <c r="J1453" s="11"/>
      <c r="K1453" s="11"/>
      <c r="M1453" s="307">
        <v>6</v>
      </c>
      <c r="N1453" s="69"/>
      <c r="P1453" s="224">
        <v>920.47249999999997</v>
      </c>
      <c r="Q1453" s="224"/>
      <c r="R1453" s="224">
        <v>44.78</v>
      </c>
      <c r="S1453" s="11"/>
      <c r="T1453" s="222">
        <v>2284.5344999999998</v>
      </c>
      <c r="U1453" s="222"/>
      <c r="V1453" s="222">
        <v>11.297000000000001</v>
      </c>
      <c r="W1453" s="11"/>
      <c r="Y1453" s="224">
        <v>14727.56</v>
      </c>
      <c r="Z1453" s="224">
        <v>14727.560000000001</v>
      </c>
      <c r="AB1453" s="11"/>
      <c r="AC1453" s="11"/>
      <c r="AD1453" s="11"/>
      <c r="AE1453" s="4"/>
      <c r="AF1453" s="4"/>
    </row>
    <row r="1454" spans="1:32" x14ac:dyDescent="0.2">
      <c r="A1454" s="55"/>
      <c r="B1454" s="11"/>
      <c r="C1454" s="11" t="s">
        <v>235</v>
      </c>
      <c r="D1454" s="11"/>
      <c r="E1454" s="298">
        <v>8080</v>
      </c>
      <c r="F1454" s="11"/>
      <c r="G1454" s="11"/>
      <c r="H1454" s="11"/>
      <c r="I1454" s="11"/>
      <c r="J1454" s="11"/>
      <c r="K1454" s="11"/>
      <c r="M1454" s="307">
        <v>6</v>
      </c>
      <c r="N1454" s="69"/>
      <c r="P1454" s="224">
        <v>580.45349999999996</v>
      </c>
      <c r="Q1454" s="224"/>
      <c r="R1454" s="224">
        <v>51.865000000000002</v>
      </c>
      <c r="S1454" s="11"/>
      <c r="T1454" s="222">
        <v>589.29830000000004</v>
      </c>
      <c r="U1454" s="222"/>
      <c r="V1454" s="222">
        <v>18.000999999999998</v>
      </c>
      <c r="W1454" s="11"/>
      <c r="Y1454" s="224">
        <v>11609.07</v>
      </c>
      <c r="Z1454" s="224">
        <v>11609.07</v>
      </c>
      <c r="AB1454" s="11"/>
      <c r="AC1454" s="11"/>
      <c r="AD1454" s="11"/>
      <c r="AE1454" s="4"/>
      <c r="AF1454" s="4"/>
    </row>
    <row r="1455" spans="1:32" x14ac:dyDescent="0.2">
      <c r="A1455" s="55"/>
      <c r="B1455" s="11"/>
      <c r="C1455" s="11" t="s">
        <v>235</v>
      </c>
      <c r="D1455" s="11"/>
      <c r="E1455" s="298">
        <v>8090</v>
      </c>
      <c r="F1455" s="11"/>
      <c r="G1455" s="11"/>
      <c r="H1455" s="11"/>
      <c r="I1455" s="11"/>
      <c r="J1455" s="11"/>
      <c r="K1455" s="11"/>
      <c r="M1455" s="307">
        <v>1</v>
      </c>
      <c r="N1455" s="69"/>
      <c r="P1455" s="224">
        <v>45.89</v>
      </c>
      <c r="Q1455" s="224"/>
      <c r="R1455" s="224">
        <v>45.89</v>
      </c>
      <c r="S1455" s="11"/>
      <c r="T1455" s="222">
        <v>0</v>
      </c>
      <c r="U1455" s="222"/>
      <c r="V1455" s="222">
        <v>0</v>
      </c>
      <c r="W1455" s="11"/>
      <c r="Y1455" s="224">
        <v>45.89</v>
      </c>
      <c r="Z1455" s="224">
        <v>45.89</v>
      </c>
      <c r="AB1455" s="11"/>
      <c r="AC1455" s="11"/>
      <c r="AD1455" s="11"/>
      <c r="AE1455" s="4"/>
      <c r="AF1455" s="4"/>
    </row>
    <row r="1456" spans="1:32" x14ac:dyDescent="0.2">
      <c r="A1456" s="55"/>
      <c r="B1456" s="11"/>
      <c r="C1456" s="11" t="s">
        <v>235</v>
      </c>
      <c r="D1456" s="11"/>
      <c r="E1456" s="298">
        <v>8096</v>
      </c>
      <c r="F1456" s="11"/>
      <c r="G1456" s="11"/>
      <c r="H1456" s="11"/>
      <c r="I1456" s="11"/>
      <c r="J1456" s="11"/>
      <c r="K1456" s="11"/>
      <c r="M1456" s="307">
        <v>229</v>
      </c>
      <c r="N1456" s="69"/>
      <c r="P1456" s="224">
        <v>191.16516000000001</v>
      </c>
      <c r="Q1456" s="224"/>
      <c r="R1456" s="224">
        <v>45.57</v>
      </c>
      <c r="S1456" s="11"/>
      <c r="T1456" s="222">
        <v>201.60307799999998</v>
      </c>
      <c r="U1456" s="222"/>
      <c r="V1456" s="222">
        <v>17.459</v>
      </c>
      <c r="W1456" s="11"/>
      <c r="Y1456" s="224">
        <v>95582.58</v>
      </c>
      <c r="Z1456" s="224">
        <v>95062.920000000071</v>
      </c>
      <c r="AB1456" s="11"/>
      <c r="AC1456" s="11"/>
      <c r="AD1456" s="11"/>
      <c r="AE1456" s="4"/>
      <c r="AF1456" s="4"/>
    </row>
    <row r="1457" spans="1:32" x14ac:dyDescent="0.2">
      <c r="A1457" s="55"/>
      <c r="B1457" s="11"/>
      <c r="C1457" s="11" t="s">
        <v>236</v>
      </c>
      <c r="D1457" s="11"/>
      <c r="E1457" s="298">
        <v>8315</v>
      </c>
      <c r="F1457" s="11"/>
      <c r="G1457" s="11"/>
      <c r="H1457" s="11"/>
      <c r="I1457" s="11"/>
      <c r="J1457" s="11"/>
      <c r="K1457" s="11"/>
      <c r="M1457" s="307">
        <v>3</v>
      </c>
      <c r="N1457" s="69"/>
      <c r="P1457" s="224">
        <v>58.85</v>
      </c>
      <c r="Q1457" s="224"/>
      <c r="R1457" s="224">
        <v>33.25</v>
      </c>
      <c r="S1457" s="11"/>
      <c r="T1457" s="222">
        <v>49.951250000000002</v>
      </c>
      <c r="U1457" s="222"/>
      <c r="V1457" s="222">
        <v>5.6574999999999998</v>
      </c>
      <c r="W1457" s="11"/>
      <c r="Y1457" s="224">
        <v>470.8</v>
      </c>
      <c r="Z1457" s="224">
        <v>470.8</v>
      </c>
      <c r="AB1457" s="11"/>
      <c r="AC1457" s="11"/>
      <c r="AD1457" s="11"/>
      <c r="AE1457" s="4"/>
      <c r="AF1457" s="4"/>
    </row>
    <row r="1458" spans="1:32" x14ac:dyDescent="0.2">
      <c r="A1458" s="55"/>
      <c r="B1458" s="11"/>
      <c r="C1458" s="11" t="s">
        <v>237</v>
      </c>
      <c r="D1458" s="11"/>
      <c r="E1458" s="298">
        <v>8316</v>
      </c>
      <c r="F1458" s="11"/>
      <c r="G1458" s="11"/>
      <c r="H1458" s="11"/>
      <c r="I1458" s="11"/>
      <c r="J1458" s="11"/>
      <c r="K1458" s="11"/>
      <c r="M1458" s="307">
        <v>4</v>
      </c>
      <c r="N1458" s="69"/>
      <c r="P1458" s="224">
        <v>23.6</v>
      </c>
      <c r="Q1458" s="224"/>
      <c r="R1458" s="224">
        <v>14.83</v>
      </c>
      <c r="S1458" s="11"/>
      <c r="T1458" s="222">
        <v>10.083272727272726</v>
      </c>
      <c r="U1458" s="222"/>
      <c r="V1458" s="222">
        <v>10.27</v>
      </c>
      <c r="W1458" s="11"/>
      <c r="Y1458" s="224">
        <v>259.60000000000002</v>
      </c>
      <c r="Z1458" s="224">
        <v>259.60000000000002</v>
      </c>
      <c r="AB1458" s="11"/>
      <c r="AC1458" s="11"/>
      <c r="AD1458" s="11"/>
      <c r="AE1458" s="4"/>
      <c r="AF1458" s="4"/>
    </row>
    <row r="1459" spans="1:32" x14ac:dyDescent="0.2">
      <c r="A1459" s="55"/>
      <c r="B1459" s="11"/>
      <c r="C1459" s="11" t="s">
        <v>238</v>
      </c>
      <c r="D1459" s="11"/>
      <c r="E1459" s="298">
        <v>8315</v>
      </c>
      <c r="F1459" s="11"/>
      <c r="G1459" s="11"/>
      <c r="H1459" s="11"/>
      <c r="I1459" s="11"/>
      <c r="J1459" s="11"/>
      <c r="K1459" s="11"/>
      <c r="M1459" s="307">
        <v>1</v>
      </c>
      <c r="N1459" s="69"/>
      <c r="P1459" s="224">
        <v>308.29500000000002</v>
      </c>
      <c r="Q1459" s="224"/>
      <c r="R1459" s="224">
        <v>308.29499999999996</v>
      </c>
      <c r="S1459" s="11"/>
      <c r="T1459" s="222">
        <v>352.26</v>
      </c>
      <c r="U1459" s="222"/>
      <c r="V1459" s="222">
        <v>352.26</v>
      </c>
      <c r="W1459" s="11"/>
      <c r="Y1459" s="224">
        <v>616.59</v>
      </c>
      <c r="Z1459" s="224">
        <v>616.58999999999992</v>
      </c>
      <c r="AB1459" s="11"/>
      <c r="AC1459" s="11"/>
      <c r="AD1459" s="11"/>
      <c r="AE1459" s="4"/>
      <c r="AF1459" s="4"/>
    </row>
    <row r="1460" spans="1:32" x14ac:dyDescent="0.2">
      <c r="A1460" s="55"/>
      <c r="B1460" s="11"/>
      <c r="C1460" s="11" t="s">
        <v>239</v>
      </c>
      <c r="D1460" s="11"/>
      <c r="E1460" s="298">
        <v>8020</v>
      </c>
      <c r="F1460" s="11"/>
      <c r="G1460" s="11"/>
      <c r="H1460" s="11"/>
      <c r="I1460" s="11"/>
      <c r="J1460" s="11"/>
      <c r="K1460" s="11"/>
      <c r="M1460" s="307">
        <v>4</v>
      </c>
      <c r="N1460" s="69"/>
      <c r="P1460" s="224">
        <v>93.789999999999992</v>
      </c>
      <c r="Q1460" s="224"/>
      <c r="R1460" s="224">
        <v>61.03</v>
      </c>
      <c r="S1460" s="11"/>
      <c r="T1460" s="222">
        <v>82.453428571428574</v>
      </c>
      <c r="U1460" s="222"/>
      <c r="V1460" s="222">
        <v>13.351000000000001</v>
      </c>
      <c r="W1460" s="11"/>
      <c r="Y1460" s="224">
        <v>1313.06</v>
      </c>
      <c r="Z1460" s="224">
        <v>1313.06</v>
      </c>
      <c r="AB1460" s="11"/>
      <c r="AC1460" s="11"/>
      <c r="AD1460" s="11"/>
      <c r="AE1460" s="4"/>
      <c r="AF1460" s="4"/>
    </row>
    <row r="1461" spans="1:32" x14ac:dyDescent="0.2">
      <c r="A1461" s="55"/>
      <c r="B1461" s="11"/>
      <c r="C1461" s="11" t="s">
        <v>239</v>
      </c>
      <c r="D1461" s="11"/>
      <c r="E1461" s="298">
        <v>8056</v>
      </c>
      <c r="F1461" s="11"/>
      <c r="G1461" s="11"/>
      <c r="H1461" s="11"/>
      <c r="I1461" s="11"/>
      <c r="J1461" s="11"/>
      <c r="K1461" s="11"/>
      <c r="M1461" s="307">
        <v>5</v>
      </c>
      <c r="N1461" s="69"/>
      <c r="P1461" s="224">
        <v>50.849285714285713</v>
      </c>
      <c r="Q1461" s="224"/>
      <c r="R1461" s="224">
        <v>49.525000000000006</v>
      </c>
      <c r="S1461" s="11"/>
      <c r="T1461" s="222">
        <v>36.280428571428573</v>
      </c>
      <c r="U1461" s="222"/>
      <c r="V1461" s="222">
        <v>27.728999999999999</v>
      </c>
      <c r="W1461" s="11"/>
      <c r="Y1461" s="224">
        <v>711.89</v>
      </c>
      <c r="Z1461" s="224">
        <v>711.89</v>
      </c>
      <c r="AB1461" s="11"/>
      <c r="AC1461" s="11"/>
      <c r="AD1461" s="11"/>
      <c r="AE1461" s="4"/>
      <c r="AF1461" s="4"/>
    </row>
    <row r="1462" spans="1:32" x14ac:dyDescent="0.2">
      <c r="A1462" s="55"/>
      <c r="B1462" s="11"/>
      <c r="C1462" s="11" t="s">
        <v>240</v>
      </c>
      <c r="D1462" s="11"/>
      <c r="E1462" s="298">
        <v>8213</v>
      </c>
      <c r="F1462" s="11"/>
      <c r="G1462" s="11"/>
      <c r="H1462" s="11"/>
      <c r="I1462" s="11"/>
      <c r="J1462" s="11"/>
      <c r="K1462" s="11"/>
      <c r="M1462" s="307">
        <v>1</v>
      </c>
      <c r="N1462" s="69"/>
      <c r="P1462" s="224">
        <v>23.64</v>
      </c>
      <c r="Q1462" s="224"/>
      <c r="R1462" s="224">
        <v>23.64</v>
      </c>
      <c r="S1462" s="11"/>
      <c r="T1462" s="222">
        <v>1.0269999999999999</v>
      </c>
      <c r="U1462" s="222"/>
      <c r="V1462" s="222">
        <v>1.0269999999999999</v>
      </c>
      <c r="W1462" s="11"/>
      <c r="Y1462" s="224">
        <v>47.28</v>
      </c>
      <c r="Z1462" s="224">
        <v>47.279999999999994</v>
      </c>
      <c r="AB1462" s="11"/>
      <c r="AC1462" s="11"/>
      <c r="AD1462" s="11"/>
      <c r="AE1462" s="4"/>
      <c r="AF1462" s="4"/>
    </row>
    <row r="1463" spans="1:32" x14ac:dyDescent="0.2">
      <c r="A1463" s="55"/>
      <c r="B1463" s="11"/>
      <c r="C1463" s="11" t="s">
        <v>240</v>
      </c>
      <c r="D1463" s="11"/>
      <c r="E1463" s="298">
        <v>8215</v>
      </c>
      <c r="F1463" s="11"/>
      <c r="G1463" s="11"/>
      <c r="H1463" s="11"/>
      <c r="I1463" s="11"/>
      <c r="J1463" s="11"/>
      <c r="K1463" s="11"/>
      <c r="M1463" s="307">
        <v>194</v>
      </c>
      <c r="N1463" s="69"/>
      <c r="P1463" s="224">
        <v>154.03380129589632</v>
      </c>
      <c r="Q1463" s="224"/>
      <c r="R1463" s="224">
        <v>45.89</v>
      </c>
      <c r="S1463" s="11"/>
      <c r="T1463" s="222">
        <v>189.52201295896327</v>
      </c>
      <c r="U1463" s="222"/>
      <c r="V1463" s="222">
        <v>14.378</v>
      </c>
      <c r="W1463" s="11"/>
      <c r="Y1463" s="224">
        <v>71317.649999999994</v>
      </c>
      <c r="Z1463" s="224">
        <v>70406.220000000016</v>
      </c>
      <c r="AB1463" s="11"/>
      <c r="AC1463" s="11"/>
      <c r="AD1463" s="11"/>
      <c r="AE1463" s="4"/>
      <c r="AF1463" s="4"/>
    </row>
    <row r="1464" spans="1:32" x14ac:dyDescent="0.2">
      <c r="A1464" s="55"/>
      <c r="B1464" s="11"/>
      <c r="C1464" s="11" t="s">
        <v>240</v>
      </c>
      <c r="D1464" s="11"/>
      <c r="E1464" s="298">
        <v>8217</v>
      </c>
      <c r="F1464" s="11"/>
      <c r="G1464" s="11"/>
      <c r="H1464" s="11"/>
      <c r="I1464" s="11"/>
      <c r="J1464" s="11"/>
      <c r="K1464" s="11"/>
      <c r="M1464" s="307">
        <v>1</v>
      </c>
      <c r="N1464" s="69"/>
      <c r="P1464" s="224">
        <v>33.26</v>
      </c>
      <c r="Q1464" s="224"/>
      <c r="R1464" s="224">
        <v>33.260000000000005</v>
      </c>
      <c r="S1464" s="11"/>
      <c r="T1464" s="222">
        <v>14.378</v>
      </c>
      <c r="U1464" s="222"/>
      <c r="V1464" s="222">
        <v>14.378</v>
      </c>
      <c r="W1464" s="11"/>
      <c r="Y1464" s="224">
        <v>66.52</v>
      </c>
      <c r="Z1464" s="224">
        <v>66.52</v>
      </c>
      <c r="AB1464" s="11"/>
      <c r="AC1464" s="11"/>
      <c r="AD1464" s="11"/>
      <c r="AE1464" s="4"/>
      <c r="AF1464" s="4"/>
    </row>
    <row r="1465" spans="1:32" x14ac:dyDescent="0.2">
      <c r="A1465" s="55"/>
      <c r="B1465" s="11"/>
      <c r="C1465" s="11" t="s">
        <v>241</v>
      </c>
      <c r="D1465" s="11"/>
      <c r="E1465" s="298">
        <v>8201</v>
      </c>
      <c r="F1465" s="11"/>
      <c r="G1465" s="11"/>
      <c r="H1465" s="11"/>
      <c r="I1465" s="11"/>
      <c r="J1465" s="11"/>
      <c r="K1465" s="11"/>
      <c r="M1465" s="307">
        <v>2</v>
      </c>
      <c r="N1465" s="69"/>
      <c r="P1465" s="224">
        <v>56.975000000000001</v>
      </c>
      <c r="Q1465" s="224"/>
      <c r="R1465" s="224">
        <v>56.974999999999994</v>
      </c>
      <c r="S1465" s="11"/>
      <c r="T1465" s="222">
        <v>41.08</v>
      </c>
      <c r="U1465" s="222"/>
      <c r="V1465" s="222">
        <v>41.08</v>
      </c>
      <c r="W1465" s="11"/>
      <c r="Y1465" s="224">
        <v>113.95</v>
      </c>
      <c r="Z1465" s="224">
        <v>113.94999999999999</v>
      </c>
      <c r="AB1465" s="11"/>
      <c r="AC1465" s="11"/>
      <c r="AD1465" s="11"/>
      <c r="AE1465" s="4"/>
      <c r="AF1465" s="4"/>
    </row>
    <row r="1466" spans="1:32" x14ac:dyDescent="0.2">
      <c r="A1466" s="55"/>
      <c r="B1466" s="11"/>
      <c r="C1466" s="11" t="s">
        <v>241</v>
      </c>
      <c r="D1466" s="11"/>
      <c r="E1466" s="298">
        <v>8234</v>
      </c>
      <c r="F1466" s="11"/>
      <c r="G1466" s="11"/>
      <c r="H1466" s="11"/>
      <c r="I1466" s="11"/>
      <c r="J1466" s="11"/>
      <c r="K1466" s="11"/>
      <c r="M1466" s="307">
        <v>755</v>
      </c>
      <c r="N1466" s="69"/>
      <c r="P1466" s="224">
        <v>74.150382731169614</v>
      </c>
      <c r="Q1466" s="224"/>
      <c r="R1466" s="224">
        <v>27.768333333333334</v>
      </c>
      <c r="S1466" s="11"/>
      <c r="T1466" s="222">
        <v>92.101695856297226</v>
      </c>
      <c r="U1466" s="222"/>
      <c r="V1466" s="222">
        <v>6.8576666666666659</v>
      </c>
      <c r="W1466" s="11"/>
      <c r="Y1466" s="224">
        <v>304457.01999999996</v>
      </c>
      <c r="Z1466" s="224">
        <v>303951.22000000032</v>
      </c>
      <c r="AB1466" s="11"/>
      <c r="AC1466" s="11"/>
      <c r="AD1466" s="11"/>
      <c r="AE1466" s="4"/>
      <c r="AF1466" s="4"/>
    </row>
    <row r="1467" spans="1:32" x14ac:dyDescent="0.2">
      <c r="A1467" s="55"/>
      <c r="B1467" s="11"/>
      <c r="C1467" s="11" t="s">
        <v>242</v>
      </c>
      <c r="D1467" s="11"/>
      <c r="E1467" s="298">
        <v>8232</v>
      </c>
      <c r="F1467" s="11"/>
      <c r="G1467" s="11"/>
      <c r="H1467" s="11"/>
      <c r="I1467" s="11"/>
      <c r="J1467" s="11"/>
      <c r="K1467" s="11"/>
      <c r="M1467" s="307">
        <v>2</v>
      </c>
      <c r="N1467" s="69"/>
      <c r="P1467" s="224">
        <v>45.89</v>
      </c>
      <c r="Q1467" s="224"/>
      <c r="R1467" s="224">
        <v>45.89</v>
      </c>
      <c r="S1467" s="11"/>
      <c r="T1467" s="222">
        <v>0</v>
      </c>
      <c r="U1467" s="222"/>
      <c r="V1467" s="222">
        <v>0</v>
      </c>
      <c r="W1467" s="11"/>
      <c r="Y1467" s="224">
        <v>45.89</v>
      </c>
      <c r="Z1467" s="224">
        <v>45.89</v>
      </c>
      <c r="AB1467" s="11"/>
      <c r="AC1467" s="11"/>
      <c r="AD1467" s="11"/>
      <c r="AE1467" s="4"/>
      <c r="AF1467" s="4"/>
    </row>
    <row r="1468" spans="1:32" x14ac:dyDescent="0.2">
      <c r="A1468" s="55"/>
      <c r="B1468" s="11"/>
      <c r="C1468" s="11" t="s">
        <v>242</v>
      </c>
      <c r="D1468" s="11"/>
      <c r="E1468" s="298">
        <v>8234</v>
      </c>
      <c r="F1468" s="11"/>
      <c r="G1468" s="11"/>
      <c r="H1468" s="11"/>
      <c r="I1468" s="11"/>
      <c r="J1468" s="11"/>
      <c r="K1468" s="11"/>
      <c r="M1468" s="307">
        <v>39</v>
      </c>
      <c r="N1468" s="69"/>
      <c r="P1468" s="224">
        <v>216.17500000000001</v>
      </c>
      <c r="Q1468" s="224"/>
      <c r="R1468" s="224">
        <v>47.25</v>
      </c>
      <c r="S1468" s="11"/>
      <c r="T1468" s="222">
        <v>240.03595000000001</v>
      </c>
      <c r="U1468" s="222"/>
      <c r="V1468" s="222">
        <v>5.1349999999999998</v>
      </c>
      <c r="W1468" s="11"/>
      <c r="Y1468" s="224">
        <v>17294</v>
      </c>
      <c r="Z1468" s="224">
        <v>17294</v>
      </c>
      <c r="AB1468" s="11"/>
      <c r="AC1468" s="11"/>
      <c r="AD1468" s="11"/>
      <c r="AE1468" s="4"/>
      <c r="AF1468" s="4"/>
    </row>
    <row r="1469" spans="1:32" x14ac:dyDescent="0.2">
      <c r="A1469" s="55"/>
      <c r="B1469" s="11"/>
      <c r="C1469" s="11" t="s">
        <v>450</v>
      </c>
      <c r="D1469" s="11"/>
      <c r="E1469" s="298">
        <v>8234</v>
      </c>
      <c r="F1469" s="11"/>
      <c r="G1469" s="11"/>
      <c r="H1469" s="11"/>
      <c r="I1469" s="11"/>
      <c r="J1469" s="11"/>
      <c r="K1469" s="11"/>
      <c r="M1469" s="307">
        <v>1</v>
      </c>
      <c r="N1469" s="69"/>
      <c r="P1469" s="224">
        <v>92.15</v>
      </c>
      <c r="Q1469" s="224"/>
      <c r="R1469" s="224">
        <v>92.15</v>
      </c>
      <c r="S1469" s="11"/>
      <c r="T1469" s="222">
        <v>85.241</v>
      </c>
      <c r="U1469" s="222"/>
      <c r="V1469" s="222">
        <v>85.241</v>
      </c>
      <c r="W1469" s="11"/>
      <c r="Y1469" s="224">
        <v>184.3</v>
      </c>
      <c r="Z1469" s="224">
        <v>184.3</v>
      </c>
      <c r="AB1469" s="11"/>
      <c r="AC1469" s="11"/>
      <c r="AD1469" s="11"/>
      <c r="AE1469" s="4"/>
      <c r="AF1469" s="4"/>
    </row>
    <row r="1470" spans="1:32" x14ac:dyDescent="0.2">
      <c r="A1470" s="55"/>
      <c r="B1470" s="11"/>
      <c r="C1470" s="11" t="s">
        <v>244</v>
      </c>
      <c r="D1470" s="11"/>
      <c r="E1470" s="298">
        <v>8318</v>
      </c>
      <c r="F1470" s="11"/>
      <c r="G1470" s="11"/>
      <c r="H1470" s="11"/>
      <c r="I1470" s="11"/>
      <c r="J1470" s="11"/>
      <c r="K1470" s="11"/>
      <c r="M1470" s="307">
        <v>134</v>
      </c>
      <c r="N1470" s="69"/>
      <c r="P1470" s="224">
        <v>121.51415798611109</v>
      </c>
      <c r="Q1470" s="224"/>
      <c r="R1470" s="224">
        <v>73.762500000000003</v>
      </c>
      <c r="S1470" s="11"/>
      <c r="T1470" s="222">
        <v>127.45393663194442</v>
      </c>
      <c r="U1470" s="222"/>
      <c r="V1470" s="222">
        <v>63.417250000000003</v>
      </c>
      <c r="W1470" s="11"/>
      <c r="Y1470" s="224">
        <v>68348.460000000006</v>
      </c>
      <c r="Z1470" s="224">
        <v>64661.319999999963</v>
      </c>
      <c r="AB1470" s="11"/>
      <c r="AC1470" s="11"/>
      <c r="AD1470" s="11"/>
      <c r="AE1470" s="4"/>
      <c r="AF1470" s="4"/>
    </row>
    <row r="1471" spans="1:32" x14ac:dyDescent="0.2">
      <c r="A1471" s="55"/>
      <c r="B1471" s="11"/>
      <c r="C1471" s="11" t="s">
        <v>626</v>
      </c>
      <c r="D1471" s="11"/>
      <c r="E1471" s="298">
        <v>8344</v>
      </c>
      <c r="F1471" s="11"/>
      <c r="G1471" s="11"/>
      <c r="H1471" s="11"/>
      <c r="I1471" s="11"/>
      <c r="J1471" s="11"/>
      <c r="K1471" s="11"/>
      <c r="M1471" s="307">
        <v>1</v>
      </c>
      <c r="N1471" s="69"/>
      <c r="P1471" s="224">
        <v>47.25</v>
      </c>
      <c r="Q1471" s="224"/>
      <c r="R1471" s="224">
        <v>47.25</v>
      </c>
      <c r="S1471" s="11"/>
      <c r="T1471" s="222">
        <v>0</v>
      </c>
      <c r="U1471" s="222"/>
      <c r="V1471" s="222">
        <v>0</v>
      </c>
      <c r="W1471" s="11"/>
      <c r="Y1471" s="224">
        <v>47.25</v>
      </c>
      <c r="Z1471" s="224">
        <v>47.25</v>
      </c>
      <c r="AB1471" s="11"/>
      <c r="AC1471" s="11"/>
      <c r="AD1471" s="11"/>
      <c r="AE1471" s="4"/>
      <c r="AF1471" s="4"/>
    </row>
    <row r="1472" spans="1:32" x14ac:dyDescent="0.2">
      <c r="A1472" s="55"/>
      <c r="B1472" s="11"/>
      <c r="C1472" s="11" t="s">
        <v>245</v>
      </c>
      <c r="D1472" s="11"/>
      <c r="E1472" s="298">
        <v>8217</v>
      </c>
      <c r="F1472" s="11"/>
      <c r="G1472" s="11"/>
      <c r="H1472" s="11"/>
      <c r="I1472" s="11"/>
      <c r="J1472" s="11"/>
      <c r="K1472" s="11"/>
      <c r="M1472" s="307">
        <v>10</v>
      </c>
      <c r="N1472" s="69"/>
      <c r="P1472" s="224">
        <v>92.501333333333335</v>
      </c>
      <c r="Q1472" s="224"/>
      <c r="R1472" s="224">
        <v>45.95</v>
      </c>
      <c r="S1472" s="11"/>
      <c r="T1472" s="222">
        <v>90.649866666666668</v>
      </c>
      <c r="U1472" s="222"/>
      <c r="V1472" s="222">
        <v>18.486000000000001</v>
      </c>
      <c r="W1472" s="11"/>
      <c r="Y1472" s="224">
        <v>1387.52</v>
      </c>
      <c r="Z1472" s="224">
        <v>1387.5200000000002</v>
      </c>
      <c r="AB1472" s="11"/>
      <c r="AC1472" s="11"/>
      <c r="AD1472" s="11"/>
      <c r="AE1472" s="4"/>
      <c r="AF1472" s="4"/>
    </row>
    <row r="1473" spans="1:32" x14ac:dyDescent="0.2">
      <c r="A1473" s="55"/>
      <c r="B1473" s="11"/>
      <c r="C1473" s="11" t="s">
        <v>247</v>
      </c>
      <c r="D1473" s="11"/>
      <c r="E1473" s="298">
        <v>8053</v>
      </c>
      <c r="F1473" s="11"/>
      <c r="G1473" s="11"/>
      <c r="H1473" s="11"/>
      <c r="I1473" s="11"/>
      <c r="J1473" s="11"/>
      <c r="K1473" s="11"/>
      <c r="M1473" s="307">
        <v>10</v>
      </c>
      <c r="N1473" s="69"/>
      <c r="P1473" s="224">
        <v>120.7565625</v>
      </c>
      <c r="Q1473" s="224"/>
      <c r="R1473" s="224">
        <v>48.465000000000003</v>
      </c>
      <c r="S1473" s="11"/>
      <c r="T1473" s="222">
        <v>107.60603125</v>
      </c>
      <c r="U1473" s="222"/>
      <c r="V1473" s="222">
        <v>22.634499999999999</v>
      </c>
      <c r="W1473" s="11"/>
      <c r="Y1473" s="224">
        <v>3864.21</v>
      </c>
      <c r="Z1473" s="224">
        <v>3864.21</v>
      </c>
      <c r="AB1473" s="11"/>
      <c r="AC1473" s="11"/>
      <c r="AD1473" s="11"/>
      <c r="AE1473" s="4"/>
      <c r="AF1473" s="4"/>
    </row>
    <row r="1474" spans="1:32" x14ac:dyDescent="0.2">
      <c r="A1474" s="55"/>
      <c r="B1474" s="11"/>
      <c r="C1474" s="11" t="s">
        <v>248</v>
      </c>
      <c r="D1474" s="11"/>
      <c r="E1474" s="298">
        <v>8320</v>
      </c>
      <c r="F1474" s="11"/>
      <c r="G1474" s="11"/>
      <c r="H1474" s="11"/>
      <c r="I1474" s="11"/>
      <c r="J1474" s="11"/>
      <c r="K1474" s="11"/>
      <c r="M1474" s="307">
        <v>3</v>
      </c>
      <c r="N1474" s="69"/>
      <c r="P1474" s="224">
        <v>114.53999999999999</v>
      </c>
      <c r="Q1474" s="224"/>
      <c r="R1474" s="224">
        <v>15.584999999999999</v>
      </c>
      <c r="S1474" s="11"/>
      <c r="T1474" s="222">
        <v>157.81566666666669</v>
      </c>
      <c r="U1474" s="222"/>
      <c r="V1474" s="222">
        <v>12.324</v>
      </c>
      <c r="W1474" s="11"/>
      <c r="Y1474" s="224">
        <v>2061.7199999999998</v>
      </c>
      <c r="Z1474" s="224">
        <v>2061.7199999999998</v>
      </c>
      <c r="AB1474" s="11"/>
      <c r="AC1474" s="11"/>
      <c r="AD1474" s="11"/>
      <c r="AE1474" s="4"/>
      <c r="AF1474" s="4"/>
    </row>
    <row r="1475" spans="1:32" x14ac:dyDescent="0.2">
      <c r="A1475" s="55"/>
      <c r="B1475" s="11"/>
      <c r="C1475" s="11" t="s">
        <v>249</v>
      </c>
      <c r="D1475" s="11"/>
      <c r="E1475" s="298">
        <v>8037</v>
      </c>
      <c r="F1475" s="11"/>
      <c r="G1475" s="11"/>
      <c r="H1475" s="11"/>
      <c r="I1475" s="11"/>
      <c r="J1475" s="11"/>
      <c r="K1475" s="11"/>
      <c r="M1475" s="307">
        <v>3</v>
      </c>
      <c r="N1475" s="69"/>
      <c r="P1475" s="224">
        <v>64.13</v>
      </c>
      <c r="Q1475" s="224"/>
      <c r="R1475" s="224">
        <v>43.870000000000005</v>
      </c>
      <c r="S1475" s="11"/>
      <c r="T1475" s="222">
        <v>49.638333333333328</v>
      </c>
      <c r="U1475" s="222"/>
      <c r="V1475" s="222">
        <v>20.54</v>
      </c>
      <c r="W1475" s="11"/>
      <c r="Y1475" s="224">
        <v>384.78</v>
      </c>
      <c r="Z1475" s="224">
        <v>384.78</v>
      </c>
      <c r="AB1475" s="11"/>
      <c r="AC1475" s="11"/>
      <c r="AD1475" s="11"/>
      <c r="AE1475" s="4"/>
      <c r="AF1475" s="4"/>
    </row>
    <row r="1476" spans="1:32" x14ac:dyDescent="0.2">
      <c r="A1476" s="55"/>
      <c r="B1476" s="11"/>
      <c r="C1476" s="11" t="s">
        <v>250</v>
      </c>
      <c r="D1476" s="11"/>
      <c r="E1476" s="298">
        <v>8345</v>
      </c>
      <c r="F1476" s="11"/>
      <c r="G1476" s="11"/>
      <c r="H1476" s="11"/>
      <c r="I1476" s="11"/>
      <c r="J1476" s="11"/>
      <c r="K1476" s="11"/>
      <c r="M1476" s="307">
        <v>1</v>
      </c>
      <c r="N1476" s="69"/>
      <c r="P1476" s="224">
        <v>44.55</v>
      </c>
      <c r="Q1476" s="224"/>
      <c r="R1476" s="224">
        <v>44.55</v>
      </c>
      <c r="S1476" s="11"/>
      <c r="T1476" s="222">
        <v>0</v>
      </c>
      <c r="U1476" s="222"/>
      <c r="V1476" s="222">
        <v>0</v>
      </c>
      <c r="W1476" s="11"/>
      <c r="Y1476" s="224">
        <v>44.55</v>
      </c>
      <c r="Z1476" s="224">
        <v>44.55</v>
      </c>
      <c r="AB1476" s="11"/>
      <c r="AC1476" s="11"/>
      <c r="AD1476" s="11"/>
      <c r="AE1476" s="4"/>
      <c r="AF1476" s="4"/>
    </row>
    <row r="1477" spans="1:32" x14ac:dyDescent="0.2">
      <c r="A1477" s="55"/>
      <c r="B1477" s="11"/>
      <c r="C1477" s="11" t="s">
        <v>455</v>
      </c>
      <c r="D1477" s="11"/>
      <c r="E1477" s="298">
        <v>8344</v>
      </c>
      <c r="F1477" s="11"/>
      <c r="G1477" s="11"/>
      <c r="H1477" s="11"/>
      <c r="I1477" s="11"/>
      <c r="J1477" s="11"/>
      <c r="K1477" s="11"/>
      <c r="M1477" s="307">
        <v>1</v>
      </c>
      <c r="N1477" s="69"/>
      <c r="P1477" s="224">
        <v>25.285</v>
      </c>
      <c r="Q1477" s="224"/>
      <c r="R1477" s="224">
        <v>25.285</v>
      </c>
      <c r="S1477" s="11"/>
      <c r="T1477" s="222">
        <v>2.0539999999999998</v>
      </c>
      <c r="U1477" s="222"/>
      <c r="V1477" s="222">
        <v>2.0539999999999998</v>
      </c>
      <c r="W1477" s="11"/>
      <c r="Y1477" s="224">
        <v>50.57</v>
      </c>
      <c r="Z1477" s="224">
        <v>50.57</v>
      </c>
      <c r="AB1477" s="11"/>
      <c r="AC1477" s="11"/>
      <c r="AD1477" s="11"/>
      <c r="AE1477" s="4"/>
      <c r="AF1477" s="4"/>
    </row>
    <row r="1478" spans="1:32" x14ac:dyDescent="0.2">
      <c r="A1478" s="55"/>
      <c r="B1478" s="11"/>
      <c r="C1478" s="11" t="s">
        <v>251</v>
      </c>
      <c r="D1478" s="11"/>
      <c r="E1478" s="298">
        <v>8322</v>
      </c>
      <c r="F1478" s="11"/>
      <c r="G1478" s="11"/>
      <c r="H1478" s="11"/>
      <c r="I1478" s="11"/>
      <c r="J1478" s="11"/>
      <c r="K1478" s="11"/>
      <c r="M1478" s="307">
        <v>6</v>
      </c>
      <c r="N1478" s="69"/>
      <c r="P1478" s="224">
        <v>64.786249999999995</v>
      </c>
      <c r="Q1478" s="224"/>
      <c r="R1478" s="224">
        <v>48.620000000000005</v>
      </c>
      <c r="S1478" s="11"/>
      <c r="T1478" s="222">
        <v>49.314749999999997</v>
      </c>
      <c r="U1478" s="222"/>
      <c r="V1478" s="222">
        <v>17.9725</v>
      </c>
      <c r="W1478" s="11"/>
      <c r="Y1478" s="224">
        <v>1036.58</v>
      </c>
      <c r="Z1478" s="224">
        <v>1049.1799999999998</v>
      </c>
      <c r="AB1478" s="11"/>
      <c r="AC1478" s="11"/>
      <c r="AD1478" s="11"/>
      <c r="AE1478" s="4"/>
      <c r="AF1478" s="4"/>
    </row>
    <row r="1479" spans="1:32" x14ac:dyDescent="0.2">
      <c r="A1479" s="55"/>
      <c r="B1479" s="11"/>
      <c r="C1479" s="11" t="s">
        <v>251</v>
      </c>
      <c r="D1479" s="11"/>
      <c r="E1479" s="298">
        <v>8328</v>
      </c>
      <c r="F1479" s="11"/>
      <c r="G1479" s="11"/>
      <c r="H1479" s="11"/>
      <c r="I1479" s="11"/>
      <c r="J1479" s="11"/>
      <c r="K1479" s="11"/>
      <c r="M1479" s="307">
        <v>3</v>
      </c>
      <c r="N1479" s="69"/>
      <c r="P1479" s="224">
        <v>110.71285714285715</v>
      </c>
      <c r="Q1479" s="224"/>
      <c r="R1479" s="224">
        <v>44.55</v>
      </c>
      <c r="S1479" s="11"/>
      <c r="T1479" s="222">
        <v>124.70714285714284</v>
      </c>
      <c r="U1479" s="222"/>
      <c r="V1479" s="222">
        <v>1.0269999999999999</v>
      </c>
      <c r="W1479" s="11"/>
      <c r="Y1479" s="224">
        <v>774.99</v>
      </c>
      <c r="Z1479" s="224">
        <v>774.99</v>
      </c>
      <c r="AB1479" s="11"/>
      <c r="AC1479" s="11"/>
      <c r="AD1479" s="11"/>
      <c r="AE1479" s="4"/>
      <c r="AF1479" s="4"/>
    </row>
    <row r="1480" spans="1:32" x14ac:dyDescent="0.2">
      <c r="A1480" s="55"/>
      <c r="B1480" s="11"/>
      <c r="C1480" s="11" t="s">
        <v>251</v>
      </c>
      <c r="D1480" s="11"/>
      <c r="E1480" s="298">
        <v>8344</v>
      </c>
      <c r="F1480" s="11"/>
      <c r="G1480" s="11"/>
      <c r="H1480" s="11"/>
      <c r="I1480" s="11"/>
      <c r="J1480" s="11"/>
      <c r="K1480" s="11"/>
      <c r="M1480" s="307">
        <v>2</v>
      </c>
      <c r="N1480" s="69"/>
      <c r="P1480" s="224">
        <v>34.094999999999999</v>
      </c>
      <c r="Q1480" s="224"/>
      <c r="R1480" s="224">
        <v>33.715000000000003</v>
      </c>
      <c r="S1480" s="11"/>
      <c r="T1480" s="222">
        <v>15.405000000000001</v>
      </c>
      <c r="U1480" s="222"/>
      <c r="V1480" s="222">
        <v>15.405000000000001</v>
      </c>
      <c r="W1480" s="11"/>
      <c r="Y1480" s="224">
        <v>136.38</v>
      </c>
      <c r="Z1480" s="224">
        <v>136.38</v>
      </c>
      <c r="AB1480" s="11"/>
      <c r="AC1480" s="11"/>
      <c r="AD1480" s="11"/>
      <c r="AE1480" s="4"/>
      <c r="AF1480" s="4"/>
    </row>
    <row r="1481" spans="1:32" x14ac:dyDescent="0.2">
      <c r="A1481" s="55"/>
      <c r="B1481" s="11"/>
      <c r="C1481" s="11" t="s">
        <v>252</v>
      </c>
      <c r="D1481" s="11"/>
      <c r="E1481" s="298">
        <v>8322</v>
      </c>
      <c r="F1481" s="11"/>
      <c r="G1481" s="11"/>
      <c r="H1481" s="11"/>
      <c r="I1481" s="11"/>
      <c r="J1481" s="11"/>
      <c r="K1481" s="11"/>
      <c r="M1481" s="307">
        <v>77</v>
      </c>
      <c r="N1481" s="69"/>
      <c r="P1481" s="224">
        <v>155.37734806629834</v>
      </c>
      <c r="Q1481" s="224"/>
      <c r="R1481" s="224">
        <v>45.89</v>
      </c>
      <c r="S1481" s="11"/>
      <c r="T1481" s="222">
        <v>173.94176243093929</v>
      </c>
      <c r="U1481" s="222"/>
      <c r="V1481" s="222">
        <v>8.2159999999999993</v>
      </c>
      <c r="W1481" s="11"/>
      <c r="Y1481" s="224">
        <v>28123.3</v>
      </c>
      <c r="Z1481" s="224">
        <v>27360.69999999999</v>
      </c>
      <c r="AB1481" s="11"/>
      <c r="AC1481" s="11"/>
      <c r="AD1481" s="11"/>
      <c r="AE1481" s="4"/>
      <c r="AF1481" s="4"/>
    </row>
    <row r="1482" spans="1:32" x14ac:dyDescent="0.2">
      <c r="A1482" s="55"/>
      <c r="B1482" s="11"/>
      <c r="C1482" s="11" t="s">
        <v>418</v>
      </c>
      <c r="D1482" s="11"/>
      <c r="E1482" s="298">
        <v>8201</v>
      </c>
      <c r="F1482" s="11"/>
      <c r="G1482" s="11"/>
      <c r="H1482" s="11"/>
      <c r="I1482" s="11"/>
      <c r="J1482" s="11"/>
      <c r="K1482" s="11"/>
      <c r="M1482" s="307">
        <v>1</v>
      </c>
      <c r="N1482" s="69"/>
      <c r="P1482" s="224">
        <v>47.25</v>
      </c>
      <c r="Q1482" s="224"/>
      <c r="R1482" s="224">
        <v>47.25</v>
      </c>
      <c r="S1482" s="11"/>
      <c r="T1482" s="222">
        <v>0</v>
      </c>
      <c r="U1482" s="222"/>
      <c r="V1482" s="222">
        <v>0</v>
      </c>
      <c r="W1482" s="11"/>
      <c r="Y1482" s="224">
        <v>47.25</v>
      </c>
      <c r="Z1482" s="224">
        <v>47.25</v>
      </c>
      <c r="AB1482" s="11"/>
      <c r="AC1482" s="11"/>
      <c r="AD1482" s="11"/>
      <c r="AE1482" s="4"/>
      <c r="AF1482" s="4"/>
    </row>
    <row r="1483" spans="1:32" x14ac:dyDescent="0.2">
      <c r="A1483" s="55"/>
      <c r="B1483" s="11"/>
      <c r="C1483" s="11" t="s">
        <v>418</v>
      </c>
      <c r="D1483" s="11"/>
      <c r="E1483" s="298">
        <v>8205</v>
      </c>
      <c r="F1483" s="11"/>
      <c r="G1483" s="11"/>
      <c r="H1483" s="11"/>
      <c r="I1483" s="11"/>
      <c r="J1483" s="11"/>
      <c r="K1483" s="11"/>
      <c r="M1483" s="307">
        <v>24</v>
      </c>
      <c r="N1483" s="69"/>
      <c r="P1483" s="224">
        <v>163.98599999999999</v>
      </c>
      <c r="Q1483" s="224"/>
      <c r="R1483" s="224">
        <v>66.45</v>
      </c>
      <c r="S1483" s="11"/>
      <c r="T1483" s="222">
        <v>168.63339999999999</v>
      </c>
      <c r="U1483" s="222"/>
      <c r="V1483" s="222">
        <v>42.106999999999999</v>
      </c>
      <c r="W1483" s="11"/>
      <c r="Y1483" s="224">
        <v>1639.86</v>
      </c>
      <c r="Z1483" s="224">
        <v>1639.86</v>
      </c>
      <c r="AB1483" s="11"/>
      <c r="AC1483" s="11"/>
      <c r="AD1483" s="11"/>
      <c r="AE1483" s="4"/>
      <c r="AF1483" s="4"/>
    </row>
    <row r="1484" spans="1:32" x14ac:dyDescent="0.2">
      <c r="A1484" s="55"/>
      <c r="B1484" s="11"/>
      <c r="C1484" s="11" t="s">
        <v>418</v>
      </c>
      <c r="D1484" s="11"/>
      <c r="E1484" s="298">
        <v>8215</v>
      </c>
      <c r="F1484" s="11"/>
      <c r="G1484" s="11"/>
      <c r="H1484" s="11"/>
      <c r="I1484" s="11"/>
      <c r="J1484" s="11"/>
      <c r="K1484" s="11"/>
      <c r="M1484" s="307">
        <v>5</v>
      </c>
      <c r="N1484" s="69"/>
      <c r="P1484" s="224">
        <v>78.354545454545459</v>
      </c>
      <c r="Q1484" s="224"/>
      <c r="R1484" s="224">
        <v>47.25</v>
      </c>
      <c r="S1484" s="11"/>
      <c r="T1484" s="222">
        <v>56.272727272727273</v>
      </c>
      <c r="U1484" s="222"/>
      <c r="V1484" s="222">
        <v>51.7</v>
      </c>
      <c r="W1484" s="11"/>
      <c r="Y1484" s="224">
        <v>861.9</v>
      </c>
      <c r="Z1484" s="224">
        <v>861.90000000000009</v>
      </c>
      <c r="AB1484" s="11"/>
      <c r="AC1484" s="11"/>
      <c r="AD1484" s="11"/>
      <c r="AE1484" s="4"/>
      <c r="AF1484" s="4"/>
    </row>
    <row r="1485" spans="1:32" x14ac:dyDescent="0.2">
      <c r="A1485" s="55"/>
      <c r="B1485" s="11"/>
      <c r="C1485" s="11" t="s">
        <v>253</v>
      </c>
      <c r="D1485" s="11"/>
      <c r="E1485" s="298">
        <v>8205</v>
      </c>
      <c r="F1485" s="11"/>
      <c r="G1485" s="11"/>
      <c r="H1485" s="11"/>
      <c r="I1485" s="11"/>
      <c r="J1485" s="11"/>
      <c r="K1485" s="11"/>
      <c r="M1485" s="307">
        <v>451</v>
      </c>
      <c r="N1485" s="69"/>
      <c r="P1485" s="224">
        <v>71.069992319508444</v>
      </c>
      <c r="Q1485" s="224"/>
      <c r="R1485" s="224">
        <v>31.608333333333331</v>
      </c>
      <c r="S1485" s="11"/>
      <c r="T1485" s="222">
        <v>82.52872311827953</v>
      </c>
      <c r="U1485" s="222"/>
      <c r="V1485" s="222">
        <v>16.08966666666667</v>
      </c>
      <c r="W1485" s="11"/>
      <c r="Y1485" s="224">
        <v>143866.31</v>
      </c>
      <c r="Z1485" s="224">
        <v>142582.87</v>
      </c>
      <c r="AB1485" s="11"/>
      <c r="AC1485" s="11"/>
      <c r="AD1485" s="11"/>
      <c r="AE1485" s="4"/>
      <c r="AF1485" s="4"/>
    </row>
    <row r="1486" spans="1:32" x14ac:dyDescent="0.2">
      <c r="A1486" s="55"/>
      <c r="B1486" s="11"/>
      <c r="C1486" s="11" t="s">
        <v>253</v>
      </c>
      <c r="D1486" s="11"/>
      <c r="E1486" s="298">
        <v>8213</v>
      </c>
      <c r="F1486" s="11"/>
      <c r="G1486" s="11"/>
      <c r="H1486" s="11"/>
      <c r="I1486" s="11"/>
      <c r="J1486" s="11"/>
      <c r="K1486" s="11"/>
      <c r="M1486" s="307">
        <v>1</v>
      </c>
      <c r="N1486" s="69"/>
      <c r="P1486" s="224">
        <v>1093.5</v>
      </c>
      <c r="Q1486" s="224"/>
      <c r="R1486" s="224">
        <v>1208.5</v>
      </c>
      <c r="S1486" s="11"/>
      <c r="T1486" s="222">
        <v>67.948499999999996</v>
      </c>
      <c r="U1486" s="222"/>
      <c r="V1486" s="222">
        <v>67.948499999999996</v>
      </c>
      <c r="W1486" s="11"/>
      <c r="Y1486" s="224">
        <v>4374</v>
      </c>
      <c r="Z1486" s="224">
        <v>273.04999999999995</v>
      </c>
      <c r="AB1486" s="11"/>
      <c r="AC1486" s="11"/>
      <c r="AD1486" s="11"/>
      <c r="AE1486" s="4"/>
      <c r="AF1486" s="4"/>
    </row>
    <row r="1487" spans="1:32" x14ac:dyDescent="0.2">
      <c r="A1487" s="55"/>
      <c r="B1487" s="11"/>
      <c r="C1487" s="11" t="s">
        <v>253</v>
      </c>
      <c r="D1487" s="11"/>
      <c r="E1487" s="298">
        <v>8215</v>
      </c>
      <c r="F1487" s="11"/>
      <c r="G1487" s="11"/>
      <c r="H1487" s="11"/>
      <c r="I1487" s="11"/>
      <c r="J1487" s="11"/>
      <c r="K1487" s="11"/>
      <c r="M1487" s="307">
        <v>2</v>
      </c>
      <c r="N1487" s="69"/>
      <c r="P1487" s="224">
        <v>25.015000000000001</v>
      </c>
      <c r="Q1487" s="224"/>
      <c r="R1487" s="224">
        <v>25.015000000000001</v>
      </c>
      <c r="S1487" s="11"/>
      <c r="T1487" s="222">
        <v>2.0539999999999998</v>
      </c>
      <c r="U1487" s="222"/>
      <c r="V1487" s="222">
        <v>2.0539999999999998</v>
      </c>
      <c r="W1487" s="11"/>
      <c r="Y1487" s="224">
        <v>50.03</v>
      </c>
      <c r="Z1487" s="224">
        <v>50.03</v>
      </c>
      <c r="AB1487" s="11"/>
      <c r="AC1487" s="11"/>
      <c r="AD1487" s="11"/>
      <c r="AE1487" s="4"/>
      <c r="AF1487" s="4"/>
    </row>
    <row r="1488" spans="1:32" x14ac:dyDescent="0.2">
      <c r="A1488" s="55"/>
      <c r="B1488" s="11"/>
      <c r="C1488" s="11" t="s">
        <v>509</v>
      </c>
      <c r="D1488" s="11"/>
      <c r="E1488" s="298">
        <v>8230</v>
      </c>
      <c r="F1488" s="11"/>
      <c r="G1488" s="11"/>
      <c r="H1488" s="11"/>
      <c r="I1488" s="11"/>
      <c r="J1488" s="11"/>
      <c r="K1488" s="11"/>
      <c r="M1488" s="307">
        <v>1</v>
      </c>
      <c r="N1488" s="69"/>
      <c r="P1488" s="224">
        <v>47.25</v>
      </c>
      <c r="Q1488" s="224"/>
      <c r="R1488" s="224">
        <v>47.25</v>
      </c>
      <c r="S1488" s="11"/>
      <c r="T1488" s="222">
        <v>0</v>
      </c>
      <c r="U1488" s="222"/>
      <c r="V1488" s="222">
        <v>0</v>
      </c>
      <c r="W1488" s="11"/>
      <c r="Y1488" s="224">
        <v>47.25</v>
      </c>
      <c r="Z1488" s="224">
        <v>47.25</v>
      </c>
      <c r="AB1488" s="11"/>
      <c r="AC1488" s="11"/>
      <c r="AD1488" s="11"/>
      <c r="AE1488" s="4"/>
      <c r="AF1488" s="4"/>
    </row>
    <row r="1489" spans="1:32" x14ac:dyDescent="0.2">
      <c r="A1489" s="55"/>
      <c r="B1489" s="11"/>
      <c r="C1489" s="11" t="s">
        <v>253</v>
      </c>
      <c r="D1489" s="11"/>
      <c r="E1489" s="298">
        <v>8240</v>
      </c>
      <c r="F1489" s="11"/>
      <c r="G1489" s="11"/>
      <c r="H1489" s="11"/>
      <c r="I1489" s="11"/>
      <c r="J1489" s="11"/>
      <c r="K1489" s="11"/>
      <c r="M1489" s="307">
        <v>5</v>
      </c>
      <c r="N1489" s="69"/>
      <c r="P1489" s="224">
        <v>170.47800000000001</v>
      </c>
      <c r="Q1489" s="224"/>
      <c r="R1489" s="224">
        <v>49.555</v>
      </c>
      <c r="S1489" s="11"/>
      <c r="T1489" s="222">
        <v>215.25920000000002</v>
      </c>
      <c r="U1489" s="222"/>
      <c r="V1489" s="222">
        <v>13.351000000000001</v>
      </c>
      <c r="W1489" s="11"/>
      <c r="Y1489" s="224">
        <v>1704.78</v>
      </c>
      <c r="Z1489" s="224">
        <v>1704.7800000000002</v>
      </c>
      <c r="AB1489" s="11"/>
      <c r="AC1489" s="11"/>
      <c r="AD1489" s="11"/>
      <c r="AE1489" s="4"/>
      <c r="AF1489" s="4"/>
    </row>
    <row r="1490" spans="1:32" x14ac:dyDescent="0.2">
      <c r="A1490" s="55"/>
      <c r="B1490" s="11"/>
      <c r="C1490" s="11" t="s">
        <v>254</v>
      </c>
      <c r="D1490" s="11"/>
      <c r="E1490" s="298">
        <v>8026</v>
      </c>
      <c r="F1490" s="11"/>
      <c r="G1490" s="11"/>
      <c r="H1490" s="11"/>
      <c r="I1490" s="11"/>
      <c r="J1490" s="11"/>
      <c r="K1490" s="11"/>
      <c r="M1490" s="307">
        <v>88</v>
      </c>
      <c r="N1490" s="69"/>
      <c r="P1490" s="224">
        <v>132.86410526315791</v>
      </c>
      <c r="Q1490" s="224"/>
      <c r="R1490" s="224">
        <v>48.94</v>
      </c>
      <c r="S1490" s="11"/>
      <c r="T1490" s="222">
        <v>126.5054842105263</v>
      </c>
      <c r="U1490" s="222"/>
      <c r="V1490" s="222">
        <v>15.404999999999999</v>
      </c>
      <c r="W1490" s="11"/>
      <c r="Y1490" s="224">
        <v>25244.18</v>
      </c>
      <c r="Z1490" s="224">
        <v>23644.209999999995</v>
      </c>
      <c r="AB1490" s="11"/>
      <c r="AC1490" s="11"/>
      <c r="AD1490" s="11"/>
      <c r="AE1490" s="4"/>
      <c r="AF1490" s="4"/>
    </row>
    <row r="1491" spans="1:32" x14ac:dyDescent="0.2">
      <c r="A1491" s="55"/>
      <c r="B1491" s="11"/>
      <c r="C1491" s="11" t="s">
        <v>255</v>
      </c>
      <c r="D1491" s="11"/>
      <c r="E1491" s="298">
        <v>8027</v>
      </c>
      <c r="F1491" s="11"/>
      <c r="G1491" s="11"/>
      <c r="H1491" s="11"/>
      <c r="I1491" s="11"/>
      <c r="J1491" s="11"/>
      <c r="K1491" s="11"/>
      <c r="M1491" s="307">
        <v>114</v>
      </c>
      <c r="N1491" s="69"/>
      <c r="P1491" s="224">
        <v>159.81645833333334</v>
      </c>
      <c r="Q1491" s="224"/>
      <c r="R1491" s="224">
        <v>48.475000000000001</v>
      </c>
      <c r="S1491" s="11"/>
      <c r="T1491" s="222">
        <v>165.71143750000002</v>
      </c>
      <c r="U1491" s="222"/>
      <c r="V1491" s="222">
        <v>7.7129999999999992</v>
      </c>
      <c r="W1491" s="11"/>
      <c r="Y1491" s="224">
        <v>23013.57</v>
      </c>
      <c r="Z1491" s="224">
        <v>22052.11</v>
      </c>
      <c r="AB1491" s="11"/>
      <c r="AC1491" s="11"/>
      <c r="AD1491" s="11"/>
      <c r="AE1491" s="4"/>
      <c r="AF1491" s="4"/>
    </row>
    <row r="1492" spans="1:32" x14ac:dyDescent="0.2">
      <c r="A1492" s="55"/>
      <c r="B1492" s="11"/>
      <c r="C1492" s="11" t="s">
        <v>256</v>
      </c>
      <c r="D1492" s="11"/>
      <c r="E1492" s="298">
        <v>8027</v>
      </c>
      <c r="F1492" s="11"/>
      <c r="G1492" s="11"/>
      <c r="H1492" s="11"/>
      <c r="I1492" s="11"/>
      <c r="J1492" s="11"/>
      <c r="K1492" s="11"/>
      <c r="M1492" s="307">
        <v>1</v>
      </c>
      <c r="N1492" s="69"/>
      <c r="P1492" s="224">
        <v>40.5</v>
      </c>
      <c r="Q1492" s="224"/>
      <c r="R1492" s="224">
        <v>40.5</v>
      </c>
      <c r="S1492" s="11"/>
      <c r="T1492" s="222">
        <v>0</v>
      </c>
      <c r="U1492" s="222"/>
      <c r="V1492" s="222">
        <v>0</v>
      </c>
      <c r="W1492" s="11"/>
      <c r="Y1492" s="224">
        <v>40.5</v>
      </c>
      <c r="Z1492" s="224">
        <v>40.5</v>
      </c>
      <c r="AB1492" s="11"/>
      <c r="AC1492" s="11"/>
      <c r="AD1492" s="11"/>
      <c r="AE1492" s="4"/>
      <c r="AF1492" s="4"/>
    </row>
    <row r="1493" spans="1:32" x14ac:dyDescent="0.2">
      <c r="A1493" s="55"/>
      <c r="B1493" s="11"/>
      <c r="C1493" s="11" t="s">
        <v>256</v>
      </c>
      <c r="D1493" s="11"/>
      <c r="E1493" s="298">
        <v>8028</v>
      </c>
      <c r="F1493" s="11"/>
      <c r="G1493" s="11"/>
      <c r="H1493" s="11"/>
      <c r="I1493" s="11"/>
      <c r="J1493" s="11"/>
      <c r="K1493" s="11"/>
      <c r="M1493" s="307">
        <v>405</v>
      </c>
      <c r="N1493" s="69"/>
      <c r="P1493" s="224">
        <v>89.575334346504562</v>
      </c>
      <c r="Q1493" s="224"/>
      <c r="R1493" s="224">
        <v>18.047500000000003</v>
      </c>
      <c r="S1493" s="11"/>
      <c r="T1493" s="222">
        <v>143.70463981762913</v>
      </c>
      <c r="U1493" s="222"/>
      <c r="V1493" s="222">
        <v>6.6762499999999996</v>
      </c>
      <c r="W1493" s="11"/>
      <c r="Y1493" s="224">
        <v>320265.65000000002</v>
      </c>
      <c r="Z1493" s="224">
        <v>313878.59999999998</v>
      </c>
      <c r="AB1493" s="11"/>
      <c r="AC1493" s="11"/>
      <c r="AD1493" s="11"/>
      <c r="AE1493" s="4"/>
      <c r="AF1493" s="4"/>
    </row>
    <row r="1494" spans="1:32" x14ac:dyDescent="0.2">
      <c r="A1494" s="55"/>
      <c r="B1494" s="11"/>
      <c r="C1494" s="11" t="s">
        <v>256</v>
      </c>
      <c r="D1494" s="11"/>
      <c r="E1494" s="298">
        <v>8343</v>
      </c>
      <c r="F1494" s="11"/>
      <c r="G1494" s="11"/>
      <c r="H1494" s="11"/>
      <c r="I1494" s="11"/>
      <c r="J1494" s="11"/>
      <c r="K1494" s="11"/>
      <c r="M1494" s="307">
        <v>2</v>
      </c>
      <c r="N1494" s="69"/>
      <c r="P1494" s="224">
        <v>33.107500000000002</v>
      </c>
      <c r="Q1494" s="224"/>
      <c r="R1494" s="224">
        <v>32.245000000000005</v>
      </c>
      <c r="S1494" s="11"/>
      <c r="T1494" s="222">
        <v>13.350999999999999</v>
      </c>
      <c r="U1494" s="222"/>
      <c r="V1494" s="222">
        <v>13.350999999999999</v>
      </c>
      <c r="W1494" s="11"/>
      <c r="Y1494" s="224">
        <v>132.43</v>
      </c>
      <c r="Z1494" s="224">
        <v>132.43</v>
      </c>
      <c r="AB1494" s="11"/>
      <c r="AC1494" s="11"/>
      <c r="AD1494" s="11"/>
      <c r="AE1494" s="4"/>
      <c r="AF1494" s="4"/>
    </row>
    <row r="1495" spans="1:32" x14ac:dyDescent="0.2">
      <c r="A1495" s="55"/>
      <c r="B1495" s="11"/>
      <c r="C1495" s="11" t="s">
        <v>257</v>
      </c>
      <c r="D1495" s="11"/>
      <c r="E1495" s="298">
        <v>8029</v>
      </c>
      <c r="F1495" s="11"/>
      <c r="G1495" s="11"/>
      <c r="H1495" s="11"/>
      <c r="I1495" s="11"/>
      <c r="J1495" s="11"/>
      <c r="K1495" s="11"/>
      <c r="M1495" s="307">
        <v>51</v>
      </c>
      <c r="N1495" s="69"/>
      <c r="P1495" s="224">
        <v>105.15380165289257</v>
      </c>
      <c r="Q1495" s="224"/>
      <c r="R1495" s="224">
        <v>44.55</v>
      </c>
      <c r="S1495" s="11"/>
      <c r="T1495" s="222">
        <v>97.412223140495868</v>
      </c>
      <c r="U1495" s="222"/>
      <c r="V1495" s="222">
        <v>9.2430000000000003</v>
      </c>
      <c r="W1495" s="11"/>
      <c r="Y1495" s="224">
        <v>12723.61</v>
      </c>
      <c r="Z1495" s="224">
        <v>12723.61</v>
      </c>
      <c r="AB1495" s="11"/>
      <c r="AC1495" s="11"/>
      <c r="AD1495" s="11"/>
      <c r="AE1495" s="4"/>
      <c r="AF1495" s="4"/>
    </row>
    <row r="1496" spans="1:32" x14ac:dyDescent="0.2">
      <c r="A1496" s="55"/>
      <c r="B1496" s="11"/>
      <c r="C1496" s="11" t="s">
        <v>258</v>
      </c>
      <c r="D1496" s="11"/>
      <c r="E1496" s="298">
        <v>8012</v>
      </c>
      <c r="F1496" s="11"/>
      <c r="G1496" s="11"/>
      <c r="H1496" s="11"/>
      <c r="I1496" s="11"/>
      <c r="J1496" s="11"/>
      <c r="K1496" s="11"/>
      <c r="M1496" s="307">
        <v>18</v>
      </c>
      <c r="N1496" s="69"/>
      <c r="P1496" s="224">
        <v>88.652580645161294</v>
      </c>
      <c r="Q1496" s="224"/>
      <c r="R1496" s="224">
        <v>47.25</v>
      </c>
      <c r="S1496" s="11"/>
      <c r="T1496" s="222">
        <v>70.028419354838718</v>
      </c>
      <c r="U1496" s="222"/>
      <c r="V1496" s="222">
        <v>10.3</v>
      </c>
      <c r="W1496" s="11"/>
      <c r="Y1496" s="224">
        <v>2748.23</v>
      </c>
      <c r="Z1496" s="224">
        <v>2748.2300000000005</v>
      </c>
      <c r="AB1496" s="11"/>
      <c r="AC1496" s="11"/>
      <c r="AD1496" s="11"/>
      <c r="AE1496" s="4"/>
      <c r="AF1496" s="4"/>
    </row>
    <row r="1497" spans="1:32" x14ac:dyDescent="0.2">
      <c r="A1497" s="55"/>
      <c r="B1497" s="11"/>
      <c r="C1497" s="11" t="s">
        <v>258</v>
      </c>
      <c r="D1497" s="11"/>
      <c r="E1497" s="298">
        <v>8021</v>
      </c>
      <c r="F1497" s="11"/>
      <c r="G1497" s="11"/>
      <c r="H1497" s="11"/>
      <c r="I1497" s="11"/>
      <c r="J1497" s="11"/>
      <c r="K1497" s="11"/>
      <c r="M1497" s="307">
        <v>8</v>
      </c>
      <c r="N1497" s="69"/>
      <c r="P1497" s="224">
        <v>180.39736842105265</v>
      </c>
      <c r="Q1497" s="224"/>
      <c r="R1497" s="224">
        <v>45.89</v>
      </c>
      <c r="S1497" s="11"/>
      <c r="T1497" s="222">
        <v>213.0875789473684</v>
      </c>
      <c r="U1497" s="222"/>
      <c r="V1497" s="222">
        <v>16.544</v>
      </c>
      <c r="W1497" s="11"/>
      <c r="Y1497" s="224">
        <v>3427.55</v>
      </c>
      <c r="Z1497" s="224">
        <v>3427.55</v>
      </c>
      <c r="AB1497" s="11"/>
      <c r="AC1497" s="11"/>
      <c r="AD1497" s="11"/>
      <c r="AE1497" s="4"/>
      <c r="AF1497" s="4"/>
    </row>
    <row r="1498" spans="1:32" x14ac:dyDescent="0.2">
      <c r="A1498" s="55"/>
      <c r="B1498" s="11"/>
      <c r="C1498" s="11" t="s">
        <v>258</v>
      </c>
      <c r="D1498" s="11"/>
      <c r="E1498" s="298">
        <v>8081</v>
      </c>
      <c r="F1498" s="11"/>
      <c r="G1498" s="11"/>
      <c r="H1498" s="11"/>
      <c r="I1498" s="11"/>
      <c r="J1498" s="11"/>
      <c r="K1498" s="11"/>
      <c r="M1498" s="307">
        <v>10</v>
      </c>
      <c r="N1498" s="69"/>
      <c r="P1498" s="224">
        <v>52.716000000000001</v>
      </c>
      <c r="Q1498" s="224"/>
      <c r="R1498" s="224">
        <v>43.19</v>
      </c>
      <c r="S1498" s="11"/>
      <c r="T1498" s="222">
        <v>28.093200000000007</v>
      </c>
      <c r="U1498" s="222"/>
      <c r="V1498" s="222">
        <v>14.378</v>
      </c>
      <c r="W1498" s="11"/>
      <c r="Y1498" s="224">
        <v>1317.9</v>
      </c>
      <c r="Z1498" s="224">
        <v>1317.9</v>
      </c>
      <c r="AB1498" s="11"/>
      <c r="AC1498" s="11"/>
      <c r="AD1498" s="11"/>
      <c r="AE1498" s="4"/>
      <c r="AF1498" s="4"/>
    </row>
    <row r="1499" spans="1:32" x14ac:dyDescent="0.2">
      <c r="A1499" s="55"/>
      <c r="B1499" s="11"/>
      <c r="C1499" s="11" t="s">
        <v>259</v>
      </c>
      <c r="D1499" s="11"/>
      <c r="E1499" s="298">
        <v>8219</v>
      </c>
      <c r="F1499" s="11"/>
      <c r="G1499" s="11"/>
      <c r="H1499" s="11"/>
      <c r="I1499" s="11"/>
      <c r="J1499" s="11"/>
      <c r="K1499" s="11"/>
      <c r="M1499" s="307">
        <v>1</v>
      </c>
      <c r="N1499" s="69"/>
      <c r="P1499" s="224">
        <v>25.914999999999999</v>
      </c>
      <c r="Q1499" s="224"/>
      <c r="R1499" s="224">
        <v>25.915000000000003</v>
      </c>
      <c r="S1499" s="11"/>
      <c r="T1499" s="222">
        <v>6.1619999999999999</v>
      </c>
      <c r="U1499" s="222"/>
      <c r="V1499" s="222">
        <v>6.1619999999999999</v>
      </c>
      <c r="W1499" s="11"/>
      <c r="Y1499" s="224">
        <v>51.83</v>
      </c>
      <c r="Z1499" s="224">
        <v>51.83</v>
      </c>
      <c r="AB1499" s="11"/>
      <c r="AC1499" s="11"/>
      <c r="AD1499" s="11"/>
      <c r="AE1499" s="4"/>
      <c r="AF1499" s="4"/>
    </row>
    <row r="1500" spans="1:32" x14ac:dyDescent="0.2">
      <c r="A1500" s="55"/>
      <c r="B1500" s="11"/>
      <c r="C1500" s="11" t="s">
        <v>260</v>
      </c>
      <c r="D1500" s="11"/>
      <c r="E1500" s="298">
        <v>8027</v>
      </c>
      <c r="F1500" s="11"/>
      <c r="G1500" s="11"/>
      <c r="H1500" s="11"/>
      <c r="I1500" s="11"/>
      <c r="J1500" s="11"/>
      <c r="K1500" s="11"/>
      <c r="M1500" s="307">
        <v>2</v>
      </c>
      <c r="N1500" s="69"/>
      <c r="P1500" s="224">
        <v>34.777500000000003</v>
      </c>
      <c r="Q1500" s="224"/>
      <c r="R1500" s="224">
        <v>32.674999999999997</v>
      </c>
      <c r="S1500" s="11"/>
      <c r="T1500" s="222">
        <v>15.405000000000001</v>
      </c>
      <c r="U1500" s="222"/>
      <c r="V1500" s="222">
        <v>15.405000000000001</v>
      </c>
      <c r="W1500" s="11"/>
      <c r="Y1500" s="224">
        <v>139.11000000000001</v>
      </c>
      <c r="Z1500" s="224">
        <v>139.10999999999999</v>
      </c>
      <c r="AB1500" s="11"/>
      <c r="AC1500" s="11"/>
      <c r="AD1500" s="11"/>
      <c r="AE1500" s="4"/>
      <c r="AF1500" s="4"/>
    </row>
    <row r="1501" spans="1:32" x14ac:dyDescent="0.2">
      <c r="A1501" s="55"/>
      <c r="B1501" s="11"/>
      <c r="C1501" s="11" t="s">
        <v>261</v>
      </c>
      <c r="D1501" s="11"/>
      <c r="E1501" s="298">
        <v>8032</v>
      </c>
      <c r="F1501" s="11"/>
      <c r="G1501" s="11"/>
      <c r="H1501" s="11"/>
      <c r="I1501" s="11"/>
      <c r="J1501" s="11"/>
      <c r="K1501" s="11"/>
      <c r="M1501" s="307">
        <v>3</v>
      </c>
      <c r="N1501" s="69"/>
      <c r="P1501" s="224">
        <v>141.99799999999999</v>
      </c>
      <c r="Q1501" s="224"/>
      <c r="R1501" s="224">
        <v>73.209999999999994</v>
      </c>
      <c r="S1501" s="11"/>
      <c r="T1501" s="222">
        <v>167.60639999999998</v>
      </c>
      <c r="U1501" s="222"/>
      <c r="V1501" s="222">
        <v>28.756</v>
      </c>
      <c r="W1501" s="11"/>
      <c r="Y1501" s="224">
        <v>709.99</v>
      </c>
      <c r="Z1501" s="224">
        <v>709.99</v>
      </c>
      <c r="AB1501" s="11"/>
      <c r="AC1501" s="11"/>
      <c r="AD1501" s="11"/>
      <c r="AE1501" s="4"/>
      <c r="AF1501" s="4"/>
    </row>
    <row r="1502" spans="1:32" x14ac:dyDescent="0.2">
      <c r="A1502" s="55"/>
      <c r="B1502" s="11"/>
      <c r="C1502" s="11" t="s">
        <v>262</v>
      </c>
      <c r="D1502" s="11"/>
      <c r="E1502" s="298">
        <v>8330</v>
      </c>
      <c r="F1502" s="11"/>
      <c r="G1502" s="11"/>
      <c r="H1502" s="11"/>
      <c r="I1502" s="11"/>
      <c r="J1502" s="11"/>
      <c r="K1502" s="11"/>
      <c r="M1502" s="307">
        <v>30</v>
      </c>
      <c r="N1502" s="69"/>
      <c r="P1502" s="224">
        <v>107.04135593220339</v>
      </c>
      <c r="Q1502" s="224"/>
      <c r="R1502" s="224">
        <v>46.91</v>
      </c>
      <c r="S1502" s="11"/>
      <c r="T1502" s="222">
        <v>87.92164406779662</v>
      </c>
      <c r="U1502" s="222"/>
      <c r="V1502" s="222">
        <v>3.081</v>
      </c>
      <c r="W1502" s="11"/>
      <c r="Y1502" s="224">
        <v>6315.44</v>
      </c>
      <c r="Z1502" s="224">
        <v>5957.0299999999988</v>
      </c>
      <c r="AB1502" s="11"/>
      <c r="AC1502" s="11"/>
      <c r="AD1502" s="11"/>
      <c r="AE1502" s="4"/>
      <c r="AF1502" s="4"/>
    </row>
    <row r="1503" spans="1:32" x14ac:dyDescent="0.2">
      <c r="A1503" s="55"/>
      <c r="B1503" s="11"/>
      <c r="C1503" s="11" t="s">
        <v>510</v>
      </c>
      <c r="D1503" s="11"/>
      <c r="E1503" s="298">
        <v>8037</v>
      </c>
      <c r="F1503" s="11"/>
      <c r="G1503" s="11"/>
      <c r="H1503" s="11"/>
      <c r="I1503" s="11"/>
      <c r="J1503" s="11"/>
      <c r="K1503" s="11"/>
      <c r="M1503" s="307">
        <v>1</v>
      </c>
      <c r="N1503" s="69"/>
      <c r="P1503" s="224">
        <v>40.5</v>
      </c>
      <c r="Q1503" s="224"/>
      <c r="R1503" s="224">
        <v>40.5</v>
      </c>
      <c r="S1503" s="11"/>
      <c r="T1503" s="222">
        <v>0</v>
      </c>
      <c r="U1503" s="222"/>
      <c r="V1503" s="222">
        <v>0</v>
      </c>
      <c r="W1503" s="11"/>
      <c r="Y1503" s="224">
        <v>40.5</v>
      </c>
      <c r="Z1503" s="224">
        <v>40.5</v>
      </c>
      <c r="AB1503" s="11"/>
      <c r="AC1503" s="11"/>
      <c r="AD1503" s="11"/>
      <c r="AE1503" s="4"/>
      <c r="AF1503" s="4"/>
    </row>
    <row r="1504" spans="1:32" x14ac:dyDescent="0.2">
      <c r="A1504" s="55"/>
      <c r="B1504" s="11"/>
      <c r="C1504" s="11" t="s">
        <v>420</v>
      </c>
      <c r="D1504" s="11"/>
      <c r="E1504" s="298">
        <v>8037</v>
      </c>
      <c r="F1504" s="11"/>
      <c r="G1504" s="11"/>
      <c r="H1504" s="11"/>
      <c r="I1504" s="11"/>
      <c r="J1504" s="11"/>
      <c r="K1504" s="11"/>
      <c r="M1504" s="307">
        <v>646</v>
      </c>
      <c r="N1504" s="69"/>
      <c r="P1504" s="224">
        <v>166.73586039886038</v>
      </c>
      <c r="Q1504" s="224"/>
      <c r="R1504" s="224">
        <v>115.92333333333333</v>
      </c>
      <c r="S1504" s="11"/>
      <c r="T1504" s="222">
        <v>181.73708319088314</v>
      </c>
      <c r="U1504" s="222"/>
      <c r="V1504" s="222">
        <v>108.17733333333332</v>
      </c>
      <c r="W1504" s="11"/>
      <c r="Y1504" s="224">
        <v>232647.03</v>
      </c>
      <c r="Z1504" s="224">
        <v>232052.17000000004</v>
      </c>
      <c r="AB1504" s="11"/>
      <c r="AC1504" s="11"/>
      <c r="AD1504" s="11"/>
      <c r="AE1504" s="4"/>
      <c r="AF1504" s="4"/>
    </row>
    <row r="1505" spans="1:32" x14ac:dyDescent="0.2">
      <c r="A1505" s="55"/>
      <c r="B1505" s="11"/>
      <c r="C1505" s="11" t="s">
        <v>421</v>
      </c>
      <c r="D1505" s="11"/>
      <c r="E1505" s="298">
        <v>8037</v>
      </c>
      <c r="F1505" s="11"/>
      <c r="G1505" s="11"/>
      <c r="H1505" s="11"/>
      <c r="I1505" s="11"/>
      <c r="J1505" s="11"/>
      <c r="K1505" s="11"/>
      <c r="M1505" s="307">
        <v>1</v>
      </c>
      <c r="N1505" s="69"/>
      <c r="P1505" s="224">
        <v>43.19</v>
      </c>
      <c r="Q1505" s="224"/>
      <c r="R1505" s="224">
        <v>43.19</v>
      </c>
      <c r="S1505" s="11"/>
      <c r="T1505" s="222">
        <v>0</v>
      </c>
      <c r="U1505" s="222"/>
      <c r="V1505" s="222">
        <v>0</v>
      </c>
      <c r="W1505" s="11"/>
      <c r="Y1505" s="224">
        <v>43.19</v>
      </c>
      <c r="Z1505" s="224">
        <v>43.19</v>
      </c>
      <c r="AB1505" s="11"/>
      <c r="AC1505" s="11"/>
      <c r="AD1505" s="11"/>
      <c r="AE1505" s="4"/>
      <c r="AF1505" s="4"/>
    </row>
    <row r="1506" spans="1:32" x14ac:dyDescent="0.2">
      <c r="A1506" s="55"/>
      <c r="B1506" s="11"/>
      <c r="C1506" s="11" t="s">
        <v>388</v>
      </c>
      <c r="D1506" s="11"/>
      <c r="E1506" s="298">
        <v>8037</v>
      </c>
      <c r="F1506" s="11"/>
      <c r="G1506" s="11"/>
      <c r="H1506" s="11"/>
      <c r="I1506" s="11"/>
      <c r="J1506" s="11"/>
      <c r="K1506" s="11"/>
      <c r="M1506" s="307">
        <v>1</v>
      </c>
      <c r="N1506" s="69"/>
      <c r="P1506" s="224">
        <v>41.85</v>
      </c>
      <c r="Q1506" s="224"/>
      <c r="R1506" s="224">
        <v>41.85</v>
      </c>
      <c r="S1506" s="11"/>
      <c r="T1506" s="222">
        <v>0</v>
      </c>
      <c r="U1506" s="222"/>
      <c r="V1506" s="222">
        <v>0</v>
      </c>
      <c r="W1506" s="11"/>
      <c r="Y1506" s="224">
        <v>41.85</v>
      </c>
      <c r="Z1506" s="224">
        <v>41.85</v>
      </c>
      <c r="AB1506" s="11"/>
      <c r="AC1506" s="11"/>
      <c r="AD1506" s="11"/>
      <c r="AE1506" s="4"/>
      <c r="AF1506" s="4"/>
    </row>
    <row r="1507" spans="1:32" x14ac:dyDescent="0.2">
      <c r="A1507" s="55"/>
      <c r="B1507" s="11"/>
      <c r="C1507" s="11" t="s">
        <v>264</v>
      </c>
      <c r="D1507" s="11"/>
      <c r="E1507" s="298">
        <v>8062</v>
      </c>
      <c r="F1507" s="11"/>
      <c r="G1507" s="11"/>
      <c r="H1507" s="11"/>
      <c r="I1507" s="11"/>
      <c r="J1507" s="11"/>
      <c r="K1507" s="11"/>
      <c r="M1507" s="307">
        <v>5</v>
      </c>
      <c r="N1507" s="69"/>
      <c r="P1507" s="224">
        <v>395.61500000000001</v>
      </c>
      <c r="Q1507" s="224"/>
      <c r="R1507" s="224">
        <v>166.20500000000001</v>
      </c>
      <c r="S1507" s="11"/>
      <c r="T1507" s="222">
        <v>534.55349999999999</v>
      </c>
      <c r="U1507" s="222"/>
      <c r="V1507" s="222">
        <v>369.20649999999995</v>
      </c>
      <c r="W1507" s="11"/>
      <c r="Y1507" s="224">
        <v>3164.92</v>
      </c>
      <c r="Z1507" s="224">
        <v>3164.92</v>
      </c>
      <c r="AB1507" s="11"/>
      <c r="AC1507" s="11"/>
      <c r="AD1507" s="11"/>
      <c r="AE1507" s="4"/>
      <c r="AF1507" s="4"/>
    </row>
    <row r="1508" spans="1:32" x14ac:dyDescent="0.2">
      <c r="A1508" s="55"/>
      <c r="B1508" s="11"/>
      <c r="C1508" s="11" t="s">
        <v>264</v>
      </c>
      <c r="D1508" s="11"/>
      <c r="E1508" s="298">
        <v>8074</v>
      </c>
      <c r="F1508" s="11"/>
      <c r="G1508" s="11"/>
      <c r="H1508" s="11"/>
      <c r="I1508" s="11"/>
      <c r="J1508" s="11"/>
      <c r="K1508" s="11"/>
      <c r="M1508" s="307">
        <v>2</v>
      </c>
      <c r="N1508" s="69"/>
      <c r="P1508" s="224">
        <v>58.67</v>
      </c>
      <c r="Q1508" s="224"/>
      <c r="R1508" s="224">
        <v>57.234999999999999</v>
      </c>
      <c r="S1508" s="11"/>
      <c r="T1508" s="222">
        <v>45.701499999999996</v>
      </c>
      <c r="U1508" s="222"/>
      <c r="V1508" s="222">
        <v>45.701499999999996</v>
      </c>
      <c r="W1508" s="11"/>
      <c r="Y1508" s="224">
        <v>234.68</v>
      </c>
      <c r="Z1508" s="224">
        <v>234.68</v>
      </c>
      <c r="AB1508" s="11"/>
      <c r="AC1508" s="11"/>
      <c r="AD1508" s="11"/>
      <c r="AE1508" s="4"/>
      <c r="AF1508" s="4"/>
    </row>
    <row r="1509" spans="1:32" x14ac:dyDescent="0.2">
      <c r="A1509" s="55"/>
      <c r="B1509" s="11"/>
      <c r="C1509" s="11" t="s">
        <v>552</v>
      </c>
      <c r="D1509" s="11"/>
      <c r="E1509" s="298">
        <v>8096</v>
      </c>
      <c r="F1509" s="11"/>
      <c r="G1509" s="11"/>
      <c r="H1509" s="11"/>
      <c r="I1509" s="11"/>
      <c r="J1509" s="11"/>
      <c r="K1509" s="11"/>
      <c r="M1509" s="307">
        <v>1</v>
      </c>
      <c r="N1509" s="69"/>
      <c r="P1509" s="224">
        <v>97.68</v>
      </c>
      <c r="Q1509" s="224"/>
      <c r="R1509" s="224">
        <v>97.68</v>
      </c>
      <c r="S1509" s="11"/>
      <c r="T1509" s="222">
        <v>90.376000000000005</v>
      </c>
      <c r="U1509" s="222"/>
      <c r="V1509" s="222">
        <v>90.376000000000005</v>
      </c>
      <c r="W1509" s="11"/>
      <c r="Y1509" s="224">
        <v>195.36</v>
      </c>
      <c r="Z1509" s="224">
        <v>195.36</v>
      </c>
      <c r="AB1509" s="11"/>
      <c r="AC1509" s="11"/>
      <c r="AD1509" s="11"/>
      <c r="AE1509" s="4"/>
      <c r="AF1509" s="4"/>
    </row>
    <row r="1510" spans="1:32" x14ac:dyDescent="0.2">
      <c r="A1510" s="55"/>
      <c r="B1510" s="11"/>
      <c r="C1510" s="11" t="s">
        <v>265</v>
      </c>
      <c r="D1510" s="11"/>
      <c r="E1510" s="298">
        <v>8039</v>
      </c>
      <c r="F1510" s="11"/>
      <c r="G1510" s="11"/>
      <c r="H1510" s="11"/>
      <c r="I1510" s="11"/>
      <c r="J1510" s="11"/>
      <c r="K1510" s="11"/>
      <c r="M1510" s="307">
        <v>7</v>
      </c>
      <c r="N1510" s="69"/>
      <c r="P1510" s="224">
        <v>31.849999999999998</v>
      </c>
      <c r="Q1510" s="224"/>
      <c r="R1510" s="224">
        <v>40.5</v>
      </c>
      <c r="S1510" s="11"/>
      <c r="T1510" s="222">
        <v>5.1379999999999999</v>
      </c>
      <c r="U1510" s="222"/>
      <c r="V1510" s="222">
        <v>3.09</v>
      </c>
      <c r="W1510" s="11"/>
      <c r="Y1510" s="224">
        <v>191.1</v>
      </c>
      <c r="Z1510" s="224">
        <v>191.10000000000002</v>
      </c>
      <c r="AB1510" s="11"/>
      <c r="AC1510" s="11"/>
      <c r="AD1510" s="11"/>
      <c r="AE1510" s="4"/>
      <c r="AF1510" s="4"/>
    </row>
    <row r="1511" spans="1:32" x14ac:dyDescent="0.2">
      <c r="A1511" s="55"/>
      <c r="B1511" s="11"/>
      <c r="C1511" s="11" t="s">
        <v>423</v>
      </c>
      <c r="D1511" s="11"/>
      <c r="E1511" s="298">
        <v>8083</v>
      </c>
      <c r="F1511" s="11"/>
      <c r="G1511" s="11"/>
      <c r="H1511" s="11"/>
      <c r="I1511" s="11"/>
      <c r="J1511" s="11"/>
      <c r="K1511" s="11"/>
      <c r="M1511" s="307">
        <v>3</v>
      </c>
      <c r="N1511" s="69"/>
      <c r="P1511" s="224">
        <v>28.948</v>
      </c>
      <c r="Q1511" s="224"/>
      <c r="R1511" s="224">
        <v>40.5</v>
      </c>
      <c r="S1511" s="11"/>
      <c r="T1511" s="222">
        <v>2.0539999999999998</v>
      </c>
      <c r="U1511" s="222"/>
      <c r="V1511" s="222">
        <v>0</v>
      </c>
      <c r="W1511" s="11"/>
      <c r="Y1511" s="224">
        <v>144.74</v>
      </c>
      <c r="Z1511" s="224">
        <v>144.73999999999998</v>
      </c>
      <c r="AB1511" s="11"/>
      <c r="AC1511" s="11"/>
      <c r="AD1511" s="11"/>
      <c r="AE1511" s="4"/>
      <c r="AF1511" s="4"/>
    </row>
    <row r="1512" spans="1:32" x14ac:dyDescent="0.2">
      <c r="A1512" s="55"/>
      <c r="B1512" s="11"/>
      <c r="C1512" s="11" t="s">
        <v>266</v>
      </c>
      <c r="D1512" s="11"/>
      <c r="E1512" s="298">
        <v>8302</v>
      </c>
      <c r="F1512" s="11"/>
      <c r="G1512" s="11"/>
      <c r="H1512" s="11"/>
      <c r="I1512" s="11"/>
      <c r="J1512" s="11"/>
      <c r="K1512" s="11"/>
      <c r="M1512" s="307">
        <v>1</v>
      </c>
      <c r="N1512" s="69"/>
      <c r="P1512" s="224">
        <v>422.29750000000001</v>
      </c>
      <c r="Q1512" s="224"/>
      <c r="R1512" s="224">
        <v>323.87</v>
      </c>
      <c r="S1512" s="11"/>
      <c r="T1512" s="222">
        <v>500.66250000000002</v>
      </c>
      <c r="U1512" s="222"/>
      <c r="V1512" s="222">
        <v>500.66250000000002</v>
      </c>
      <c r="W1512" s="11"/>
      <c r="Y1512" s="224">
        <v>1689.19</v>
      </c>
      <c r="Z1512" s="224">
        <v>1689.19</v>
      </c>
      <c r="AB1512" s="11"/>
      <c r="AC1512" s="11"/>
      <c r="AD1512" s="11"/>
      <c r="AE1512" s="4"/>
      <c r="AF1512" s="4"/>
    </row>
    <row r="1513" spans="1:32" x14ac:dyDescent="0.2">
      <c r="A1513" s="55"/>
      <c r="B1513" s="11"/>
      <c r="C1513" s="11" t="s">
        <v>268</v>
      </c>
      <c r="D1513" s="11"/>
      <c r="E1513" s="298">
        <v>8326</v>
      </c>
      <c r="F1513" s="11"/>
      <c r="G1513" s="11"/>
      <c r="H1513" s="11"/>
      <c r="I1513" s="11"/>
      <c r="J1513" s="11"/>
      <c r="K1513" s="11"/>
      <c r="M1513" s="307">
        <v>40</v>
      </c>
      <c r="N1513" s="69"/>
      <c r="P1513" s="224">
        <v>73.532340425531913</v>
      </c>
      <c r="Q1513" s="224"/>
      <c r="R1513" s="224">
        <v>47.25</v>
      </c>
      <c r="S1513" s="11"/>
      <c r="T1513" s="222">
        <v>60.033099290780179</v>
      </c>
      <c r="U1513" s="222"/>
      <c r="V1513" s="222">
        <v>15.45</v>
      </c>
      <c r="W1513" s="11"/>
      <c r="Y1513" s="224">
        <v>10368.06</v>
      </c>
      <c r="Z1513" s="224">
        <v>9954.5300000000025</v>
      </c>
      <c r="AB1513" s="11"/>
      <c r="AC1513" s="11"/>
      <c r="AD1513" s="11"/>
      <c r="AE1513" s="4"/>
      <c r="AF1513" s="4"/>
    </row>
    <row r="1514" spans="1:32" x14ac:dyDescent="0.2">
      <c r="A1514" s="55"/>
      <c r="B1514" s="11"/>
      <c r="C1514" s="11" t="s">
        <v>269</v>
      </c>
      <c r="D1514" s="11"/>
      <c r="E1514" s="298">
        <v>8021</v>
      </c>
      <c r="F1514" s="11"/>
      <c r="G1514" s="11"/>
      <c r="H1514" s="11"/>
      <c r="I1514" s="11"/>
      <c r="J1514" s="11"/>
      <c r="K1514" s="11"/>
      <c r="M1514" s="307">
        <v>50</v>
      </c>
      <c r="N1514" s="69"/>
      <c r="P1514" s="224">
        <v>83.97362903225806</v>
      </c>
      <c r="Q1514" s="224"/>
      <c r="R1514" s="224">
        <v>47.980000000000004</v>
      </c>
      <c r="S1514" s="11"/>
      <c r="T1514" s="222">
        <v>78.167951612903224</v>
      </c>
      <c r="U1514" s="222"/>
      <c r="V1514" s="222">
        <v>19.513000000000002</v>
      </c>
      <c r="W1514" s="11"/>
      <c r="Y1514" s="224">
        <v>10412.73</v>
      </c>
      <c r="Z1514" s="224">
        <v>10158.870000000003</v>
      </c>
      <c r="AB1514" s="11"/>
      <c r="AC1514" s="11"/>
      <c r="AD1514" s="11"/>
      <c r="AE1514" s="4"/>
      <c r="AF1514" s="4"/>
    </row>
    <row r="1515" spans="1:32" x14ac:dyDescent="0.2">
      <c r="A1515" s="55"/>
      <c r="B1515" s="11"/>
      <c r="C1515" s="11" t="s">
        <v>270</v>
      </c>
      <c r="D1515" s="11"/>
      <c r="E1515" s="298">
        <v>8045</v>
      </c>
      <c r="F1515" s="11"/>
      <c r="G1515" s="11"/>
      <c r="H1515" s="11"/>
      <c r="I1515" s="11"/>
      <c r="J1515" s="11"/>
      <c r="K1515" s="11"/>
      <c r="M1515" s="307">
        <v>17</v>
      </c>
      <c r="N1515" s="69"/>
      <c r="P1515" s="224">
        <v>145.70096153846154</v>
      </c>
      <c r="Q1515" s="224"/>
      <c r="R1515" s="224">
        <v>41.010000000000005</v>
      </c>
      <c r="S1515" s="11"/>
      <c r="T1515" s="222">
        <v>99.899538461538455</v>
      </c>
      <c r="U1515" s="222"/>
      <c r="V1515" s="222">
        <v>4.1079999999999997</v>
      </c>
      <c r="W1515" s="11"/>
      <c r="Y1515" s="224">
        <v>7576.45</v>
      </c>
      <c r="Z1515" s="224">
        <v>7408.079999999999</v>
      </c>
      <c r="AB1515" s="11"/>
      <c r="AC1515" s="11"/>
      <c r="AD1515" s="11"/>
      <c r="AE1515" s="4"/>
      <c r="AF1515" s="4"/>
    </row>
    <row r="1516" spans="1:32" x14ac:dyDescent="0.2">
      <c r="A1516" s="55"/>
      <c r="B1516" s="11"/>
      <c r="C1516" s="11" t="s">
        <v>405</v>
      </c>
      <c r="D1516" s="11"/>
      <c r="E1516" s="298">
        <v>8311</v>
      </c>
      <c r="F1516" s="11"/>
      <c r="G1516" s="11"/>
      <c r="H1516" s="11"/>
      <c r="I1516" s="11"/>
      <c r="J1516" s="11"/>
      <c r="K1516" s="11"/>
      <c r="M1516" s="307">
        <v>2</v>
      </c>
      <c r="N1516" s="69"/>
      <c r="P1516" s="224">
        <v>50.370000000000005</v>
      </c>
      <c r="Q1516" s="224"/>
      <c r="R1516" s="224">
        <v>43.19</v>
      </c>
      <c r="S1516" s="11"/>
      <c r="T1516" s="222">
        <v>26.017333333333337</v>
      </c>
      <c r="U1516" s="222"/>
      <c r="V1516" s="222">
        <v>39.026000000000003</v>
      </c>
      <c r="W1516" s="11"/>
      <c r="Y1516" s="224">
        <v>151.11000000000001</v>
      </c>
      <c r="Z1516" s="224">
        <v>151.11000000000001</v>
      </c>
      <c r="AB1516" s="11"/>
      <c r="AC1516" s="11"/>
      <c r="AD1516" s="11"/>
      <c r="AE1516" s="4"/>
      <c r="AF1516" s="4"/>
    </row>
    <row r="1517" spans="1:32" x14ac:dyDescent="0.2">
      <c r="A1517" s="55"/>
      <c r="B1517" s="11"/>
      <c r="C1517" s="11" t="s">
        <v>271</v>
      </c>
      <c r="D1517" s="11"/>
      <c r="E1517" s="298">
        <v>8327</v>
      </c>
      <c r="F1517" s="11"/>
      <c r="G1517" s="11"/>
      <c r="H1517" s="11"/>
      <c r="I1517" s="11"/>
      <c r="J1517" s="11"/>
      <c r="K1517" s="11"/>
      <c r="M1517" s="307">
        <v>5</v>
      </c>
      <c r="N1517" s="69"/>
      <c r="P1517" s="224">
        <v>114.40375</v>
      </c>
      <c r="Q1517" s="224"/>
      <c r="R1517" s="224">
        <v>49.484999999999999</v>
      </c>
      <c r="S1517" s="11"/>
      <c r="T1517" s="222">
        <v>130.42899999999997</v>
      </c>
      <c r="U1517" s="222"/>
      <c r="V1517" s="222">
        <v>36.971999999999994</v>
      </c>
      <c r="W1517" s="11"/>
      <c r="Y1517" s="224">
        <v>915.23</v>
      </c>
      <c r="Z1517" s="224">
        <v>915.23</v>
      </c>
      <c r="AB1517" s="11"/>
      <c r="AC1517" s="11"/>
      <c r="AD1517" s="11"/>
      <c r="AE1517" s="4"/>
      <c r="AF1517" s="4"/>
    </row>
    <row r="1518" spans="1:32" x14ac:dyDescent="0.2">
      <c r="A1518" s="55"/>
      <c r="B1518" s="11"/>
      <c r="C1518" s="11" t="s">
        <v>272</v>
      </c>
      <c r="D1518" s="11"/>
      <c r="E1518" s="298">
        <v>8021</v>
      </c>
      <c r="F1518" s="11"/>
      <c r="G1518" s="11"/>
      <c r="H1518" s="11"/>
      <c r="I1518" s="11"/>
      <c r="J1518" s="11"/>
      <c r="K1518" s="11"/>
      <c r="M1518" s="307">
        <v>145</v>
      </c>
      <c r="N1518" s="69"/>
      <c r="P1518" s="224">
        <v>365.73746561886048</v>
      </c>
      <c r="Q1518" s="224"/>
      <c r="R1518" s="224">
        <v>45.89</v>
      </c>
      <c r="S1518" s="11"/>
      <c r="T1518" s="222">
        <v>472.93643614931216</v>
      </c>
      <c r="U1518" s="222"/>
      <c r="V1518" s="222">
        <v>11.297000000000001</v>
      </c>
      <c r="W1518" s="11"/>
      <c r="Y1518" s="224">
        <v>186160.37</v>
      </c>
      <c r="Z1518" s="224">
        <v>185667.17</v>
      </c>
      <c r="AB1518" s="11"/>
      <c r="AC1518" s="11"/>
      <c r="AD1518" s="11"/>
      <c r="AE1518" s="4"/>
      <c r="AF1518" s="4"/>
    </row>
    <row r="1519" spans="1:32" x14ac:dyDescent="0.2">
      <c r="A1519" s="55"/>
      <c r="B1519" s="11"/>
      <c r="C1519" s="11" t="s">
        <v>273</v>
      </c>
      <c r="D1519" s="11"/>
      <c r="E1519" s="298">
        <v>8221</v>
      </c>
      <c r="F1519" s="11"/>
      <c r="G1519" s="11"/>
      <c r="H1519" s="11"/>
      <c r="I1519" s="11"/>
      <c r="J1519" s="11"/>
      <c r="K1519" s="11"/>
      <c r="M1519" s="307">
        <v>234</v>
      </c>
      <c r="N1519" s="69"/>
      <c r="P1519" s="224">
        <v>44.011874999999996</v>
      </c>
      <c r="Q1519" s="224"/>
      <c r="R1519" s="224">
        <v>31.019999999999996</v>
      </c>
      <c r="S1519" s="11"/>
      <c r="T1519" s="222">
        <v>29.95238489583334</v>
      </c>
      <c r="U1519" s="222"/>
      <c r="V1519" s="222">
        <v>11.553749999999999</v>
      </c>
      <c r="W1519" s="11"/>
      <c r="Y1519" s="224">
        <v>46807.719999999994</v>
      </c>
      <c r="Z1519" s="224">
        <v>45037.639999999992</v>
      </c>
      <c r="AB1519" s="11"/>
      <c r="AC1519" s="11"/>
      <c r="AD1519" s="11"/>
      <c r="AE1519" s="4"/>
      <c r="AF1519" s="4"/>
    </row>
    <row r="1520" spans="1:32" x14ac:dyDescent="0.2">
      <c r="A1520" s="55"/>
      <c r="B1520" s="11"/>
      <c r="C1520" s="11" t="s">
        <v>273</v>
      </c>
      <c r="D1520" s="11"/>
      <c r="E1520" s="298">
        <v>8244</v>
      </c>
      <c r="F1520" s="11"/>
      <c r="G1520" s="11"/>
      <c r="H1520" s="11"/>
      <c r="I1520" s="11"/>
      <c r="J1520" s="11"/>
      <c r="K1520" s="11"/>
      <c r="M1520" s="307">
        <v>1</v>
      </c>
      <c r="N1520" s="69"/>
      <c r="P1520" s="224">
        <v>30.965</v>
      </c>
      <c r="Q1520" s="224"/>
      <c r="R1520" s="224">
        <v>30.965</v>
      </c>
      <c r="S1520" s="11"/>
      <c r="T1520" s="222">
        <v>8.2159999999999993</v>
      </c>
      <c r="U1520" s="222"/>
      <c r="V1520" s="222">
        <v>8.2159999999999993</v>
      </c>
      <c r="W1520" s="11"/>
      <c r="Y1520" s="224">
        <v>61.93</v>
      </c>
      <c r="Z1520" s="224">
        <v>61.930000000000007</v>
      </c>
      <c r="AB1520" s="11"/>
      <c r="AC1520" s="11"/>
      <c r="AD1520" s="11"/>
      <c r="AE1520" s="4"/>
      <c r="AF1520" s="4"/>
    </row>
    <row r="1521" spans="1:32" x14ac:dyDescent="0.2">
      <c r="A1521" s="55"/>
      <c r="B1521" s="11"/>
      <c r="C1521" s="11" t="s">
        <v>274</v>
      </c>
      <c r="D1521" s="11"/>
      <c r="E1521" s="298">
        <v>8014</v>
      </c>
      <c r="F1521" s="11"/>
      <c r="G1521" s="11"/>
      <c r="H1521" s="11"/>
      <c r="I1521" s="11"/>
      <c r="J1521" s="11"/>
      <c r="K1521" s="11"/>
      <c r="M1521" s="307">
        <v>1</v>
      </c>
      <c r="N1521" s="69"/>
      <c r="P1521" s="224">
        <v>628.44500000000005</v>
      </c>
      <c r="Q1521" s="224"/>
      <c r="R1521" s="224">
        <v>628.44499999999994</v>
      </c>
      <c r="S1521" s="11"/>
      <c r="T1521" s="222">
        <v>885.8</v>
      </c>
      <c r="U1521" s="222"/>
      <c r="V1521" s="222">
        <v>885.8</v>
      </c>
      <c r="W1521" s="11"/>
      <c r="Y1521" s="224">
        <v>1256.8900000000001</v>
      </c>
      <c r="Z1521" s="224">
        <v>1256.8900000000001</v>
      </c>
      <c r="AB1521" s="11"/>
      <c r="AC1521" s="11"/>
      <c r="AD1521" s="11"/>
      <c r="AE1521" s="4"/>
      <c r="AF1521" s="4"/>
    </row>
    <row r="1522" spans="1:32" x14ac:dyDescent="0.2">
      <c r="A1522" s="55"/>
      <c r="B1522" s="11"/>
      <c r="C1522" s="11" t="s">
        <v>274</v>
      </c>
      <c r="D1522" s="11"/>
      <c r="E1522" s="298">
        <v>8085</v>
      </c>
      <c r="F1522" s="11"/>
      <c r="G1522" s="11"/>
      <c r="H1522" s="11"/>
      <c r="I1522" s="11"/>
      <c r="J1522" s="11"/>
      <c r="K1522" s="11"/>
      <c r="M1522" s="307">
        <v>17</v>
      </c>
      <c r="N1522" s="69"/>
      <c r="P1522" s="224">
        <v>1128.1920588235294</v>
      </c>
      <c r="Q1522" s="224"/>
      <c r="R1522" s="224">
        <v>281.995</v>
      </c>
      <c r="S1522" s="11"/>
      <c r="T1522" s="222">
        <v>1235.5961764705883</v>
      </c>
      <c r="U1522" s="222"/>
      <c r="V1522" s="222">
        <v>412</v>
      </c>
      <c r="W1522" s="11"/>
      <c r="Y1522" s="224">
        <v>38358.53</v>
      </c>
      <c r="Z1522" s="224">
        <v>38358.53</v>
      </c>
      <c r="AB1522" s="11"/>
      <c r="AC1522" s="11"/>
      <c r="AD1522" s="11"/>
      <c r="AE1522" s="4"/>
      <c r="AF1522" s="4"/>
    </row>
    <row r="1523" spans="1:32" x14ac:dyDescent="0.2">
      <c r="A1523" s="55"/>
      <c r="B1523" s="11"/>
      <c r="C1523" s="11" t="s">
        <v>275</v>
      </c>
      <c r="D1523" s="11"/>
      <c r="E1523" s="298">
        <v>8014</v>
      </c>
      <c r="F1523" s="11"/>
      <c r="G1523" s="11"/>
      <c r="H1523" s="11"/>
      <c r="I1523" s="11"/>
      <c r="J1523" s="11"/>
      <c r="K1523" s="11"/>
      <c r="M1523" s="307">
        <v>3</v>
      </c>
      <c r="N1523" s="69"/>
      <c r="P1523" s="224">
        <v>37.21</v>
      </c>
      <c r="Q1523" s="224"/>
      <c r="R1523" s="224">
        <v>37.21</v>
      </c>
      <c r="S1523" s="11"/>
      <c r="T1523" s="222">
        <v>22.66</v>
      </c>
      <c r="U1523" s="222"/>
      <c r="V1523" s="222">
        <v>22.66</v>
      </c>
      <c r="W1523" s="11"/>
      <c r="Y1523" s="224">
        <v>74.42</v>
      </c>
      <c r="Z1523" s="224">
        <v>74.42</v>
      </c>
      <c r="AB1523" s="11"/>
      <c r="AC1523" s="11"/>
      <c r="AD1523" s="11"/>
      <c r="AE1523" s="4"/>
      <c r="AF1523" s="4"/>
    </row>
    <row r="1524" spans="1:32" x14ac:dyDescent="0.2">
      <c r="A1524" s="55"/>
      <c r="B1524" s="11"/>
      <c r="C1524" s="11" t="s">
        <v>275</v>
      </c>
      <c r="D1524" s="11"/>
      <c r="E1524" s="298">
        <v>8085</v>
      </c>
      <c r="F1524" s="11"/>
      <c r="G1524" s="11"/>
      <c r="H1524" s="11"/>
      <c r="I1524" s="11"/>
      <c r="J1524" s="11"/>
      <c r="K1524" s="11"/>
      <c r="M1524" s="307">
        <v>13</v>
      </c>
      <c r="N1524" s="69"/>
      <c r="P1524" s="224">
        <v>1948.0559090909092</v>
      </c>
      <c r="Q1524" s="224"/>
      <c r="R1524" s="224">
        <v>44.55</v>
      </c>
      <c r="S1524" s="11"/>
      <c r="T1524" s="222">
        <v>2917.2770909090909</v>
      </c>
      <c r="U1524" s="222"/>
      <c r="V1524" s="222">
        <v>5.1349999999999998</v>
      </c>
      <c r="W1524" s="11"/>
      <c r="Y1524" s="224">
        <v>42857.23</v>
      </c>
      <c r="Z1524" s="224">
        <v>42857.229999999996</v>
      </c>
      <c r="AB1524" s="11"/>
      <c r="AC1524" s="11"/>
      <c r="AD1524" s="11"/>
      <c r="AE1524" s="4"/>
      <c r="AF1524" s="4"/>
    </row>
    <row r="1525" spans="1:32" x14ac:dyDescent="0.2">
      <c r="A1525" s="55"/>
      <c r="B1525" s="11"/>
      <c r="C1525" s="11" t="s">
        <v>276</v>
      </c>
      <c r="D1525" s="11"/>
      <c r="E1525" s="298">
        <v>8403</v>
      </c>
      <c r="F1525" s="11"/>
      <c r="G1525" s="11"/>
      <c r="H1525" s="11"/>
      <c r="I1525" s="11"/>
      <c r="J1525" s="11"/>
      <c r="K1525" s="11"/>
      <c r="M1525" s="307">
        <v>19</v>
      </c>
      <c r="N1525" s="69"/>
      <c r="P1525" s="224">
        <v>209.25816666666665</v>
      </c>
      <c r="Q1525" s="224"/>
      <c r="R1525" s="224">
        <v>49.024999999999999</v>
      </c>
      <c r="S1525" s="11"/>
      <c r="T1525" s="222">
        <v>239.84213333333335</v>
      </c>
      <c r="U1525" s="222"/>
      <c r="V1525" s="222">
        <v>14.891500000000001</v>
      </c>
      <c r="W1525" s="11"/>
      <c r="Y1525" s="224">
        <v>12555.49</v>
      </c>
      <c r="Z1525" s="224">
        <v>12555.49</v>
      </c>
      <c r="AB1525" s="11"/>
      <c r="AC1525" s="11"/>
      <c r="AD1525" s="11"/>
      <c r="AE1525" s="4"/>
      <c r="AF1525" s="4"/>
    </row>
    <row r="1526" spans="1:32" x14ac:dyDescent="0.2">
      <c r="A1526" s="55"/>
      <c r="B1526" s="11"/>
      <c r="C1526" s="11" t="s">
        <v>277</v>
      </c>
      <c r="D1526" s="11"/>
      <c r="E1526" s="298">
        <v>8204</v>
      </c>
      <c r="F1526" s="11"/>
      <c r="G1526" s="11"/>
      <c r="H1526" s="11"/>
      <c r="I1526" s="11"/>
      <c r="J1526" s="11"/>
      <c r="K1526" s="11"/>
      <c r="M1526" s="307">
        <v>16</v>
      </c>
      <c r="N1526" s="69"/>
      <c r="P1526" s="224">
        <v>208.2367741935484</v>
      </c>
      <c r="Q1526" s="224"/>
      <c r="R1526" s="224">
        <v>44.21</v>
      </c>
      <c r="S1526" s="11"/>
      <c r="T1526" s="222">
        <v>219.46025806451615</v>
      </c>
      <c r="U1526" s="222"/>
      <c r="V1526" s="222">
        <v>25.675000000000001</v>
      </c>
      <c r="W1526" s="11"/>
      <c r="Y1526" s="224">
        <v>6455.34</v>
      </c>
      <c r="Z1526" s="224">
        <v>6137.5500000000011</v>
      </c>
      <c r="AB1526" s="11"/>
      <c r="AC1526" s="11"/>
      <c r="AD1526" s="11"/>
      <c r="AE1526" s="4"/>
      <c r="AF1526" s="4"/>
    </row>
    <row r="1527" spans="1:32" x14ac:dyDescent="0.2">
      <c r="A1527" s="55"/>
      <c r="B1527" s="11"/>
      <c r="C1527" s="11" t="s">
        <v>277</v>
      </c>
      <c r="D1527" s="11"/>
      <c r="E1527" s="298">
        <v>8242</v>
      </c>
      <c r="F1527" s="11"/>
      <c r="G1527" s="11"/>
      <c r="H1527" s="11"/>
      <c r="I1527" s="11"/>
      <c r="J1527" s="11"/>
      <c r="K1527" s="11"/>
      <c r="M1527" s="307">
        <v>1</v>
      </c>
      <c r="N1527" s="69"/>
      <c r="P1527" s="224">
        <v>40.5</v>
      </c>
      <c r="Q1527" s="224"/>
      <c r="R1527" s="224">
        <v>40.5</v>
      </c>
      <c r="S1527" s="11"/>
      <c r="T1527" s="222">
        <v>0</v>
      </c>
      <c r="U1527" s="222"/>
      <c r="V1527" s="222">
        <v>0</v>
      </c>
      <c r="W1527" s="11"/>
      <c r="Y1527" s="224">
        <v>40.5</v>
      </c>
      <c r="Z1527" s="224">
        <v>40.5</v>
      </c>
      <c r="AB1527" s="11"/>
      <c r="AC1527" s="11"/>
      <c r="AD1527" s="11"/>
      <c r="AE1527" s="4"/>
      <c r="AF1527" s="4"/>
    </row>
    <row r="1528" spans="1:32" x14ac:dyDescent="0.2">
      <c r="A1528" s="55"/>
      <c r="B1528" s="11"/>
      <c r="C1528" s="11" t="s">
        <v>277</v>
      </c>
      <c r="D1528" s="11"/>
      <c r="E1528" s="298">
        <v>8251</v>
      </c>
      <c r="F1528" s="11"/>
      <c r="G1528" s="11"/>
      <c r="H1528" s="11"/>
      <c r="I1528" s="11"/>
      <c r="J1528" s="11"/>
      <c r="K1528" s="11"/>
      <c r="M1528" s="307">
        <v>3</v>
      </c>
      <c r="N1528" s="69"/>
      <c r="P1528" s="224">
        <v>291.54500000000002</v>
      </c>
      <c r="Q1528" s="224"/>
      <c r="R1528" s="224">
        <v>251.995</v>
      </c>
      <c r="S1528" s="11"/>
      <c r="T1528" s="222">
        <v>332.74800000000005</v>
      </c>
      <c r="U1528" s="222"/>
      <c r="V1528" s="222">
        <v>389.233</v>
      </c>
      <c r="W1528" s="11"/>
      <c r="Y1528" s="224">
        <v>1749.27</v>
      </c>
      <c r="Z1528" s="224">
        <v>1749.27</v>
      </c>
      <c r="AB1528" s="11"/>
      <c r="AC1528" s="11"/>
      <c r="AD1528" s="11"/>
      <c r="AE1528" s="4"/>
      <c r="AF1528" s="4"/>
    </row>
    <row r="1529" spans="1:32" x14ac:dyDescent="0.2">
      <c r="A1529" s="55"/>
      <c r="B1529" s="11"/>
      <c r="C1529" s="11" t="s">
        <v>277</v>
      </c>
      <c r="D1529" s="11"/>
      <c r="E1529" s="298">
        <v>8260</v>
      </c>
      <c r="F1529" s="11"/>
      <c r="G1529" s="11"/>
      <c r="H1529" s="11"/>
      <c r="I1529" s="11"/>
      <c r="J1529" s="11"/>
      <c r="K1529" s="11"/>
      <c r="M1529" s="307">
        <v>1</v>
      </c>
      <c r="N1529" s="69"/>
      <c r="P1529" s="224">
        <v>191.39500000000001</v>
      </c>
      <c r="Q1529" s="224"/>
      <c r="R1529" s="224">
        <v>191.39499999999998</v>
      </c>
      <c r="S1529" s="11"/>
      <c r="T1529" s="222">
        <v>207.45400000000001</v>
      </c>
      <c r="U1529" s="222"/>
      <c r="V1529" s="222">
        <v>207.45400000000001</v>
      </c>
      <c r="W1529" s="11"/>
      <c r="Y1529" s="224">
        <v>382.79</v>
      </c>
      <c r="Z1529" s="224">
        <v>382.78999999999996</v>
      </c>
      <c r="AB1529" s="11"/>
      <c r="AC1529" s="11"/>
      <c r="AD1529" s="11"/>
      <c r="AE1529" s="4"/>
      <c r="AF1529" s="4"/>
    </row>
    <row r="1530" spans="1:32" x14ac:dyDescent="0.2">
      <c r="A1530" s="55"/>
      <c r="B1530" s="11"/>
      <c r="C1530" s="11" t="s">
        <v>278</v>
      </c>
      <c r="D1530" s="11"/>
      <c r="E1530" s="298">
        <v>8049</v>
      </c>
      <c r="F1530" s="11"/>
      <c r="G1530" s="11"/>
      <c r="H1530" s="11"/>
      <c r="I1530" s="11"/>
      <c r="J1530" s="11"/>
      <c r="K1530" s="11"/>
      <c r="M1530" s="307">
        <v>71</v>
      </c>
      <c r="N1530" s="69"/>
      <c r="P1530" s="224">
        <v>155.52738372093023</v>
      </c>
      <c r="Q1530" s="224"/>
      <c r="R1530" s="224">
        <v>47.68</v>
      </c>
      <c r="S1530" s="11"/>
      <c r="T1530" s="222">
        <v>157.1405058139535</v>
      </c>
      <c r="U1530" s="222"/>
      <c r="V1530" s="222">
        <v>20.54</v>
      </c>
      <c r="W1530" s="11"/>
      <c r="Y1530" s="224">
        <v>26750.71</v>
      </c>
      <c r="Z1530" s="224">
        <v>26352.260000000006</v>
      </c>
      <c r="AB1530" s="11"/>
      <c r="AC1530" s="11"/>
      <c r="AD1530" s="11"/>
      <c r="AE1530" s="4"/>
      <c r="AF1530" s="4"/>
    </row>
    <row r="1531" spans="1:32" x14ac:dyDescent="0.2">
      <c r="A1531" s="55"/>
      <c r="B1531" s="11"/>
      <c r="C1531" s="11" t="s">
        <v>279</v>
      </c>
      <c r="D1531" s="11"/>
      <c r="E1531" s="298">
        <v>8328</v>
      </c>
      <c r="F1531" s="11"/>
      <c r="G1531" s="11"/>
      <c r="H1531" s="11"/>
      <c r="I1531" s="11"/>
      <c r="J1531" s="11"/>
      <c r="K1531" s="11"/>
      <c r="M1531" s="307">
        <v>44</v>
      </c>
      <c r="N1531" s="69"/>
      <c r="P1531" s="224">
        <v>190.05263736263737</v>
      </c>
      <c r="Q1531" s="224"/>
      <c r="R1531" s="224">
        <v>47.25</v>
      </c>
      <c r="S1531" s="11"/>
      <c r="T1531" s="222">
        <v>214.46854945054952</v>
      </c>
      <c r="U1531" s="222"/>
      <c r="V1531" s="222">
        <v>4.1079999999999997</v>
      </c>
      <c r="W1531" s="11"/>
      <c r="Y1531" s="224">
        <v>17294.79</v>
      </c>
      <c r="Z1531" s="224">
        <v>17194.339999999997</v>
      </c>
      <c r="AB1531" s="11"/>
      <c r="AC1531" s="11"/>
      <c r="AD1531" s="11"/>
      <c r="AE1531" s="4"/>
      <c r="AF1531" s="4"/>
    </row>
    <row r="1532" spans="1:32" x14ac:dyDescent="0.2">
      <c r="A1532" s="55"/>
      <c r="B1532" s="11"/>
      <c r="C1532" s="11" t="s">
        <v>279</v>
      </c>
      <c r="D1532" s="11"/>
      <c r="E1532" s="298">
        <v>8362</v>
      </c>
      <c r="F1532" s="11"/>
      <c r="G1532" s="11"/>
      <c r="H1532" s="11"/>
      <c r="I1532" s="11"/>
      <c r="J1532" s="11"/>
      <c r="K1532" s="11"/>
      <c r="M1532" s="307">
        <v>1</v>
      </c>
      <c r="N1532" s="69"/>
      <c r="P1532" s="224">
        <v>31.965</v>
      </c>
      <c r="Q1532" s="224"/>
      <c r="R1532" s="224">
        <v>31.964999999999996</v>
      </c>
      <c r="S1532" s="11"/>
      <c r="T1532" s="222">
        <v>10.27</v>
      </c>
      <c r="U1532" s="222"/>
      <c r="V1532" s="222">
        <v>10.27</v>
      </c>
      <c r="W1532" s="11"/>
      <c r="Y1532" s="224">
        <v>63.93</v>
      </c>
      <c r="Z1532" s="224">
        <v>63.93</v>
      </c>
      <c r="AB1532" s="11"/>
      <c r="AC1532" s="11"/>
      <c r="AD1532" s="11"/>
      <c r="AE1532" s="4"/>
      <c r="AF1532" s="4"/>
    </row>
    <row r="1533" spans="1:32" x14ac:dyDescent="0.2">
      <c r="A1533" s="55"/>
      <c r="B1533" s="11"/>
      <c r="C1533" s="11" t="s">
        <v>426</v>
      </c>
      <c r="D1533" s="11"/>
      <c r="E1533" s="298">
        <v>8079</v>
      </c>
      <c r="F1533" s="11"/>
      <c r="G1533" s="11"/>
      <c r="H1533" s="11"/>
      <c r="I1533" s="11"/>
      <c r="J1533" s="11"/>
      <c r="K1533" s="11"/>
      <c r="M1533" s="307">
        <v>5</v>
      </c>
      <c r="N1533" s="69"/>
      <c r="P1533" s="224">
        <v>2600.8788888888889</v>
      </c>
      <c r="Q1533" s="224"/>
      <c r="R1533" s="224">
        <v>41.85</v>
      </c>
      <c r="S1533" s="11"/>
      <c r="T1533" s="222">
        <v>5181.5573333333332</v>
      </c>
      <c r="U1533" s="222"/>
      <c r="V1533" s="222">
        <v>5.1349999999999998</v>
      </c>
      <c r="W1533" s="11"/>
      <c r="Y1533" s="224">
        <v>23407.91</v>
      </c>
      <c r="Z1533" s="224">
        <v>23407.91</v>
      </c>
      <c r="AB1533" s="11"/>
      <c r="AC1533" s="11"/>
      <c r="AD1533" s="11"/>
      <c r="AE1533" s="4"/>
      <c r="AF1533" s="4"/>
    </row>
    <row r="1534" spans="1:32" x14ac:dyDescent="0.2">
      <c r="A1534" s="55"/>
      <c r="B1534" s="11"/>
      <c r="C1534" s="11" t="s">
        <v>280</v>
      </c>
      <c r="D1534" s="11"/>
      <c r="E1534" s="298">
        <v>8051</v>
      </c>
      <c r="F1534" s="11"/>
      <c r="G1534" s="11"/>
      <c r="H1534" s="11"/>
      <c r="I1534" s="11"/>
      <c r="J1534" s="11"/>
      <c r="K1534" s="11"/>
      <c r="M1534" s="307">
        <v>102</v>
      </c>
      <c r="N1534" s="69"/>
      <c r="P1534" s="224">
        <v>152.76183333333333</v>
      </c>
      <c r="Q1534" s="224"/>
      <c r="R1534" s="224">
        <v>48.6</v>
      </c>
      <c r="S1534" s="11"/>
      <c r="T1534" s="222">
        <v>168.74401666666679</v>
      </c>
      <c r="U1534" s="222"/>
      <c r="V1534" s="222">
        <v>12.324</v>
      </c>
      <c r="W1534" s="11"/>
      <c r="Y1534" s="224">
        <v>36662.839999999997</v>
      </c>
      <c r="Z1534" s="224">
        <v>36023.219999999987</v>
      </c>
      <c r="AB1534" s="11"/>
      <c r="AC1534" s="11"/>
      <c r="AD1534" s="11"/>
      <c r="AE1534" s="4"/>
      <c r="AF1534" s="4"/>
    </row>
    <row r="1535" spans="1:32" x14ac:dyDescent="0.2">
      <c r="A1535" s="55"/>
      <c r="B1535" s="11"/>
      <c r="C1535" s="11" t="s">
        <v>280</v>
      </c>
      <c r="D1535" s="11"/>
      <c r="E1535" s="298">
        <v>8080</v>
      </c>
      <c r="F1535" s="11"/>
      <c r="G1535" s="11"/>
      <c r="H1535" s="11"/>
      <c r="I1535" s="11"/>
      <c r="J1535" s="11"/>
      <c r="K1535" s="11"/>
      <c r="M1535" s="307">
        <v>8</v>
      </c>
      <c r="N1535" s="69"/>
      <c r="P1535" s="224">
        <v>66.611999999999995</v>
      </c>
      <c r="Q1535" s="224"/>
      <c r="R1535" s="224">
        <v>54.034999999999997</v>
      </c>
      <c r="S1535" s="11"/>
      <c r="T1535" s="222">
        <v>18.588699999999999</v>
      </c>
      <c r="U1535" s="222"/>
      <c r="V1535" s="222">
        <v>7.1890000000000001</v>
      </c>
      <c r="W1535" s="11"/>
      <c r="Y1535" s="224">
        <v>1332.24</v>
      </c>
      <c r="Z1535" s="224">
        <v>981.67000000000007</v>
      </c>
      <c r="AB1535" s="11"/>
      <c r="AC1535" s="11"/>
      <c r="AD1535" s="11"/>
      <c r="AE1535" s="4"/>
      <c r="AF1535" s="4"/>
    </row>
    <row r="1536" spans="1:32" x14ac:dyDescent="0.2">
      <c r="A1536" s="55"/>
      <c r="B1536" s="11"/>
      <c r="C1536" s="11" t="s">
        <v>280</v>
      </c>
      <c r="D1536" s="11"/>
      <c r="E1536" s="298">
        <v>8090</v>
      </c>
      <c r="F1536" s="11"/>
      <c r="G1536" s="11"/>
      <c r="H1536" s="11"/>
      <c r="I1536" s="11"/>
      <c r="J1536" s="11"/>
      <c r="K1536" s="11"/>
      <c r="M1536" s="307">
        <v>2</v>
      </c>
      <c r="N1536" s="69"/>
      <c r="P1536" s="224">
        <v>38.47</v>
      </c>
      <c r="Q1536" s="224"/>
      <c r="R1536" s="224">
        <v>38.47</v>
      </c>
      <c r="S1536" s="11"/>
      <c r="T1536" s="222">
        <v>17.459</v>
      </c>
      <c r="U1536" s="222"/>
      <c r="V1536" s="222">
        <v>17.459</v>
      </c>
      <c r="W1536" s="11"/>
      <c r="Y1536" s="224">
        <v>76.94</v>
      </c>
      <c r="Z1536" s="224">
        <v>76.94</v>
      </c>
      <c r="AB1536" s="11"/>
      <c r="AC1536" s="11"/>
      <c r="AD1536" s="11"/>
      <c r="AE1536" s="4"/>
      <c r="AF1536" s="4"/>
    </row>
    <row r="1537" spans="1:32" x14ac:dyDescent="0.2">
      <c r="A1537" s="55"/>
      <c r="B1537" s="11"/>
      <c r="C1537" s="11" t="s">
        <v>427</v>
      </c>
      <c r="D1537" s="11"/>
      <c r="E1537" s="298">
        <v>8051</v>
      </c>
      <c r="F1537" s="11"/>
      <c r="G1537" s="11"/>
      <c r="H1537" s="11"/>
      <c r="I1537" s="11"/>
      <c r="J1537" s="11"/>
      <c r="K1537" s="11"/>
      <c r="M1537" s="307">
        <v>2</v>
      </c>
      <c r="N1537" s="69"/>
      <c r="P1537" s="224">
        <v>40.5</v>
      </c>
      <c r="Q1537" s="224"/>
      <c r="R1537" s="224">
        <v>40.5</v>
      </c>
      <c r="S1537" s="11"/>
      <c r="T1537" s="222">
        <v>0</v>
      </c>
      <c r="U1537" s="222"/>
      <c r="V1537" s="222">
        <v>0</v>
      </c>
      <c r="W1537" s="11"/>
      <c r="Y1537" s="224">
        <v>40.5</v>
      </c>
      <c r="Z1537" s="224">
        <v>40.5</v>
      </c>
      <c r="AB1537" s="11"/>
      <c r="AC1537" s="11"/>
      <c r="AD1537" s="11"/>
      <c r="AE1537" s="4"/>
      <c r="AF1537" s="4"/>
    </row>
    <row r="1538" spans="1:32" x14ac:dyDescent="0.2">
      <c r="A1538" s="55"/>
      <c r="B1538" s="11"/>
      <c r="C1538" s="11" t="s">
        <v>282</v>
      </c>
      <c r="D1538" s="11"/>
      <c r="E1538" s="298">
        <v>8402</v>
      </c>
      <c r="F1538" s="11"/>
      <c r="G1538" s="11"/>
      <c r="H1538" s="11"/>
      <c r="I1538" s="11"/>
      <c r="J1538" s="11"/>
      <c r="K1538" s="11"/>
      <c r="M1538" s="307">
        <v>152</v>
      </c>
      <c r="N1538" s="69"/>
      <c r="P1538" s="224">
        <v>152.92209026128265</v>
      </c>
      <c r="Q1538" s="224"/>
      <c r="R1538" s="224">
        <v>45.89</v>
      </c>
      <c r="S1538" s="11"/>
      <c r="T1538" s="222">
        <v>167.03284323040378</v>
      </c>
      <c r="U1538" s="222"/>
      <c r="V1538" s="222">
        <v>12.36</v>
      </c>
      <c r="W1538" s="11"/>
      <c r="Y1538" s="224">
        <v>64380.2</v>
      </c>
      <c r="Z1538" s="224">
        <v>64088.669999999984</v>
      </c>
      <c r="AB1538" s="11"/>
      <c r="AC1538" s="11"/>
      <c r="AD1538" s="11"/>
      <c r="AE1538" s="4"/>
      <c r="AF1538" s="4"/>
    </row>
    <row r="1539" spans="1:32" x14ac:dyDescent="0.2">
      <c r="A1539" s="55"/>
      <c r="B1539" s="11"/>
      <c r="C1539" s="11" t="s">
        <v>428</v>
      </c>
      <c r="D1539" s="11"/>
      <c r="E1539" s="298">
        <v>8402</v>
      </c>
      <c r="F1539" s="11"/>
      <c r="G1539" s="11"/>
      <c r="H1539" s="11"/>
      <c r="I1539" s="11"/>
      <c r="J1539" s="11"/>
      <c r="K1539" s="11"/>
      <c r="M1539" s="307">
        <v>2</v>
      </c>
      <c r="N1539" s="69"/>
      <c r="P1539" s="224">
        <v>82.18</v>
      </c>
      <c r="Q1539" s="224"/>
      <c r="R1539" s="224">
        <v>57.844999999999999</v>
      </c>
      <c r="S1539" s="11"/>
      <c r="T1539" s="222">
        <v>93.457000000000008</v>
      </c>
      <c r="U1539" s="222"/>
      <c r="V1539" s="222">
        <v>93.457000000000008</v>
      </c>
      <c r="W1539" s="11"/>
      <c r="Y1539" s="224">
        <v>328.72</v>
      </c>
      <c r="Z1539" s="224">
        <v>328.72</v>
      </c>
      <c r="AB1539" s="11"/>
      <c r="AC1539" s="11"/>
      <c r="AD1539" s="11"/>
      <c r="AE1539" s="4"/>
      <c r="AF1539" s="4"/>
    </row>
    <row r="1540" spans="1:32" x14ac:dyDescent="0.2">
      <c r="A1540" s="55"/>
      <c r="B1540" s="11"/>
      <c r="C1540" s="11" t="s">
        <v>283</v>
      </c>
      <c r="D1540" s="11"/>
      <c r="E1540" s="298">
        <v>8053</v>
      </c>
      <c r="F1540" s="11"/>
      <c r="G1540" s="11"/>
      <c r="H1540" s="11"/>
      <c r="I1540" s="11"/>
      <c r="J1540" s="11"/>
      <c r="K1540" s="11"/>
      <c r="M1540" s="307">
        <v>289</v>
      </c>
      <c r="N1540" s="69"/>
      <c r="P1540" s="224">
        <v>127.75679468242247</v>
      </c>
      <c r="Q1540" s="224"/>
      <c r="R1540" s="224">
        <v>47.25</v>
      </c>
      <c r="S1540" s="11"/>
      <c r="T1540" s="222">
        <v>127.12816248153607</v>
      </c>
      <c r="U1540" s="222"/>
      <c r="V1540" s="222">
        <v>6.1619999999999999</v>
      </c>
      <c r="W1540" s="11"/>
      <c r="Y1540" s="224">
        <v>86491.35</v>
      </c>
      <c r="Z1540" s="224">
        <v>86232.729999999952</v>
      </c>
      <c r="AB1540" s="11"/>
      <c r="AC1540" s="11"/>
      <c r="AD1540" s="11"/>
      <c r="AE1540" s="4"/>
      <c r="AF1540" s="4"/>
    </row>
    <row r="1541" spans="1:32" x14ac:dyDescent="0.2">
      <c r="A1541" s="55"/>
      <c r="B1541" s="11"/>
      <c r="C1541" s="11" t="s">
        <v>284</v>
      </c>
      <c r="D1541" s="11"/>
      <c r="E1541" s="298">
        <v>8223</v>
      </c>
      <c r="F1541" s="11"/>
      <c r="G1541" s="11"/>
      <c r="H1541" s="11"/>
      <c r="I1541" s="11"/>
      <c r="J1541" s="11"/>
      <c r="K1541" s="11"/>
      <c r="M1541" s="307">
        <v>182</v>
      </c>
      <c r="N1541" s="69"/>
      <c r="P1541" s="224">
        <v>119.12136212624584</v>
      </c>
      <c r="Q1541" s="224"/>
      <c r="R1541" s="224">
        <v>44.55</v>
      </c>
      <c r="S1541" s="11"/>
      <c r="T1541" s="222">
        <v>134.11261794019936</v>
      </c>
      <c r="U1541" s="222"/>
      <c r="V1541" s="222">
        <v>2.0539999999999998</v>
      </c>
      <c r="W1541" s="11"/>
      <c r="Y1541" s="224">
        <v>35855.53</v>
      </c>
      <c r="Z1541" s="224">
        <v>35570.159999999974</v>
      </c>
      <c r="AB1541" s="11"/>
      <c r="AC1541" s="11"/>
      <c r="AD1541" s="11"/>
      <c r="AE1541" s="4"/>
      <c r="AF1541" s="4"/>
    </row>
    <row r="1542" spans="1:32" x14ac:dyDescent="0.2">
      <c r="A1542" s="55"/>
      <c r="B1542" s="11"/>
      <c r="C1542" s="11" t="s">
        <v>511</v>
      </c>
      <c r="D1542" s="11"/>
      <c r="E1542" s="298">
        <v>8332</v>
      </c>
      <c r="F1542" s="11"/>
      <c r="G1542" s="11"/>
      <c r="H1542" s="11"/>
      <c r="I1542" s="11"/>
      <c r="J1542" s="11"/>
      <c r="K1542" s="11"/>
      <c r="M1542" s="307">
        <v>1</v>
      </c>
      <c r="N1542" s="69"/>
      <c r="P1542" s="224">
        <v>340.86500000000001</v>
      </c>
      <c r="Q1542" s="224"/>
      <c r="R1542" s="224">
        <v>340.86500000000001</v>
      </c>
      <c r="S1542" s="11"/>
      <c r="T1542" s="222">
        <v>465.56</v>
      </c>
      <c r="U1542" s="222"/>
      <c r="V1542" s="222">
        <v>465.56</v>
      </c>
      <c r="W1542" s="11"/>
      <c r="Y1542" s="224">
        <v>681.73</v>
      </c>
      <c r="Z1542" s="224">
        <v>681.73</v>
      </c>
      <c r="AB1542" s="11"/>
      <c r="AC1542" s="11"/>
      <c r="AD1542" s="11"/>
      <c r="AE1542" s="4"/>
      <c r="AF1542" s="4"/>
    </row>
    <row r="1543" spans="1:32" x14ac:dyDescent="0.2">
      <c r="A1543" s="55"/>
      <c r="B1543" s="11"/>
      <c r="C1543" s="11" t="s">
        <v>286</v>
      </c>
      <c r="D1543" s="11"/>
      <c r="E1543" s="298">
        <v>8329</v>
      </c>
      <c r="F1543" s="11"/>
      <c r="G1543" s="11"/>
      <c r="H1543" s="11"/>
      <c r="I1543" s="11"/>
      <c r="J1543" s="11"/>
      <c r="K1543" s="11"/>
      <c r="M1543" s="307">
        <v>6</v>
      </c>
      <c r="N1543" s="69"/>
      <c r="P1543" s="224">
        <v>2100.3716666666664</v>
      </c>
      <c r="Q1543" s="224"/>
      <c r="R1543" s="224">
        <v>52.244999999999997</v>
      </c>
      <c r="S1543" s="11"/>
      <c r="T1543" s="222">
        <v>6752.7566666666671</v>
      </c>
      <c r="U1543" s="222"/>
      <c r="V1543" s="222">
        <v>21.63</v>
      </c>
      <c r="W1543" s="11"/>
      <c r="Y1543" s="224">
        <v>25204.46</v>
      </c>
      <c r="Z1543" s="224">
        <v>25204.460000000003</v>
      </c>
      <c r="AB1543" s="11"/>
      <c r="AC1543" s="11"/>
      <c r="AD1543" s="11"/>
      <c r="AE1543" s="4"/>
      <c r="AF1543" s="4"/>
    </row>
    <row r="1544" spans="1:32" x14ac:dyDescent="0.2">
      <c r="A1544" s="55"/>
      <c r="B1544" s="11"/>
      <c r="C1544" s="11" t="s">
        <v>287</v>
      </c>
      <c r="D1544" s="11"/>
      <c r="E1544" s="298">
        <v>8330</v>
      </c>
      <c r="F1544" s="11"/>
      <c r="G1544" s="11"/>
      <c r="H1544" s="11"/>
      <c r="I1544" s="11"/>
      <c r="J1544" s="11"/>
      <c r="K1544" s="11"/>
      <c r="M1544" s="307">
        <v>358</v>
      </c>
      <c r="N1544" s="69"/>
      <c r="P1544" s="224">
        <v>36.909020630115478</v>
      </c>
      <c r="Q1544" s="224"/>
      <c r="R1544" s="224">
        <v>26.568333333333339</v>
      </c>
      <c r="S1544" s="11"/>
      <c r="T1544" s="222">
        <v>33.061333417423484</v>
      </c>
      <c r="U1544" s="222"/>
      <c r="V1544" s="222">
        <v>13.265416666666667</v>
      </c>
      <c r="W1544" s="11"/>
      <c r="Y1544" s="224">
        <v>165622.97000000009</v>
      </c>
      <c r="Z1544" s="224">
        <v>164634.25999999998</v>
      </c>
      <c r="AB1544" s="11"/>
      <c r="AC1544" s="11"/>
      <c r="AD1544" s="11"/>
      <c r="AE1544" s="4"/>
      <c r="AF1544" s="4"/>
    </row>
    <row r="1545" spans="1:32" x14ac:dyDescent="0.2">
      <c r="A1545" s="55"/>
      <c r="B1545" s="11"/>
      <c r="C1545" s="11" t="s">
        <v>291</v>
      </c>
      <c r="D1545" s="11"/>
      <c r="E1545" s="298">
        <v>8055</v>
      </c>
      <c r="F1545" s="11"/>
      <c r="G1545" s="11"/>
      <c r="H1545" s="11"/>
      <c r="I1545" s="11"/>
      <c r="J1545" s="11"/>
      <c r="K1545" s="11"/>
      <c r="M1545" s="307">
        <v>3</v>
      </c>
      <c r="N1545" s="69"/>
      <c r="P1545" s="224">
        <v>242.07</v>
      </c>
      <c r="Q1545" s="224"/>
      <c r="R1545" s="224">
        <v>48.6</v>
      </c>
      <c r="S1545" s="11"/>
      <c r="T1545" s="222">
        <v>280.22428571428571</v>
      </c>
      <c r="U1545" s="222"/>
      <c r="V1545" s="222">
        <v>8.2159999999999993</v>
      </c>
      <c r="W1545" s="11"/>
      <c r="Y1545" s="224">
        <v>1694.49</v>
      </c>
      <c r="Z1545" s="224">
        <v>1694.49</v>
      </c>
      <c r="AB1545" s="11"/>
      <c r="AC1545" s="11"/>
      <c r="AD1545" s="11"/>
      <c r="AE1545" s="4"/>
      <c r="AF1545" s="4"/>
    </row>
    <row r="1546" spans="1:32" x14ac:dyDescent="0.2">
      <c r="A1546" s="55"/>
      <c r="B1546" s="11"/>
      <c r="C1546" s="11" t="s">
        <v>290</v>
      </c>
      <c r="D1546" s="11"/>
      <c r="E1546" s="298">
        <v>8055</v>
      </c>
      <c r="F1546" s="11"/>
      <c r="G1546" s="11"/>
      <c r="H1546" s="11"/>
      <c r="I1546" s="11"/>
      <c r="J1546" s="11"/>
      <c r="K1546" s="11"/>
      <c r="M1546" s="307">
        <v>464</v>
      </c>
      <c r="N1546" s="69"/>
      <c r="P1546" s="224">
        <v>105.0547965116279</v>
      </c>
      <c r="Q1546" s="224"/>
      <c r="R1546" s="224">
        <v>59.877499999999998</v>
      </c>
      <c r="S1546" s="11"/>
      <c r="T1546" s="222">
        <v>100.99266133720923</v>
      </c>
      <c r="U1546" s="222"/>
      <c r="V1546" s="222">
        <v>36.458500000000001</v>
      </c>
      <c r="W1546" s="11"/>
      <c r="Y1546" s="224">
        <v>144243.85</v>
      </c>
      <c r="Z1546" s="224">
        <v>144157.37000000005</v>
      </c>
      <c r="AB1546" s="11"/>
      <c r="AC1546" s="11"/>
      <c r="AD1546" s="11"/>
      <c r="AE1546" s="4"/>
      <c r="AF1546" s="4"/>
    </row>
    <row r="1547" spans="1:32" x14ac:dyDescent="0.2">
      <c r="A1547" s="55"/>
      <c r="B1547" s="11"/>
      <c r="C1547" s="11" t="s">
        <v>406</v>
      </c>
      <c r="D1547" s="11"/>
      <c r="E1547" s="298">
        <v>8056</v>
      </c>
      <c r="F1547" s="11"/>
      <c r="G1547" s="11"/>
      <c r="H1547" s="11"/>
      <c r="I1547" s="11"/>
      <c r="J1547" s="11"/>
      <c r="K1547" s="11"/>
      <c r="M1547" s="307">
        <v>43</v>
      </c>
      <c r="N1547" s="69"/>
      <c r="P1547" s="224">
        <v>371.22011627906977</v>
      </c>
      <c r="Q1547" s="224"/>
      <c r="R1547" s="224">
        <v>58.67</v>
      </c>
      <c r="S1547" s="11"/>
      <c r="T1547" s="222">
        <v>451.40232558139542</v>
      </c>
      <c r="U1547" s="222"/>
      <c r="V1547" s="222">
        <v>27.215499999999999</v>
      </c>
      <c r="W1547" s="11"/>
      <c r="Y1547" s="224">
        <v>31924.93</v>
      </c>
      <c r="Z1547" s="224">
        <v>31841.83</v>
      </c>
      <c r="AB1547" s="11"/>
      <c r="AC1547" s="11"/>
      <c r="AD1547" s="11"/>
      <c r="AE1547" s="4"/>
      <c r="AF1547" s="4"/>
    </row>
    <row r="1548" spans="1:32" x14ac:dyDescent="0.2">
      <c r="A1548" s="55"/>
      <c r="B1548" s="11"/>
      <c r="C1548" s="11" t="s">
        <v>293</v>
      </c>
      <c r="D1548" s="11"/>
      <c r="E1548" s="298">
        <v>8210</v>
      </c>
      <c r="F1548" s="11"/>
      <c r="G1548" s="11"/>
      <c r="H1548" s="11"/>
      <c r="I1548" s="11"/>
      <c r="J1548" s="11"/>
      <c r="K1548" s="11"/>
      <c r="M1548" s="307">
        <v>36</v>
      </c>
      <c r="N1548" s="69"/>
      <c r="P1548" s="224">
        <v>56.262916666666662</v>
      </c>
      <c r="Q1548" s="224"/>
      <c r="R1548" s="224">
        <v>44.55</v>
      </c>
      <c r="S1548" s="11"/>
      <c r="T1548" s="222">
        <v>38.685083333333331</v>
      </c>
      <c r="U1548" s="222"/>
      <c r="V1548" s="222">
        <v>6.6754999999999995</v>
      </c>
      <c r="W1548" s="11"/>
      <c r="Y1548" s="224">
        <v>4050.93</v>
      </c>
      <c r="Z1548" s="224">
        <v>3970.7799999999988</v>
      </c>
      <c r="AB1548" s="11"/>
      <c r="AC1548" s="11"/>
      <c r="AD1548" s="11"/>
      <c r="AE1548" s="4"/>
      <c r="AF1548" s="4"/>
    </row>
    <row r="1549" spans="1:32" x14ac:dyDescent="0.2">
      <c r="A1549" s="55"/>
      <c r="B1549" s="11"/>
      <c r="C1549" s="11" t="s">
        <v>293</v>
      </c>
      <c r="D1549" s="11"/>
      <c r="E1549" s="298">
        <v>8242</v>
      </c>
      <c r="F1549" s="11"/>
      <c r="G1549" s="11"/>
      <c r="H1549" s="11"/>
      <c r="I1549" s="11"/>
      <c r="J1549" s="11"/>
      <c r="K1549" s="11"/>
      <c r="M1549" s="307">
        <v>10</v>
      </c>
      <c r="N1549" s="69"/>
      <c r="P1549" s="224">
        <v>49.250624999999999</v>
      </c>
      <c r="Q1549" s="224"/>
      <c r="R1549" s="224">
        <v>43.87</v>
      </c>
      <c r="S1549" s="11"/>
      <c r="T1549" s="222">
        <v>29.141125000000002</v>
      </c>
      <c r="U1549" s="222"/>
      <c r="V1549" s="222">
        <v>16.431999999999999</v>
      </c>
      <c r="W1549" s="11"/>
      <c r="Y1549" s="224">
        <v>788.01</v>
      </c>
      <c r="Z1549" s="224">
        <v>788.01</v>
      </c>
      <c r="AB1549" s="11"/>
      <c r="AC1549" s="11"/>
      <c r="AD1549" s="11"/>
      <c r="AE1549" s="4"/>
      <c r="AF1549" s="4"/>
    </row>
    <row r="1550" spans="1:32" x14ac:dyDescent="0.2">
      <c r="A1550" s="55"/>
      <c r="B1550" s="11"/>
      <c r="C1550" s="11" t="s">
        <v>293</v>
      </c>
      <c r="D1550" s="11"/>
      <c r="E1550" s="298">
        <v>8251</v>
      </c>
      <c r="F1550" s="11"/>
      <c r="G1550" s="11"/>
      <c r="H1550" s="11"/>
      <c r="I1550" s="11"/>
      <c r="J1550" s="11"/>
      <c r="K1550" s="11"/>
      <c r="M1550" s="307">
        <v>2</v>
      </c>
      <c r="N1550" s="69"/>
      <c r="P1550" s="224">
        <v>43.27</v>
      </c>
      <c r="Q1550" s="224"/>
      <c r="R1550" s="224">
        <v>38.545000000000002</v>
      </c>
      <c r="S1550" s="11"/>
      <c r="T1550" s="222">
        <v>26.702000000000002</v>
      </c>
      <c r="U1550" s="222"/>
      <c r="V1550" s="222">
        <v>26.702000000000002</v>
      </c>
      <c r="W1550" s="11"/>
      <c r="Y1550" s="224">
        <v>173.08</v>
      </c>
      <c r="Z1550" s="224">
        <v>173.07999999999998</v>
      </c>
      <c r="AB1550" s="11"/>
      <c r="AC1550" s="11"/>
      <c r="AD1550" s="11"/>
      <c r="AE1550" s="4"/>
      <c r="AF1550" s="4"/>
    </row>
    <row r="1551" spans="1:32" x14ac:dyDescent="0.2">
      <c r="A1551" s="55"/>
      <c r="B1551" s="11"/>
      <c r="C1551" s="11" t="s">
        <v>293</v>
      </c>
      <c r="D1551" s="11"/>
      <c r="E1551" s="298">
        <v>8252</v>
      </c>
      <c r="F1551" s="11"/>
      <c r="G1551" s="11"/>
      <c r="H1551" s="11"/>
      <c r="I1551" s="11"/>
      <c r="J1551" s="11"/>
      <c r="K1551" s="11"/>
      <c r="M1551" s="307">
        <v>1</v>
      </c>
      <c r="N1551" s="69"/>
      <c r="P1551" s="224">
        <v>34.79</v>
      </c>
      <c r="Q1551" s="224"/>
      <c r="R1551" s="224">
        <v>34.79</v>
      </c>
      <c r="S1551" s="11"/>
      <c r="T1551" s="222">
        <v>15.404999999999999</v>
      </c>
      <c r="U1551" s="222"/>
      <c r="V1551" s="222">
        <v>15.404999999999999</v>
      </c>
      <c r="W1551" s="11"/>
      <c r="Y1551" s="224">
        <v>69.58</v>
      </c>
      <c r="Z1551" s="224">
        <v>69.58</v>
      </c>
      <c r="AB1551" s="11"/>
      <c r="AC1551" s="11"/>
      <c r="AD1551" s="11"/>
      <c r="AE1551" s="4"/>
      <c r="AF1551" s="4"/>
    </row>
    <row r="1552" spans="1:32" x14ac:dyDescent="0.2">
      <c r="A1552" s="55"/>
      <c r="B1552" s="11"/>
      <c r="C1552" s="11" t="s">
        <v>429</v>
      </c>
      <c r="D1552" s="11"/>
      <c r="E1552" s="298">
        <v>8221</v>
      </c>
      <c r="F1552" s="11"/>
      <c r="G1552" s="11"/>
      <c r="H1552" s="11"/>
      <c r="I1552" s="11"/>
      <c r="J1552" s="11"/>
      <c r="K1552" s="11"/>
      <c r="M1552" s="307">
        <v>1</v>
      </c>
      <c r="N1552" s="69"/>
      <c r="P1552" s="224">
        <v>43.19</v>
      </c>
      <c r="Q1552" s="224"/>
      <c r="R1552" s="224">
        <v>43.19</v>
      </c>
      <c r="S1552" s="11"/>
      <c r="T1552" s="222">
        <v>0</v>
      </c>
      <c r="U1552" s="222"/>
      <c r="V1552" s="222">
        <v>0</v>
      </c>
      <c r="W1552" s="11"/>
      <c r="Y1552" s="224">
        <v>43.19</v>
      </c>
      <c r="Z1552" s="224">
        <v>43.19</v>
      </c>
      <c r="AB1552" s="11"/>
      <c r="AC1552" s="11"/>
      <c r="AD1552" s="11"/>
      <c r="AE1552" s="4"/>
      <c r="AF1552" s="4"/>
    </row>
    <row r="1553" spans="1:32" x14ac:dyDescent="0.2">
      <c r="A1553" s="55"/>
      <c r="B1553" s="11"/>
      <c r="C1553" s="11" t="s">
        <v>429</v>
      </c>
      <c r="D1553" s="11"/>
      <c r="E1553" s="298">
        <v>8322</v>
      </c>
      <c r="F1553" s="11"/>
      <c r="G1553" s="11"/>
      <c r="H1553" s="11"/>
      <c r="I1553" s="11"/>
      <c r="J1553" s="11"/>
      <c r="K1553" s="11"/>
      <c r="M1553" s="307">
        <v>2</v>
      </c>
      <c r="N1553" s="69"/>
      <c r="P1553" s="224">
        <v>62.373333333333335</v>
      </c>
      <c r="Q1553" s="224"/>
      <c r="R1553" s="224">
        <v>44.55</v>
      </c>
      <c r="S1553" s="11"/>
      <c r="T1553" s="222">
        <v>47.926666666666669</v>
      </c>
      <c r="U1553" s="222"/>
      <c r="V1553" s="222">
        <v>71.89</v>
      </c>
      <c r="W1553" s="11"/>
      <c r="Y1553" s="224">
        <v>187.12</v>
      </c>
      <c r="Z1553" s="224">
        <v>187.12</v>
      </c>
      <c r="AB1553" s="11"/>
      <c r="AC1553" s="11"/>
      <c r="AD1553" s="11"/>
      <c r="AE1553" s="4"/>
      <c r="AF1553" s="4"/>
    </row>
    <row r="1554" spans="1:32" x14ac:dyDescent="0.2">
      <c r="A1554" s="55"/>
      <c r="B1554" s="11"/>
      <c r="C1554" s="11" t="s">
        <v>294</v>
      </c>
      <c r="D1554" s="11"/>
      <c r="E1554" s="298">
        <v>8332</v>
      </c>
      <c r="F1554" s="11"/>
      <c r="G1554" s="11"/>
      <c r="H1554" s="11"/>
      <c r="I1554" s="11"/>
      <c r="J1554" s="11"/>
      <c r="K1554" s="11"/>
      <c r="M1554" s="307">
        <v>559</v>
      </c>
      <c r="N1554" s="69"/>
      <c r="P1554" s="224">
        <v>109.43157041121067</v>
      </c>
      <c r="Q1554" s="224"/>
      <c r="R1554" s="224">
        <v>23.486000000000001</v>
      </c>
      <c r="S1554" s="11"/>
      <c r="T1554" s="222">
        <v>248.83383367792345</v>
      </c>
      <c r="U1554" s="222"/>
      <c r="V1554" s="222">
        <v>6.3727999999999998</v>
      </c>
      <c r="W1554" s="11"/>
      <c r="Y1554" s="224">
        <v>683550.28</v>
      </c>
      <c r="Z1554" s="224">
        <v>681946.98</v>
      </c>
      <c r="AB1554" s="11"/>
      <c r="AC1554" s="11"/>
      <c r="AD1554" s="11"/>
      <c r="AE1554" s="4"/>
      <c r="AF1554" s="4"/>
    </row>
    <row r="1555" spans="1:32" x14ac:dyDescent="0.2">
      <c r="A1555" s="55"/>
      <c r="B1555" s="11"/>
      <c r="C1555" s="11" t="s">
        <v>294</v>
      </c>
      <c r="D1555" s="11"/>
      <c r="E1555" s="298">
        <v>8352</v>
      </c>
      <c r="F1555" s="11"/>
      <c r="G1555" s="11"/>
      <c r="H1555" s="11"/>
      <c r="I1555" s="11"/>
      <c r="J1555" s="11"/>
      <c r="K1555" s="11"/>
      <c r="M1555" s="307">
        <v>2</v>
      </c>
      <c r="N1555" s="69"/>
      <c r="P1555" s="224">
        <v>20.888333333333332</v>
      </c>
      <c r="Q1555" s="224"/>
      <c r="R1555" s="224">
        <v>12.280000000000001</v>
      </c>
      <c r="S1555" s="11"/>
      <c r="T1555" s="222">
        <v>4.7926666666666664</v>
      </c>
      <c r="U1555" s="222"/>
      <c r="V1555" s="222">
        <v>5.1349999999999998</v>
      </c>
      <c r="W1555" s="11"/>
      <c r="Y1555" s="224">
        <v>125.33</v>
      </c>
      <c r="Z1555" s="224">
        <v>125.32999999999998</v>
      </c>
      <c r="AB1555" s="11"/>
      <c r="AC1555" s="11"/>
      <c r="AD1555" s="11"/>
      <c r="AE1555" s="4"/>
      <c r="AF1555" s="4"/>
    </row>
    <row r="1556" spans="1:32" x14ac:dyDescent="0.2">
      <c r="A1556" s="55"/>
      <c r="B1556" s="11"/>
      <c r="C1556" s="11" t="s">
        <v>295</v>
      </c>
      <c r="D1556" s="11"/>
      <c r="E1556" s="298">
        <v>8340</v>
      </c>
      <c r="F1556" s="11"/>
      <c r="G1556" s="11"/>
      <c r="H1556" s="11"/>
      <c r="I1556" s="11"/>
      <c r="J1556" s="11"/>
      <c r="K1556" s="11"/>
      <c r="M1556" s="307">
        <v>7</v>
      </c>
      <c r="N1556" s="69"/>
      <c r="P1556" s="224">
        <v>140.13916666666668</v>
      </c>
      <c r="Q1556" s="224"/>
      <c r="R1556" s="224">
        <v>68.435000000000002</v>
      </c>
      <c r="S1556" s="11"/>
      <c r="T1556" s="222">
        <v>128.87666666666669</v>
      </c>
      <c r="U1556" s="222"/>
      <c r="V1556" s="222">
        <v>43.774999999999999</v>
      </c>
      <c r="W1556" s="11"/>
      <c r="Y1556" s="224">
        <v>1681.67</v>
      </c>
      <c r="Z1556" s="224">
        <v>1681.6699999999998</v>
      </c>
      <c r="AB1556" s="11"/>
      <c r="AC1556" s="11"/>
      <c r="AD1556" s="11"/>
      <c r="AE1556" s="4"/>
      <c r="AF1556" s="4"/>
    </row>
    <row r="1557" spans="1:32" x14ac:dyDescent="0.2">
      <c r="A1557" s="55"/>
      <c r="B1557" s="11"/>
      <c r="C1557" s="11" t="s">
        <v>296</v>
      </c>
      <c r="D1557" s="11"/>
      <c r="E1557" s="298">
        <v>8341</v>
      </c>
      <c r="F1557" s="11"/>
      <c r="G1557" s="11"/>
      <c r="H1557" s="11"/>
      <c r="I1557" s="11"/>
      <c r="J1557" s="11"/>
      <c r="K1557" s="11"/>
      <c r="M1557" s="307">
        <v>24</v>
      </c>
      <c r="N1557" s="69"/>
      <c r="P1557" s="224">
        <v>95.986774193548385</v>
      </c>
      <c r="Q1557" s="224"/>
      <c r="R1557" s="224">
        <v>47</v>
      </c>
      <c r="S1557" s="11"/>
      <c r="T1557" s="222">
        <v>98.772838709677401</v>
      </c>
      <c r="U1557" s="222"/>
      <c r="V1557" s="222">
        <v>14.378</v>
      </c>
      <c r="W1557" s="11"/>
      <c r="Y1557" s="224">
        <v>5951.18</v>
      </c>
      <c r="Z1557" s="224">
        <v>5951.18</v>
      </c>
      <c r="AB1557" s="11"/>
      <c r="AC1557" s="11"/>
      <c r="AD1557" s="11"/>
      <c r="AE1557" s="4"/>
      <c r="AF1557" s="4"/>
    </row>
    <row r="1558" spans="1:32" x14ac:dyDescent="0.2">
      <c r="A1558" s="55"/>
      <c r="B1558" s="11"/>
      <c r="C1558" s="11" t="s">
        <v>297</v>
      </c>
      <c r="D1558" s="11"/>
      <c r="E1558" s="298">
        <v>8342</v>
      </c>
      <c r="F1558" s="11"/>
      <c r="G1558" s="11"/>
      <c r="H1558" s="11"/>
      <c r="I1558" s="11"/>
      <c r="J1558" s="11"/>
      <c r="K1558" s="11"/>
      <c r="M1558" s="307">
        <v>3</v>
      </c>
      <c r="N1558" s="69"/>
      <c r="P1558" s="224">
        <v>31.22666666666667</v>
      </c>
      <c r="Q1558" s="224"/>
      <c r="R1558" s="224">
        <v>41.85</v>
      </c>
      <c r="S1558" s="11"/>
      <c r="T1558" s="222">
        <v>4.1079999999999997</v>
      </c>
      <c r="U1558" s="222"/>
      <c r="V1558" s="222">
        <v>6.1619999999999999</v>
      </c>
      <c r="W1558" s="11"/>
      <c r="Y1558" s="224">
        <v>93.68</v>
      </c>
      <c r="Z1558" s="224">
        <v>93.68</v>
      </c>
      <c r="AB1558" s="11"/>
      <c r="AC1558" s="11"/>
      <c r="AD1558" s="11"/>
      <c r="AE1558" s="4"/>
      <c r="AF1558" s="4"/>
    </row>
    <row r="1559" spans="1:32" x14ac:dyDescent="0.2">
      <c r="A1559" s="55"/>
      <c r="B1559" s="11"/>
      <c r="C1559" s="11" t="s">
        <v>298</v>
      </c>
      <c r="D1559" s="11"/>
      <c r="E1559" s="298">
        <v>8009</v>
      </c>
      <c r="F1559" s="11"/>
      <c r="G1559" s="11"/>
      <c r="H1559" s="11"/>
      <c r="I1559" s="11"/>
      <c r="J1559" s="11"/>
      <c r="K1559" s="11"/>
      <c r="M1559" s="307">
        <v>1</v>
      </c>
      <c r="N1559" s="69"/>
      <c r="P1559" s="224">
        <v>25.454999999999998</v>
      </c>
      <c r="Q1559" s="224"/>
      <c r="R1559" s="224">
        <v>25.454999999999998</v>
      </c>
      <c r="S1559" s="11"/>
      <c r="T1559" s="222">
        <v>3.081</v>
      </c>
      <c r="U1559" s="222"/>
      <c r="V1559" s="222">
        <v>3.081</v>
      </c>
      <c r="W1559" s="11"/>
      <c r="Y1559" s="224">
        <v>50.91</v>
      </c>
      <c r="Z1559" s="224">
        <v>50.91</v>
      </c>
      <c r="AB1559" s="11"/>
      <c r="AC1559" s="11"/>
      <c r="AD1559" s="11"/>
      <c r="AE1559" s="4"/>
      <c r="AF1559" s="4"/>
    </row>
    <row r="1560" spans="1:32" x14ac:dyDescent="0.2">
      <c r="A1560" s="55"/>
      <c r="B1560" s="11"/>
      <c r="C1560" s="11" t="s">
        <v>298</v>
      </c>
      <c r="D1560" s="11"/>
      <c r="E1560" s="298">
        <v>8094</v>
      </c>
      <c r="F1560" s="11"/>
      <c r="G1560" s="11"/>
      <c r="H1560" s="11"/>
      <c r="I1560" s="11"/>
      <c r="J1560" s="11"/>
      <c r="K1560" s="11"/>
      <c r="M1560" s="307">
        <v>20</v>
      </c>
      <c r="N1560" s="69"/>
      <c r="P1560" s="224">
        <v>632.77288888888882</v>
      </c>
      <c r="Q1560" s="224"/>
      <c r="R1560" s="224">
        <v>51.35</v>
      </c>
      <c r="S1560" s="11"/>
      <c r="T1560" s="222">
        <v>886.14311111111078</v>
      </c>
      <c r="U1560" s="222"/>
      <c r="V1560" s="222">
        <v>8.2159999999999993</v>
      </c>
      <c r="W1560" s="11"/>
      <c r="Y1560" s="224">
        <v>28474.78</v>
      </c>
      <c r="Z1560" s="224">
        <v>28474.779999999992</v>
      </c>
      <c r="AB1560" s="11"/>
      <c r="AC1560" s="11"/>
      <c r="AD1560" s="11"/>
      <c r="AE1560" s="4"/>
      <c r="AF1560" s="4"/>
    </row>
    <row r="1561" spans="1:32" x14ac:dyDescent="0.2">
      <c r="A1561" s="55"/>
      <c r="B1561" s="11"/>
      <c r="C1561" s="11" t="s">
        <v>299</v>
      </c>
      <c r="D1561" s="11"/>
      <c r="E1561" s="298">
        <v>8343</v>
      </c>
      <c r="F1561" s="11"/>
      <c r="G1561" s="11"/>
      <c r="H1561" s="11"/>
      <c r="I1561" s="11"/>
      <c r="J1561" s="11"/>
      <c r="K1561" s="11"/>
      <c r="M1561" s="307">
        <v>42</v>
      </c>
      <c r="N1561" s="69"/>
      <c r="P1561" s="224">
        <v>307.2308888888889</v>
      </c>
      <c r="Q1561" s="224"/>
      <c r="R1561" s="224">
        <v>43.19</v>
      </c>
      <c r="S1561" s="11"/>
      <c r="T1561" s="222">
        <v>221.53684444444443</v>
      </c>
      <c r="U1561" s="222"/>
      <c r="V1561" s="222">
        <v>2.0539999999999998</v>
      </c>
      <c r="W1561" s="11"/>
      <c r="Y1561" s="224">
        <v>27650.78</v>
      </c>
      <c r="Z1561" s="224">
        <v>27423.439999999999</v>
      </c>
      <c r="AB1561" s="11"/>
      <c r="AC1561" s="11"/>
      <c r="AD1561" s="11"/>
      <c r="AE1561" s="4"/>
      <c r="AF1561" s="4"/>
    </row>
    <row r="1562" spans="1:32" x14ac:dyDescent="0.2">
      <c r="A1562" s="55"/>
      <c r="B1562" s="11"/>
      <c r="C1562" s="11" t="s">
        <v>300</v>
      </c>
      <c r="D1562" s="11"/>
      <c r="E1562" s="298">
        <v>8061</v>
      </c>
      <c r="F1562" s="11"/>
      <c r="G1562" s="11"/>
      <c r="H1562" s="11"/>
      <c r="I1562" s="11"/>
      <c r="J1562" s="11"/>
      <c r="K1562" s="11"/>
      <c r="M1562" s="307">
        <v>12</v>
      </c>
      <c r="N1562" s="69"/>
      <c r="P1562" s="224">
        <v>393.82790697674415</v>
      </c>
      <c r="Q1562" s="224"/>
      <c r="R1562" s="224">
        <v>29.65</v>
      </c>
      <c r="S1562" s="11"/>
      <c r="T1562" s="222">
        <v>487.08474418604652</v>
      </c>
      <c r="U1562" s="222"/>
      <c r="V1562" s="222">
        <v>15.404999999999999</v>
      </c>
      <c r="W1562" s="11"/>
      <c r="Y1562" s="224">
        <v>16934.599999999999</v>
      </c>
      <c r="Z1562" s="224">
        <v>16934.599999999999</v>
      </c>
      <c r="AB1562" s="11"/>
      <c r="AC1562" s="11"/>
      <c r="AD1562" s="11"/>
      <c r="AE1562" s="4"/>
      <c r="AF1562" s="4"/>
    </row>
    <row r="1563" spans="1:32" x14ac:dyDescent="0.2">
      <c r="A1563" s="55"/>
      <c r="B1563" s="11"/>
      <c r="C1563" s="11" t="s">
        <v>302</v>
      </c>
      <c r="D1563" s="11"/>
      <c r="E1563" s="298">
        <v>8062</v>
      </c>
      <c r="F1563" s="11"/>
      <c r="G1563" s="11"/>
      <c r="H1563" s="11"/>
      <c r="I1563" s="11"/>
      <c r="J1563" s="11"/>
      <c r="K1563" s="11"/>
      <c r="M1563" s="307">
        <v>181</v>
      </c>
      <c r="N1563" s="69"/>
      <c r="P1563" s="224">
        <v>103.71985175202157</v>
      </c>
      <c r="Q1563" s="224"/>
      <c r="R1563" s="224">
        <v>39.644999999999996</v>
      </c>
      <c r="S1563" s="11"/>
      <c r="T1563" s="222">
        <v>120.64639757412394</v>
      </c>
      <c r="U1563" s="222"/>
      <c r="V1563" s="222">
        <v>11.553750000000001</v>
      </c>
      <c r="W1563" s="11"/>
      <c r="Y1563" s="224">
        <v>113168.62</v>
      </c>
      <c r="Z1563" s="224">
        <v>112651.17999999996</v>
      </c>
      <c r="AB1563" s="11"/>
      <c r="AC1563" s="11"/>
      <c r="AD1563" s="11"/>
      <c r="AE1563" s="4"/>
      <c r="AF1563" s="4"/>
    </row>
    <row r="1564" spans="1:32" x14ac:dyDescent="0.2">
      <c r="A1564" s="55"/>
      <c r="B1564" s="11"/>
      <c r="C1564" s="11" t="s">
        <v>383</v>
      </c>
      <c r="D1564" s="11"/>
      <c r="E1564" s="298">
        <v>8037</v>
      </c>
      <c r="F1564" s="11"/>
      <c r="G1564" s="11"/>
      <c r="H1564" s="11"/>
      <c r="I1564" s="11"/>
      <c r="J1564" s="11"/>
      <c r="K1564" s="11"/>
      <c r="M1564" s="307">
        <v>1</v>
      </c>
      <c r="N1564" s="69"/>
      <c r="P1564" s="224">
        <v>0</v>
      </c>
      <c r="Q1564" s="224"/>
      <c r="R1564" s="224">
        <v>0</v>
      </c>
      <c r="S1564" s="11"/>
      <c r="T1564" s="222">
        <v>0</v>
      </c>
      <c r="U1564" s="222"/>
      <c r="V1564" s="222">
        <v>0</v>
      </c>
      <c r="W1564" s="11"/>
      <c r="Y1564" s="224">
        <v>0</v>
      </c>
      <c r="Z1564" s="224">
        <v>0</v>
      </c>
      <c r="AB1564" s="11"/>
      <c r="AC1564" s="11"/>
      <c r="AD1564" s="11"/>
      <c r="AE1564" s="4"/>
      <c r="AF1564" s="4"/>
    </row>
    <row r="1565" spans="1:32" x14ac:dyDescent="0.2">
      <c r="A1565" s="55"/>
      <c r="B1565" s="11"/>
      <c r="C1565" s="11" t="s">
        <v>383</v>
      </c>
      <c r="D1565" s="11"/>
      <c r="E1565" s="298">
        <v>8215</v>
      </c>
      <c r="F1565" s="11"/>
      <c r="G1565" s="11"/>
      <c r="H1565" s="11"/>
      <c r="I1565" s="11"/>
      <c r="J1565" s="11"/>
      <c r="K1565" s="11"/>
      <c r="M1565" s="307">
        <v>1</v>
      </c>
      <c r="N1565" s="69"/>
      <c r="P1565" s="224">
        <v>24.454999999999998</v>
      </c>
      <c r="Q1565" s="224"/>
      <c r="R1565" s="224">
        <v>24.455000000000002</v>
      </c>
      <c r="S1565" s="11"/>
      <c r="T1565" s="222">
        <v>1.0269999999999999</v>
      </c>
      <c r="U1565" s="222"/>
      <c r="V1565" s="222">
        <v>1.0269999999999999</v>
      </c>
      <c r="W1565" s="11"/>
      <c r="Y1565" s="224">
        <v>48.91</v>
      </c>
      <c r="Z1565" s="224">
        <v>48.910000000000004</v>
      </c>
      <c r="AB1565" s="11"/>
      <c r="AC1565" s="11"/>
      <c r="AD1565" s="11"/>
      <c r="AE1565" s="4"/>
      <c r="AF1565" s="4"/>
    </row>
    <row r="1566" spans="1:32" x14ac:dyDescent="0.2">
      <c r="A1566" s="55"/>
      <c r="B1566" s="11"/>
      <c r="C1566" s="11" t="s">
        <v>627</v>
      </c>
      <c r="D1566" s="11"/>
      <c r="E1566" s="298">
        <v>8244</v>
      </c>
      <c r="F1566" s="11"/>
      <c r="G1566" s="11"/>
      <c r="H1566" s="11"/>
      <c r="I1566" s="11"/>
      <c r="J1566" s="11"/>
      <c r="K1566" s="11"/>
      <c r="M1566" s="307">
        <v>1</v>
      </c>
      <c r="N1566" s="69"/>
      <c r="P1566" s="224">
        <v>45.89</v>
      </c>
      <c r="Q1566" s="224"/>
      <c r="R1566" s="224">
        <v>45.89</v>
      </c>
      <c r="S1566" s="11"/>
      <c r="T1566" s="222">
        <v>0</v>
      </c>
      <c r="U1566" s="222"/>
      <c r="V1566" s="222">
        <v>0</v>
      </c>
      <c r="W1566" s="11"/>
      <c r="Y1566" s="224">
        <v>45.89</v>
      </c>
      <c r="Z1566" s="224">
        <v>45.89</v>
      </c>
      <c r="AB1566" s="11"/>
      <c r="AC1566" s="11"/>
      <c r="AD1566" s="11"/>
      <c r="AE1566" s="4"/>
      <c r="AF1566" s="4"/>
    </row>
    <row r="1567" spans="1:32" x14ac:dyDescent="0.2">
      <c r="A1567" s="55"/>
      <c r="B1567" s="11"/>
      <c r="C1567" s="11" t="s">
        <v>303</v>
      </c>
      <c r="D1567" s="11"/>
      <c r="E1567" s="298">
        <v>8344</v>
      </c>
      <c r="F1567" s="11"/>
      <c r="G1567" s="11"/>
      <c r="H1567" s="11"/>
      <c r="I1567" s="11"/>
      <c r="J1567" s="11"/>
      <c r="K1567" s="11"/>
      <c r="M1567" s="307">
        <v>100</v>
      </c>
      <c r="N1567" s="69"/>
      <c r="P1567" s="224">
        <v>93.059040404040402</v>
      </c>
      <c r="Q1567" s="224"/>
      <c r="R1567" s="224">
        <v>45.89</v>
      </c>
      <c r="S1567" s="11"/>
      <c r="T1567" s="222">
        <v>89.608767676767698</v>
      </c>
      <c r="U1567" s="222"/>
      <c r="V1567" s="222">
        <v>12.324</v>
      </c>
      <c r="W1567" s="11"/>
      <c r="Y1567" s="224">
        <v>18425.689999999999</v>
      </c>
      <c r="Z1567" s="224">
        <v>17307.739999999998</v>
      </c>
      <c r="AB1567" s="11"/>
      <c r="AC1567" s="11"/>
      <c r="AD1567" s="11"/>
      <c r="AE1567" s="4"/>
      <c r="AF1567" s="4"/>
    </row>
    <row r="1568" spans="1:32" x14ac:dyDescent="0.2">
      <c r="A1568" s="55"/>
      <c r="B1568" s="11"/>
      <c r="C1568" s="11" t="s">
        <v>303</v>
      </c>
      <c r="D1568" s="11"/>
      <c r="E1568" s="298">
        <v>8360</v>
      </c>
      <c r="F1568" s="11"/>
      <c r="G1568" s="11"/>
      <c r="H1568" s="11"/>
      <c r="I1568" s="11"/>
      <c r="J1568" s="11"/>
      <c r="K1568" s="11"/>
      <c r="M1568" s="307">
        <v>1</v>
      </c>
      <c r="N1568" s="69"/>
      <c r="P1568" s="224">
        <v>12.14</v>
      </c>
      <c r="Q1568" s="224"/>
      <c r="R1568" s="224">
        <v>12.14</v>
      </c>
      <c r="S1568" s="11"/>
      <c r="T1568" s="222">
        <v>0</v>
      </c>
      <c r="U1568" s="222"/>
      <c r="V1568" s="222">
        <v>0</v>
      </c>
      <c r="W1568" s="11"/>
      <c r="Y1568" s="224">
        <v>12.14</v>
      </c>
      <c r="Z1568" s="224">
        <v>12.14</v>
      </c>
      <c r="AB1568" s="11"/>
      <c r="AC1568" s="11"/>
      <c r="AD1568" s="11"/>
      <c r="AE1568" s="4"/>
      <c r="AF1568" s="4"/>
    </row>
    <row r="1569" spans="1:32" x14ac:dyDescent="0.2">
      <c r="A1569" s="55"/>
      <c r="B1569" s="11"/>
      <c r="C1569" s="11" t="s">
        <v>304</v>
      </c>
      <c r="D1569" s="11"/>
      <c r="E1569" s="298">
        <v>8345</v>
      </c>
      <c r="F1569" s="11"/>
      <c r="G1569" s="11"/>
      <c r="H1569" s="11"/>
      <c r="I1569" s="11"/>
      <c r="J1569" s="11"/>
      <c r="K1569" s="11"/>
      <c r="M1569" s="307">
        <v>8</v>
      </c>
      <c r="N1569" s="69"/>
      <c r="P1569" s="224">
        <v>50.595624999999998</v>
      </c>
      <c r="Q1569" s="224"/>
      <c r="R1569" s="224">
        <v>44.55</v>
      </c>
      <c r="S1569" s="11"/>
      <c r="T1569" s="222">
        <v>11.81575</v>
      </c>
      <c r="U1569" s="222"/>
      <c r="V1569" s="222">
        <v>3.0809999999999995</v>
      </c>
      <c r="W1569" s="11"/>
      <c r="Y1569" s="224">
        <v>809.53</v>
      </c>
      <c r="Z1569" s="224">
        <v>554.42999999999995</v>
      </c>
      <c r="AB1569" s="11"/>
      <c r="AC1569" s="11"/>
      <c r="AD1569" s="11"/>
      <c r="AE1569" s="4"/>
      <c r="AF1569" s="4"/>
    </row>
    <row r="1570" spans="1:32" x14ac:dyDescent="0.2">
      <c r="A1570" s="55"/>
      <c r="B1570" s="11"/>
      <c r="C1570" s="11" t="s">
        <v>305</v>
      </c>
      <c r="D1570" s="11"/>
      <c r="E1570" s="298">
        <v>8346</v>
      </c>
      <c r="F1570" s="11"/>
      <c r="G1570" s="11"/>
      <c r="H1570" s="11"/>
      <c r="I1570" s="11"/>
      <c r="J1570" s="11"/>
      <c r="K1570" s="11"/>
      <c r="M1570" s="307">
        <v>8</v>
      </c>
      <c r="N1570" s="69"/>
      <c r="P1570" s="224">
        <v>86.01</v>
      </c>
      <c r="Q1570" s="224"/>
      <c r="R1570" s="224">
        <v>39.825000000000003</v>
      </c>
      <c r="S1570" s="11"/>
      <c r="T1570" s="222">
        <v>64.010199999999998</v>
      </c>
      <c r="U1570" s="222"/>
      <c r="V1570" s="222">
        <v>2.0539999999999998</v>
      </c>
      <c r="W1570" s="11"/>
      <c r="Y1570" s="224">
        <v>1720.2</v>
      </c>
      <c r="Z1570" s="224">
        <v>1720.1999999999998</v>
      </c>
      <c r="AB1570" s="11"/>
      <c r="AC1570" s="11"/>
      <c r="AD1570" s="11"/>
      <c r="AE1570" s="4"/>
      <c r="AF1570" s="4"/>
    </row>
    <row r="1571" spans="1:32" x14ac:dyDescent="0.2">
      <c r="A1571" s="55"/>
      <c r="B1571" s="11"/>
      <c r="C1571" s="11" t="s">
        <v>306</v>
      </c>
      <c r="D1571" s="11"/>
      <c r="E1571" s="298">
        <v>8347</v>
      </c>
      <c r="F1571" s="11"/>
      <c r="G1571" s="11"/>
      <c r="H1571" s="11"/>
      <c r="I1571" s="11"/>
      <c r="J1571" s="11"/>
      <c r="K1571" s="11"/>
      <c r="M1571" s="307">
        <v>4</v>
      </c>
      <c r="N1571" s="69"/>
      <c r="P1571" s="224">
        <v>33.522857142857141</v>
      </c>
      <c r="Q1571" s="224"/>
      <c r="R1571" s="224">
        <v>20.92</v>
      </c>
      <c r="S1571" s="11"/>
      <c r="T1571" s="222">
        <v>16.725428571428573</v>
      </c>
      <c r="U1571" s="222"/>
      <c r="V1571" s="222">
        <v>19.513000000000002</v>
      </c>
      <c r="W1571" s="11"/>
      <c r="Y1571" s="224">
        <v>234.66</v>
      </c>
      <c r="Z1571" s="224">
        <v>234.66000000000003</v>
      </c>
      <c r="AB1571" s="11"/>
      <c r="AC1571" s="11"/>
      <c r="AD1571" s="11"/>
      <c r="AE1571" s="4"/>
      <c r="AF1571" s="4"/>
    </row>
    <row r="1572" spans="1:32" x14ac:dyDescent="0.2">
      <c r="A1572" s="55"/>
      <c r="B1572" s="11"/>
      <c r="C1572" s="11" t="s">
        <v>307</v>
      </c>
      <c r="D1572" s="11"/>
      <c r="E1572" s="298">
        <v>8204</v>
      </c>
      <c r="F1572" s="11"/>
      <c r="G1572" s="11"/>
      <c r="H1572" s="11"/>
      <c r="I1572" s="11"/>
      <c r="J1572" s="11"/>
      <c r="K1572" s="11"/>
      <c r="M1572" s="307">
        <v>81</v>
      </c>
      <c r="N1572" s="69"/>
      <c r="P1572" s="224">
        <v>188.97142105263157</v>
      </c>
      <c r="Q1572" s="224"/>
      <c r="R1572" s="224">
        <v>45.89</v>
      </c>
      <c r="S1572" s="11"/>
      <c r="T1572" s="222">
        <v>207.7345999999998</v>
      </c>
      <c r="U1572" s="222"/>
      <c r="V1572" s="222">
        <v>13.351000000000001</v>
      </c>
      <c r="W1572" s="11"/>
      <c r="Y1572" s="224">
        <v>35904.57</v>
      </c>
      <c r="Z1572" s="224">
        <v>35675.040000000001</v>
      </c>
      <c r="AB1572" s="11"/>
      <c r="AC1572" s="11"/>
      <c r="AD1572" s="11"/>
      <c r="AE1572" s="4"/>
      <c r="AF1572" s="4"/>
    </row>
    <row r="1573" spans="1:32" x14ac:dyDescent="0.2">
      <c r="A1573" s="55"/>
      <c r="B1573" s="11"/>
      <c r="C1573" s="11" t="s">
        <v>308</v>
      </c>
      <c r="D1573" s="11"/>
      <c r="E1573" s="298">
        <v>8260</v>
      </c>
      <c r="F1573" s="11"/>
      <c r="G1573" s="11"/>
      <c r="H1573" s="11"/>
      <c r="I1573" s="11"/>
      <c r="J1573" s="11"/>
      <c r="K1573" s="11"/>
      <c r="M1573" s="307">
        <v>32</v>
      </c>
      <c r="N1573" s="69"/>
      <c r="P1573" s="224">
        <v>127.16347826086958</v>
      </c>
      <c r="Q1573" s="224"/>
      <c r="R1573" s="224">
        <v>55.625</v>
      </c>
      <c r="S1573" s="11"/>
      <c r="T1573" s="222">
        <v>141.7987391304348</v>
      </c>
      <c r="U1573" s="222"/>
      <c r="V1573" s="222">
        <v>36.458500000000001</v>
      </c>
      <c r="W1573" s="11"/>
      <c r="Y1573" s="224">
        <v>11699.04</v>
      </c>
      <c r="Z1573" s="224">
        <v>11709.71</v>
      </c>
      <c r="AB1573" s="11"/>
      <c r="AC1573" s="11"/>
      <c r="AD1573" s="11"/>
      <c r="AE1573" s="4"/>
      <c r="AF1573" s="4"/>
    </row>
    <row r="1574" spans="1:32" x14ac:dyDescent="0.2">
      <c r="A1574" s="55"/>
      <c r="B1574" s="11"/>
      <c r="C1574" s="11" t="s">
        <v>309</v>
      </c>
      <c r="D1574" s="11"/>
      <c r="E1574" s="298">
        <v>8225</v>
      </c>
      <c r="F1574" s="11"/>
      <c r="G1574" s="11"/>
      <c r="H1574" s="11"/>
      <c r="I1574" s="11"/>
      <c r="J1574" s="11"/>
      <c r="K1574" s="11"/>
      <c r="M1574" s="307">
        <v>373</v>
      </c>
      <c r="N1574" s="69"/>
      <c r="P1574" s="224">
        <v>95.432342569269522</v>
      </c>
      <c r="Q1574" s="224"/>
      <c r="R1574" s="224">
        <v>45.89</v>
      </c>
      <c r="S1574" s="11"/>
      <c r="T1574" s="222">
        <v>90.463804785894069</v>
      </c>
      <c r="U1574" s="222"/>
      <c r="V1574" s="222">
        <v>13.351000000000001</v>
      </c>
      <c r="W1574" s="11"/>
      <c r="Y1574" s="224">
        <v>75773.279999999999</v>
      </c>
      <c r="Z1574" s="224">
        <v>74373.53999999995</v>
      </c>
      <c r="AB1574" s="11"/>
      <c r="AC1574" s="11"/>
      <c r="AD1574" s="11"/>
      <c r="AE1574" s="4"/>
      <c r="AF1574" s="4"/>
    </row>
    <row r="1575" spans="1:32" x14ac:dyDescent="0.2">
      <c r="A1575" s="55"/>
      <c r="B1575" s="11"/>
      <c r="C1575" s="11" t="s">
        <v>310</v>
      </c>
      <c r="D1575" s="11"/>
      <c r="E1575" s="298">
        <v>8226</v>
      </c>
      <c r="F1575" s="11"/>
      <c r="G1575" s="11"/>
      <c r="H1575" s="11"/>
      <c r="I1575" s="11"/>
      <c r="J1575" s="11"/>
      <c r="K1575" s="11"/>
      <c r="M1575" s="307">
        <v>537</v>
      </c>
      <c r="N1575" s="69"/>
      <c r="P1575" s="224">
        <v>141.5609097918273</v>
      </c>
      <c r="Q1575" s="224"/>
      <c r="R1575" s="224">
        <v>44.55</v>
      </c>
      <c r="S1575" s="11"/>
      <c r="T1575" s="222">
        <v>158.31487509637623</v>
      </c>
      <c r="U1575" s="222"/>
      <c r="V1575" s="222">
        <v>12.324</v>
      </c>
      <c r="W1575" s="11"/>
      <c r="Y1575" s="224">
        <v>183604.5</v>
      </c>
      <c r="Z1575" s="224">
        <v>181826.99000000017</v>
      </c>
      <c r="AB1575" s="11"/>
      <c r="AC1575" s="11"/>
      <c r="AD1575" s="11"/>
      <c r="AE1575" s="4"/>
      <c r="AF1575" s="4"/>
    </row>
    <row r="1576" spans="1:32" x14ac:dyDescent="0.2">
      <c r="A1576" s="55"/>
      <c r="B1576" s="11"/>
      <c r="C1576" s="11" t="s">
        <v>311</v>
      </c>
      <c r="D1576" s="11"/>
      <c r="E1576" s="298">
        <v>8203</v>
      </c>
      <c r="F1576" s="11"/>
      <c r="G1576" s="11"/>
      <c r="H1576" s="11"/>
      <c r="I1576" s="11"/>
      <c r="J1576" s="11"/>
      <c r="K1576" s="11"/>
      <c r="M1576" s="307">
        <v>1</v>
      </c>
      <c r="N1576" s="69"/>
      <c r="P1576" s="224">
        <v>44.55</v>
      </c>
      <c r="Q1576" s="224"/>
      <c r="R1576" s="224">
        <v>44.55</v>
      </c>
      <c r="S1576" s="11"/>
      <c r="T1576" s="222">
        <v>0</v>
      </c>
      <c r="U1576" s="222"/>
      <c r="V1576" s="222">
        <v>0</v>
      </c>
      <c r="W1576" s="11"/>
      <c r="Y1576" s="224">
        <v>44.55</v>
      </c>
      <c r="Z1576" s="224">
        <v>44.55</v>
      </c>
      <c r="AB1576" s="11"/>
      <c r="AC1576" s="11"/>
      <c r="AD1576" s="11"/>
      <c r="AE1576" s="4"/>
      <c r="AF1576" s="4"/>
    </row>
    <row r="1577" spans="1:32" x14ac:dyDescent="0.2">
      <c r="A1577" s="55"/>
      <c r="B1577" s="11"/>
      <c r="C1577" s="11" t="s">
        <v>311</v>
      </c>
      <c r="D1577" s="11"/>
      <c r="E1577" s="298">
        <v>8230</v>
      </c>
      <c r="F1577" s="11"/>
      <c r="G1577" s="11"/>
      <c r="H1577" s="11"/>
      <c r="I1577" s="11"/>
      <c r="J1577" s="11"/>
      <c r="K1577" s="11"/>
      <c r="M1577" s="307">
        <v>202</v>
      </c>
      <c r="N1577" s="69"/>
      <c r="P1577" s="224">
        <v>93.974666666666664</v>
      </c>
      <c r="Q1577" s="224"/>
      <c r="R1577" s="224">
        <v>44.55</v>
      </c>
      <c r="S1577" s="11"/>
      <c r="T1577" s="222">
        <v>77.454872727272743</v>
      </c>
      <c r="U1577" s="222"/>
      <c r="V1577" s="222">
        <v>3.081</v>
      </c>
      <c r="W1577" s="11"/>
      <c r="Y1577" s="224">
        <v>31011.64</v>
      </c>
      <c r="Z1577" s="224">
        <v>29091.189999999966</v>
      </c>
      <c r="AB1577" s="11"/>
      <c r="AC1577" s="11"/>
      <c r="AD1577" s="11"/>
      <c r="AE1577" s="4"/>
      <c r="AF1577" s="4"/>
    </row>
    <row r="1578" spans="1:32" x14ac:dyDescent="0.2">
      <c r="A1578" s="55"/>
      <c r="B1578" s="11"/>
      <c r="C1578" s="11" t="s">
        <v>464</v>
      </c>
      <c r="D1578" s="11"/>
      <c r="E1578" s="298">
        <v>8231</v>
      </c>
      <c r="F1578" s="11"/>
      <c r="G1578" s="11"/>
      <c r="H1578" s="11"/>
      <c r="I1578" s="11"/>
      <c r="J1578" s="11"/>
      <c r="K1578" s="11"/>
      <c r="M1578" s="307">
        <v>2</v>
      </c>
      <c r="N1578" s="69"/>
      <c r="P1578" s="224">
        <v>0</v>
      </c>
      <c r="Q1578" s="224"/>
      <c r="R1578" s="224">
        <v>0</v>
      </c>
      <c r="S1578" s="11"/>
      <c r="T1578" s="222">
        <v>0</v>
      </c>
      <c r="U1578" s="222"/>
      <c r="V1578" s="222">
        <v>0</v>
      </c>
      <c r="W1578" s="11"/>
      <c r="Y1578" s="224">
        <v>0</v>
      </c>
      <c r="Z1578" s="224">
        <v>0</v>
      </c>
      <c r="AB1578" s="11"/>
      <c r="AC1578" s="11"/>
      <c r="AD1578" s="11"/>
      <c r="AE1578" s="4"/>
      <c r="AF1578" s="4"/>
    </row>
    <row r="1579" spans="1:32" x14ac:dyDescent="0.2">
      <c r="A1579" s="55"/>
      <c r="B1579" s="11"/>
      <c r="C1579" s="11" t="s">
        <v>312</v>
      </c>
      <c r="D1579" s="11"/>
      <c r="E1579" s="298">
        <v>8067</v>
      </c>
      <c r="F1579" s="11"/>
      <c r="G1579" s="11"/>
      <c r="H1579" s="11"/>
      <c r="I1579" s="11"/>
      <c r="J1579" s="11"/>
      <c r="K1579" s="11"/>
      <c r="M1579" s="307">
        <v>2</v>
      </c>
      <c r="N1579" s="69"/>
      <c r="P1579" s="224">
        <v>890.95666666666659</v>
      </c>
      <c r="Q1579" s="224"/>
      <c r="R1579" s="224">
        <v>698.68</v>
      </c>
      <c r="S1579" s="11"/>
      <c r="T1579" s="222">
        <v>1259.7866666666666</v>
      </c>
      <c r="U1579" s="222"/>
      <c r="V1579" s="222">
        <v>1889.68</v>
      </c>
      <c r="W1579" s="11"/>
      <c r="Y1579" s="224">
        <v>2672.87</v>
      </c>
      <c r="Z1579" s="224">
        <v>2672.87</v>
      </c>
      <c r="AB1579" s="11"/>
      <c r="AC1579" s="11"/>
      <c r="AD1579" s="11"/>
      <c r="AE1579" s="4"/>
      <c r="AF1579" s="4"/>
    </row>
    <row r="1580" spans="1:32" x14ac:dyDescent="0.2">
      <c r="A1580" s="55"/>
      <c r="B1580" s="11"/>
      <c r="C1580" s="11" t="s">
        <v>628</v>
      </c>
      <c r="D1580" s="11"/>
      <c r="E1580" s="298">
        <v>8240</v>
      </c>
      <c r="F1580" s="11"/>
      <c r="G1580" s="11"/>
      <c r="H1580" s="11"/>
      <c r="I1580" s="11"/>
      <c r="J1580" s="11"/>
      <c r="K1580" s="11"/>
      <c r="M1580" s="307">
        <v>1</v>
      </c>
      <c r="N1580" s="69"/>
      <c r="P1580" s="224">
        <v>45.89</v>
      </c>
      <c r="Q1580" s="224"/>
      <c r="R1580" s="224">
        <v>45.89</v>
      </c>
      <c r="S1580" s="11"/>
      <c r="T1580" s="222">
        <v>0</v>
      </c>
      <c r="U1580" s="222"/>
      <c r="V1580" s="222">
        <v>0</v>
      </c>
      <c r="W1580" s="11"/>
      <c r="Y1580" s="224">
        <v>45.89</v>
      </c>
      <c r="Z1580" s="224">
        <v>45.89</v>
      </c>
      <c r="AB1580" s="11"/>
      <c r="AC1580" s="11"/>
      <c r="AD1580" s="11"/>
      <c r="AE1580" s="4"/>
      <c r="AF1580" s="4"/>
    </row>
    <row r="1581" spans="1:32" x14ac:dyDescent="0.2">
      <c r="A1581" s="55"/>
      <c r="B1581" s="11"/>
      <c r="C1581" s="11" t="s">
        <v>313</v>
      </c>
      <c r="D1581" s="11"/>
      <c r="E1581" s="298">
        <v>8066</v>
      </c>
      <c r="F1581" s="11"/>
      <c r="G1581" s="11"/>
      <c r="H1581" s="11"/>
      <c r="I1581" s="11"/>
      <c r="J1581" s="11"/>
      <c r="K1581" s="11"/>
      <c r="M1581" s="307">
        <v>107</v>
      </c>
      <c r="N1581" s="69"/>
      <c r="P1581" s="224">
        <v>635.47759727626453</v>
      </c>
      <c r="Q1581" s="224"/>
      <c r="R1581" s="224">
        <v>59.412500000000001</v>
      </c>
      <c r="S1581" s="11"/>
      <c r="T1581" s="222">
        <v>2223.2563365758756</v>
      </c>
      <c r="U1581" s="222"/>
      <c r="V1581" s="222">
        <v>45.187999999999995</v>
      </c>
      <c r="W1581" s="11"/>
      <c r="Y1581" s="224">
        <v>309941.90999999997</v>
      </c>
      <c r="Z1581" s="224">
        <v>309245.59999999998</v>
      </c>
      <c r="AB1581" s="11"/>
      <c r="AC1581" s="11"/>
      <c r="AD1581" s="11"/>
      <c r="AE1581" s="4"/>
      <c r="AF1581" s="4"/>
    </row>
    <row r="1582" spans="1:32" x14ac:dyDescent="0.2">
      <c r="A1582" s="55"/>
      <c r="B1582" s="11"/>
      <c r="C1582" s="11" t="s">
        <v>571</v>
      </c>
      <c r="D1582" s="11"/>
      <c r="E1582" s="298">
        <v>8086</v>
      </c>
      <c r="F1582" s="11"/>
      <c r="G1582" s="11"/>
      <c r="H1582" s="11"/>
      <c r="I1582" s="11"/>
      <c r="J1582" s="11"/>
      <c r="K1582" s="11"/>
      <c r="M1582" s="307">
        <v>1</v>
      </c>
      <c r="N1582" s="69"/>
      <c r="P1582" s="224">
        <v>3151.375</v>
      </c>
      <c r="Q1582" s="224"/>
      <c r="R1582" s="224">
        <v>3151.375</v>
      </c>
      <c r="S1582" s="11"/>
      <c r="T1582" s="222">
        <v>4611.2299999999996</v>
      </c>
      <c r="U1582" s="222"/>
      <c r="V1582" s="222">
        <v>4611.2299999999996</v>
      </c>
      <c r="W1582" s="11"/>
      <c r="Y1582" s="224">
        <v>6302.75</v>
      </c>
      <c r="Z1582" s="224">
        <v>6302.75</v>
      </c>
      <c r="AB1582" s="11"/>
      <c r="AC1582" s="11"/>
      <c r="AD1582" s="11"/>
      <c r="AE1582" s="4"/>
      <c r="AF1582" s="4"/>
    </row>
    <row r="1583" spans="1:32" x14ac:dyDescent="0.2">
      <c r="A1583" s="55"/>
      <c r="B1583" s="11"/>
      <c r="C1583" s="11" t="s">
        <v>571</v>
      </c>
      <c r="D1583" s="11"/>
      <c r="E1583" s="298">
        <v>8096</v>
      </c>
      <c r="F1583" s="11"/>
      <c r="G1583" s="11"/>
      <c r="H1583" s="11"/>
      <c r="I1583" s="11"/>
      <c r="J1583" s="11"/>
      <c r="K1583" s="11"/>
      <c r="M1583" s="307">
        <v>1</v>
      </c>
      <c r="N1583" s="69"/>
      <c r="P1583" s="224">
        <v>59.484999999999999</v>
      </c>
      <c r="Q1583" s="224"/>
      <c r="R1583" s="224">
        <v>59.484999999999999</v>
      </c>
      <c r="S1583" s="11"/>
      <c r="T1583" s="222">
        <v>44.161000000000001</v>
      </c>
      <c r="U1583" s="222"/>
      <c r="V1583" s="222">
        <v>44.161000000000001</v>
      </c>
      <c r="W1583" s="11"/>
      <c r="Y1583" s="224">
        <v>118.97</v>
      </c>
      <c r="Z1583" s="224">
        <v>118.97</v>
      </c>
      <c r="AB1583" s="11"/>
      <c r="AC1583" s="11"/>
      <c r="AD1583" s="11"/>
      <c r="AE1583" s="4"/>
      <c r="AF1583" s="4"/>
    </row>
    <row r="1584" spans="1:32" x14ac:dyDescent="0.2">
      <c r="A1584" s="55"/>
      <c r="B1584" s="11"/>
      <c r="C1584" s="11" t="s">
        <v>314</v>
      </c>
      <c r="D1584" s="11"/>
      <c r="E1584" s="298">
        <v>8067</v>
      </c>
      <c r="F1584" s="11"/>
      <c r="G1584" s="11"/>
      <c r="H1584" s="11"/>
      <c r="I1584" s="11"/>
      <c r="J1584" s="11"/>
      <c r="K1584" s="11"/>
      <c r="M1584" s="307">
        <v>31</v>
      </c>
      <c r="N1584" s="69"/>
      <c r="P1584" s="224">
        <v>2770.1404347826087</v>
      </c>
      <c r="Q1584" s="224"/>
      <c r="R1584" s="224">
        <v>52.72</v>
      </c>
      <c r="S1584" s="11"/>
      <c r="T1584" s="222">
        <v>8145.9841739130443</v>
      </c>
      <c r="U1584" s="222"/>
      <c r="V1584" s="222">
        <v>20.54</v>
      </c>
      <c r="W1584" s="11"/>
      <c r="Y1584" s="224">
        <v>191139.69</v>
      </c>
      <c r="Z1584" s="224">
        <v>191139.69</v>
      </c>
      <c r="AB1584" s="11"/>
      <c r="AC1584" s="11"/>
      <c r="AD1584" s="11"/>
      <c r="AE1584" s="4"/>
      <c r="AF1584" s="4"/>
    </row>
    <row r="1585" spans="1:32" x14ac:dyDescent="0.2">
      <c r="A1585" s="55"/>
      <c r="B1585" s="11"/>
      <c r="C1585" s="11" t="s">
        <v>572</v>
      </c>
      <c r="D1585" s="11"/>
      <c r="E1585" s="298">
        <v>8069</v>
      </c>
      <c r="F1585" s="11"/>
      <c r="G1585" s="11"/>
      <c r="H1585" s="11"/>
      <c r="I1585" s="11"/>
      <c r="J1585" s="11"/>
      <c r="K1585" s="11"/>
      <c r="M1585" s="307">
        <v>134</v>
      </c>
      <c r="N1585" s="69"/>
      <c r="P1585" s="224">
        <v>212.47488196411712</v>
      </c>
      <c r="Q1585" s="224"/>
      <c r="R1585" s="224">
        <v>69.356666666666669</v>
      </c>
      <c r="S1585" s="11"/>
      <c r="T1585" s="222">
        <v>450.81936638338067</v>
      </c>
      <c r="U1585" s="222"/>
      <c r="V1585" s="222">
        <v>50.576166666666666</v>
      </c>
      <c r="W1585" s="11"/>
      <c r="Y1585" s="224">
        <v>319369.32</v>
      </c>
      <c r="Z1585" s="224">
        <v>319341.86999999994</v>
      </c>
      <c r="AB1585" s="11"/>
      <c r="AC1585" s="11"/>
      <c r="AD1585" s="11"/>
      <c r="AE1585" s="4"/>
      <c r="AF1585" s="4"/>
    </row>
    <row r="1586" spans="1:32" x14ac:dyDescent="0.2">
      <c r="A1586" s="55"/>
      <c r="B1586" s="11"/>
      <c r="C1586" s="11" t="s">
        <v>316</v>
      </c>
      <c r="D1586" s="11"/>
      <c r="E1586" s="298">
        <v>8023</v>
      </c>
      <c r="F1586" s="11"/>
      <c r="G1586" s="11"/>
      <c r="H1586" s="11"/>
      <c r="I1586" s="11"/>
      <c r="J1586" s="11"/>
      <c r="K1586" s="11"/>
      <c r="M1586" s="307">
        <v>2</v>
      </c>
      <c r="N1586" s="69"/>
      <c r="P1586" s="224">
        <v>40.905000000000001</v>
      </c>
      <c r="Q1586" s="224"/>
      <c r="R1586" s="224">
        <v>40.909999999999997</v>
      </c>
      <c r="S1586" s="11"/>
      <c r="T1586" s="222">
        <v>22.118000000000002</v>
      </c>
      <c r="U1586" s="222"/>
      <c r="V1586" s="222">
        <v>22.118000000000002</v>
      </c>
      <c r="W1586" s="11"/>
      <c r="Y1586" s="224">
        <v>163.62</v>
      </c>
      <c r="Z1586" s="224">
        <v>163.62</v>
      </c>
      <c r="AB1586" s="11"/>
      <c r="AC1586" s="11"/>
      <c r="AD1586" s="11"/>
      <c r="AE1586" s="4"/>
      <c r="AF1586" s="4"/>
    </row>
    <row r="1587" spans="1:32" x14ac:dyDescent="0.2">
      <c r="A1587" s="55"/>
      <c r="B1587" s="11"/>
      <c r="C1587" s="11" t="s">
        <v>316</v>
      </c>
      <c r="D1587" s="11"/>
      <c r="E1587" s="298">
        <v>8070</v>
      </c>
      <c r="F1587" s="11"/>
      <c r="G1587" s="11"/>
      <c r="H1587" s="11"/>
      <c r="I1587" s="11"/>
      <c r="J1587" s="11"/>
      <c r="K1587" s="11"/>
      <c r="M1587" s="307">
        <v>229</v>
      </c>
      <c r="N1587" s="69"/>
      <c r="P1587" s="224">
        <v>182.24095516569201</v>
      </c>
      <c r="Q1587" s="224"/>
      <c r="R1587" s="224">
        <v>45.63</v>
      </c>
      <c r="S1587" s="11"/>
      <c r="T1587" s="222">
        <v>314.76810331384013</v>
      </c>
      <c r="U1587" s="222"/>
      <c r="V1587" s="222">
        <v>10.27</v>
      </c>
      <c r="W1587" s="11"/>
      <c r="Y1587" s="224">
        <v>93489.61</v>
      </c>
      <c r="Z1587" s="224">
        <v>92015.15</v>
      </c>
      <c r="AB1587" s="11"/>
      <c r="AC1587" s="11"/>
      <c r="AD1587" s="11"/>
      <c r="AE1587" s="4"/>
      <c r="AF1587" s="4"/>
    </row>
    <row r="1588" spans="1:32" x14ac:dyDescent="0.2">
      <c r="A1588" s="55"/>
      <c r="B1588" s="11"/>
      <c r="C1588" s="11" t="s">
        <v>317</v>
      </c>
      <c r="D1588" s="11"/>
      <c r="E1588" s="298">
        <v>8098</v>
      </c>
      <c r="F1588" s="11"/>
      <c r="G1588" s="11"/>
      <c r="H1588" s="11"/>
      <c r="I1588" s="11"/>
      <c r="J1588" s="11"/>
      <c r="K1588" s="11"/>
      <c r="M1588" s="307">
        <v>14</v>
      </c>
      <c r="N1588" s="69"/>
      <c r="P1588" s="224">
        <v>114.12821428571428</v>
      </c>
      <c r="Q1588" s="224"/>
      <c r="R1588" s="224">
        <v>51.502499999999998</v>
      </c>
      <c r="S1588" s="11"/>
      <c r="T1588" s="222">
        <v>96.709166666666661</v>
      </c>
      <c r="U1588" s="222"/>
      <c r="V1588" s="222">
        <v>33.891000000000005</v>
      </c>
      <c r="W1588" s="11"/>
      <c r="Y1588" s="224">
        <v>3682.74</v>
      </c>
      <c r="Z1588" s="224">
        <v>3682.7400000000007</v>
      </c>
      <c r="AB1588" s="11"/>
      <c r="AC1588" s="11"/>
      <c r="AD1588" s="11"/>
      <c r="AE1588" s="4"/>
      <c r="AF1588" s="4"/>
    </row>
    <row r="1589" spans="1:32" x14ac:dyDescent="0.2">
      <c r="A1589" s="55"/>
      <c r="B1589" s="11"/>
      <c r="C1589" s="11" t="s">
        <v>318</v>
      </c>
      <c r="D1589" s="11"/>
      <c r="E1589" s="298">
        <v>8021</v>
      </c>
      <c r="F1589" s="11"/>
      <c r="G1589" s="11"/>
      <c r="H1589" s="11"/>
      <c r="I1589" s="11"/>
      <c r="J1589" s="11"/>
      <c r="K1589" s="11"/>
      <c r="M1589" s="307">
        <v>68</v>
      </c>
      <c r="N1589" s="69"/>
      <c r="P1589" s="224">
        <v>101.35935007385524</v>
      </c>
      <c r="Q1589" s="224"/>
      <c r="R1589" s="224">
        <v>27.91</v>
      </c>
      <c r="S1589" s="11"/>
      <c r="T1589" s="222">
        <v>105.93311373707527</v>
      </c>
      <c r="U1589" s="222"/>
      <c r="V1589" s="222">
        <v>19.513000000000002</v>
      </c>
      <c r="W1589" s="11"/>
      <c r="Y1589" s="224">
        <v>68620.28</v>
      </c>
      <c r="Z1589" s="224">
        <v>68620.27999999997</v>
      </c>
      <c r="AB1589" s="11"/>
      <c r="AC1589" s="11"/>
      <c r="AD1589" s="11"/>
      <c r="AE1589" s="4"/>
      <c r="AF1589" s="4"/>
    </row>
    <row r="1590" spans="1:32" x14ac:dyDescent="0.2">
      <c r="A1590" s="55"/>
      <c r="B1590" s="11"/>
      <c r="C1590" s="11" t="s">
        <v>576</v>
      </c>
      <c r="D1590" s="11"/>
      <c r="E1590" s="298">
        <v>8021</v>
      </c>
      <c r="F1590" s="11"/>
      <c r="G1590" s="11"/>
      <c r="H1590" s="11"/>
      <c r="I1590" s="11"/>
      <c r="J1590" s="11"/>
      <c r="K1590" s="11"/>
      <c r="M1590" s="307">
        <v>1</v>
      </c>
      <c r="N1590" s="69"/>
      <c r="P1590" s="224">
        <v>26.135000000000002</v>
      </c>
      <c r="Q1590" s="224"/>
      <c r="R1590" s="224">
        <v>26.135000000000002</v>
      </c>
      <c r="S1590" s="11"/>
      <c r="T1590" s="222">
        <v>3.081</v>
      </c>
      <c r="U1590" s="222"/>
      <c r="V1590" s="222">
        <v>3.081</v>
      </c>
      <c r="W1590" s="11"/>
      <c r="Y1590" s="224">
        <v>52.27</v>
      </c>
      <c r="Z1590" s="224">
        <v>52.27</v>
      </c>
      <c r="AB1590" s="11"/>
      <c r="AC1590" s="11"/>
      <c r="AD1590" s="11"/>
      <c r="AE1590" s="4"/>
      <c r="AF1590" s="4"/>
    </row>
    <row r="1591" spans="1:32" x14ac:dyDescent="0.2">
      <c r="A1591" s="55"/>
      <c r="B1591" s="11"/>
      <c r="C1591" s="11" t="s">
        <v>577</v>
      </c>
      <c r="D1591" s="11"/>
      <c r="E1591" s="298">
        <v>8021</v>
      </c>
      <c r="F1591" s="11"/>
      <c r="G1591" s="11"/>
      <c r="H1591" s="11"/>
      <c r="I1591" s="11"/>
      <c r="J1591" s="11"/>
      <c r="K1591" s="11"/>
      <c r="M1591" s="307">
        <v>1</v>
      </c>
      <c r="N1591" s="69"/>
      <c r="P1591" s="224">
        <v>49.548749999999998</v>
      </c>
      <c r="Q1591" s="224"/>
      <c r="R1591" s="224">
        <v>47.765000000000001</v>
      </c>
      <c r="S1591" s="11"/>
      <c r="T1591" s="222">
        <v>33.634250000000002</v>
      </c>
      <c r="U1591" s="222"/>
      <c r="V1591" s="222">
        <v>7.7025000000000006</v>
      </c>
      <c r="W1591" s="11"/>
      <c r="Y1591" s="224">
        <v>396.39</v>
      </c>
      <c r="Z1591" s="224">
        <v>396.39</v>
      </c>
      <c r="AB1591" s="11"/>
      <c r="AC1591" s="11"/>
      <c r="AD1591" s="11"/>
      <c r="AE1591" s="4"/>
      <c r="AF1591" s="4"/>
    </row>
    <row r="1592" spans="1:32" x14ac:dyDescent="0.2">
      <c r="A1592" s="55"/>
      <c r="B1592" s="11"/>
      <c r="C1592" s="11" t="s">
        <v>319</v>
      </c>
      <c r="D1592" s="11"/>
      <c r="E1592" s="298">
        <v>8071</v>
      </c>
      <c r="F1592" s="11"/>
      <c r="G1592" s="11"/>
      <c r="H1592" s="11"/>
      <c r="I1592" s="11"/>
      <c r="J1592" s="11"/>
      <c r="K1592" s="11"/>
      <c r="M1592" s="307">
        <v>146</v>
      </c>
      <c r="N1592" s="69"/>
      <c r="P1592" s="224">
        <v>340.05520967741938</v>
      </c>
      <c r="Q1592" s="224"/>
      <c r="R1592" s="224">
        <v>297.40250000000003</v>
      </c>
      <c r="S1592" s="11"/>
      <c r="T1592" s="222">
        <v>316.64171451612901</v>
      </c>
      <c r="U1592" s="222"/>
      <c r="V1592" s="222">
        <v>261.88499999999999</v>
      </c>
      <c r="W1592" s="11"/>
      <c r="Y1592" s="224">
        <v>40936.810000000005</v>
      </c>
      <c r="Z1592" s="224">
        <v>40527.799999999974</v>
      </c>
      <c r="AB1592" s="11"/>
      <c r="AC1592" s="11"/>
      <c r="AD1592" s="11"/>
      <c r="AE1592" s="4"/>
      <c r="AF1592" s="4"/>
    </row>
    <row r="1593" spans="1:32" x14ac:dyDescent="0.2">
      <c r="A1593" s="55"/>
      <c r="B1593" s="11"/>
      <c r="C1593" s="11" t="s">
        <v>467</v>
      </c>
      <c r="D1593" s="11"/>
      <c r="E1593" s="298">
        <v>8318</v>
      </c>
      <c r="F1593" s="11"/>
      <c r="G1593" s="11"/>
      <c r="H1593" s="11"/>
      <c r="I1593" s="11"/>
      <c r="J1593" s="11"/>
      <c r="K1593" s="11"/>
      <c r="M1593" s="307">
        <v>4</v>
      </c>
      <c r="N1593" s="69"/>
      <c r="P1593" s="224">
        <v>23.931666666666668</v>
      </c>
      <c r="Q1593" s="224"/>
      <c r="R1593" s="224">
        <v>23.405000000000001</v>
      </c>
      <c r="S1593" s="11"/>
      <c r="T1593" s="222">
        <v>3.4233333333333333</v>
      </c>
      <c r="U1593" s="222"/>
      <c r="V1593" s="222">
        <v>3.081</v>
      </c>
      <c r="W1593" s="11"/>
      <c r="Y1593" s="224">
        <v>143.59</v>
      </c>
      <c r="Z1593" s="224">
        <v>143.59</v>
      </c>
      <c r="AB1593" s="11"/>
      <c r="AC1593" s="11"/>
      <c r="AD1593" s="11"/>
      <c r="AE1593" s="4"/>
      <c r="AF1593" s="4"/>
    </row>
    <row r="1594" spans="1:32" x14ac:dyDescent="0.2">
      <c r="A1594" s="55"/>
      <c r="B1594" s="11"/>
      <c r="C1594" s="11" t="s">
        <v>321</v>
      </c>
      <c r="D1594" s="11"/>
      <c r="E1594" s="298">
        <v>8318</v>
      </c>
      <c r="F1594" s="11"/>
      <c r="G1594" s="11"/>
      <c r="H1594" s="11"/>
      <c r="I1594" s="11"/>
      <c r="J1594" s="11"/>
      <c r="K1594" s="11"/>
      <c r="M1594" s="307">
        <v>3</v>
      </c>
      <c r="N1594" s="69"/>
      <c r="P1594" s="224">
        <v>158.66</v>
      </c>
      <c r="Q1594" s="224"/>
      <c r="R1594" s="224">
        <v>58.2</v>
      </c>
      <c r="S1594" s="11"/>
      <c r="T1594" s="222">
        <v>129.40199999999999</v>
      </c>
      <c r="U1594" s="222"/>
      <c r="V1594" s="222">
        <v>28.756</v>
      </c>
      <c r="W1594" s="11"/>
      <c r="Y1594" s="224">
        <v>634.64</v>
      </c>
      <c r="Z1594" s="224">
        <v>634.64</v>
      </c>
      <c r="AB1594" s="11"/>
      <c r="AC1594" s="11"/>
      <c r="AD1594" s="11"/>
      <c r="AE1594" s="4"/>
      <c r="AF1594" s="4"/>
    </row>
    <row r="1595" spans="1:32" x14ac:dyDescent="0.2">
      <c r="A1595" s="55"/>
      <c r="B1595" s="11"/>
      <c r="C1595" s="11" t="s">
        <v>320</v>
      </c>
      <c r="D1595" s="11"/>
      <c r="E1595" s="298">
        <v>8318</v>
      </c>
      <c r="F1595" s="11"/>
      <c r="G1595" s="11"/>
      <c r="H1595" s="11"/>
      <c r="I1595" s="11"/>
      <c r="J1595" s="11"/>
      <c r="K1595" s="11"/>
      <c r="M1595" s="307">
        <v>20</v>
      </c>
      <c r="N1595" s="69"/>
      <c r="P1595" s="224">
        <v>206.40641509433965</v>
      </c>
      <c r="Q1595" s="224"/>
      <c r="R1595" s="224">
        <v>40.5</v>
      </c>
      <c r="S1595" s="11"/>
      <c r="T1595" s="222">
        <v>248.65150943396227</v>
      </c>
      <c r="U1595" s="222"/>
      <c r="V1595" s="222">
        <v>5.1349999999999998</v>
      </c>
      <c r="W1595" s="11"/>
      <c r="Y1595" s="224">
        <v>10939.54</v>
      </c>
      <c r="Z1595" s="224">
        <v>10939.54</v>
      </c>
      <c r="AB1595" s="11"/>
      <c r="AC1595" s="11"/>
      <c r="AD1595" s="11"/>
      <c r="AE1595" s="4"/>
      <c r="AF1595" s="4"/>
    </row>
    <row r="1596" spans="1:32" x14ac:dyDescent="0.2">
      <c r="A1596" s="55"/>
      <c r="B1596" s="11"/>
      <c r="C1596" s="11" t="s">
        <v>322</v>
      </c>
      <c r="D1596" s="11"/>
      <c r="E1596" s="298">
        <v>8232</v>
      </c>
      <c r="F1596" s="11"/>
      <c r="G1596" s="11"/>
      <c r="H1596" s="11"/>
      <c r="I1596" s="11"/>
      <c r="J1596" s="11"/>
      <c r="K1596" s="11"/>
      <c r="M1596" s="307">
        <v>507</v>
      </c>
      <c r="N1596" s="69"/>
      <c r="P1596" s="224">
        <v>55.26454470198675</v>
      </c>
      <c r="Q1596" s="224"/>
      <c r="R1596" s="224">
        <v>31.80125</v>
      </c>
      <c r="S1596" s="11"/>
      <c r="T1596" s="222">
        <v>46.660790917691543</v>
      </c>
      <c r="U1596" s="222"/>
      <c r="V1596" s="222">
        <v>13.350999999999999</v>
      </c>
      <c r="W1596" s="11"/>
      <c r="Y1596" s="224">
        <v>149376.54999999999</v>
      </c>
      <c r="Z1596" s="224">
        <v>147006.93</v>
      </c>
      <c r="AB1596" s="11"/>
      <c r="AC1596" s="11"/>
      <c r="AD1596" s="11"/>
      <c r="AE1596" s="4"/>
      <c r="AF1596" s="4"/>
    </row>
    <row r="1597" spans="1:32" x14ac:dyDescent="0.2">
      <c r="A1597" s="55"/>
      <c r="B1597" s="11"/>
      <c r="C1597" s="11" t="s">
        <v>322</v>
      </c>
      <c r="D1597" s="11"/>
      <c r="E1597" s="298">
        <v>8234</v>
      </c>
      <c r="F1597" s="11"/>
      <c r="G1597" s="11"/>
      <c r="H1597" s="11"/>
      <c r="I1597" s="11"/>
      <c r="J1597" s="11"/>
      <c r="K1597" s="11"/>
      <c r="M1597" s="307">
        <v>1</v>
      </c>
      <c r="N1597" s="69"/>
      <c r="P1597" s="224">
        <v>30.125</v>
      </c>
      <c r="Q1597" s="224"/>
      <c r="R1597" s="224">
        <v>30.125</v>
      </c>
      <c r="S1597" s="11"/>
      <c r="T1597" s="222">
        <v>7.1890000000000001</v>
      </c>
      <c r="U1597" s="222"/>
      <c r="V1597" s="222">
        <v>7.1890000000000001</v>
      </c>
      <c r="W1597" s="11"/>
      <c r="Y1597" s="224">
        <v>60.25</v>
      </c>
      <c r="Z1597" s="224">
        <v>60.25</v>
      </c>
      <c r="AB1597" s="11"/>
      <c r="AC1597" s="11"/>
      <c r="AD1597" s="11"/>
      <c r="AE1597" s="4"/>
      <c r="AF1597" s="4"/>
    </row>
    <row r="1598" spans="1:32" x14ac:dyDescent="0.2">
      <c r="A1598" s="55"/>
      <c r="B1598" s="11"/>
      <c r="C1598" s="11" t="s">
        <v>323</v>
      </c>
      <c r="D1598" s="11"/>
      <c r="E1598" s="298">
        <v>8240</v>
      </c>
      <c r="F1598" s="11"/>
      <c r="G1598" s="11"/>
      <c r="H1598" s="11"/>
      <c r="I1598" s="11"/>
      <c r="J1598" s="11"/>
      <c r="K1598" s="11"/>
      <c r="M1598" s="307">
        <v>24</v>
      </c>
      <c r="N1598" s="69"/>
      <c r="P1598" s="224">
        <v>3514.0196721311477</v>
      </c>
      <c r="Q1598" s="224"/>
      <c r="R1598" s="224">
        <v>50.33</v>
      </c>
      <c r="S1598" s="11"/>
      <c r="T1598" s="222">
        <v>5365.1190327868853</v>
      </c>
      <c r="U1598" s="222"/>
      <c r="V1598" s="222">
        <v>11.297000000000001</v>
      </c>
      <c r="W1598" s="11"/>
      <c r="Y1598" s="224">
        <v>214355.20000000001</v>
      </c>
      <c r="Z1598" s="224">
        <v>214038.7</v>
      </c>
      <c r="AB1598" s="11"/>
      <c r="AC1598" s="11"/>
      <c r="AD1598" s="11"/>
      <c r="AE1598" s="4"/>
      <c r="AF1598" s="4"/>
    </row>
    <row r="1599" spans="1:32" x14ac:dyDescent="0.2">
      <c r="A1599" s="55"/>
      <c r="B1599" s="11"/>
      <c r="C1599" s="11" t="s">
        <v>324</v>
      </c>
      <c r="D1599" s="11"/>
      <c r="E1599" s="298">
        <v>8348</v>
      </c>
      <c r="F1599" s="11"/>
      <c r="G1599" s="11"/>
      <c r="H1599" s="11"/>
      <c r="I1599" s="11"/>
      <c r="J1599" s="11"/>
      <c r="K1599" s="11"/>
      <c r="M1599" s="307">
        <v>9</v>
      </c>
      <c r="N1599" s="69"/>
      <c r="P1599" s="224">
        <v>229.41399999999999</v>
      </c>
      <c r="Q1599" s="224"/>
      <c r="R1599" s="224">
        <v>45.57</v>
      </c>
      <c r="S1599" s="11"/>
      <c r="T1599" s="222">
        <v>208.98400000000001</v>
      </c>
      <c r="U1599" s="222"/>
      <c r="V1599" s="222">
        <v>8.2249999999999996</v>
      </c>
      <c r="W1599" s="11"/>
      <c r="Y1599" s="224">
        <v>4588.28</v>
      </c>
      <c r="Z1599" s="224">
        <v>4202.58</v>
      </c>
      <c r="AB1599" s="11"/>
      <c r="AC1599" s="11"/>
      <c r="AD1599" s="11"/>
      <c r="AE1599" s="4"/>
      <c r="AF1599" s="4"/>
    </row>
    <row r="1600" spans="1:32" x14ac:dyDescent="0.2">
      <c r="A1600" s="55"/>
      <c r="B1600" s="11"/>
      <c r="C1600" s="11" t="s">
        <v>325</v>
      </c>
      <c r="D1600" s="11"/>
      <c r="E1600" s="298">
        <v>8349</v>
      </c>
      <c r="F1600" s="11"/>
      <c r="G1600" s="11"/>
      <c r="H1600" s="11"/>
      <c r="I1600" s="11"/>
      <c r="J1600" s="11"/>
      <c r="K1600" s="11"/>
      <c r="M1600" s="307">
        <v>38</v>
      </c>
      <c r="N1600" s="69"/>
      <c r="P1600" s="224">
        <v>832.11520547945213</v>
      </c>
      <c r="Q1600" s="224"/>
      <c r="R1600" s="224">
        <v>56.26</v>
      </c>
      <c r="S1600" s="11"/>
      <c r="T1600" s="222">
        <v>1549.1001917808217</v>
      </c>
      <c r="U1600" s="222"/>
      <c r="V1600" s="222">
        <v>20.6</v>
      </c>
      <c r="W1600" s="11"/>
      <c r="Y1600" s="224">
        <v>60744.41</v>
      </c>
      <c r="Z1600" s="224">
        <v>59899.040000000008</v>
      </c>
      <c r="AB1600" s="11"/>
      <c r="AC1600" s="11"/>
      <c r="AD1600" s="11"/>
      <c r="AE1600" s="4"/>
      <c r="AF1600" s="4"/>
    </row>
    <row r="1601" spans="1:32" x14ac:dyDescent="0.2">
      <c r="A1601" s="55"/>
      <c r="B1601" s="11"/>
      <c r="C1601" s="11" t="s">
        <v>408</v>
      </c>
      <c r="D1601" s="11"/>
      <c r="E1601" s="298">
        <v>8350</v>
      </c>
      <c r="F1601" s="11"/>
      <c r="G1601" s="11"/>
      <c r="H1601" s="11"/>
      <c r="I1601" s="11"/>
      <c r="J1601" s="11"/>
      <c r="K1601" s="11"/>
      <c r="M1601" s="307">
        <v>22</v>
      </c>
      <c r="N1601" s="69"/>
      <c r="P1601" s="224">
        <v>49.063333333333333</v>
      </c>
      <c r="Q1601" s="224"/>
      <c r="R1601" s="224">
        <v>40.5</v>
      </c>
      <c r="S1601" s="11"/>
      <c r="T1601" s="222">
        <v>31.27044444444444</v>
      </c>
      <c r="U1601" s="222"/>
      <c r="V1601" s="222">
        <v>10.27</v>
      </c>
      <c r="W1601" s="11"/>
      <c r="Y1601" s="224">
        <v>1766.28</v>
      </c>
      <c r="Z1601" s="224">
        <v>1766.2800000000002</v>
      </c>
      <c r="AB1601" s="11"/>
      <c r="AC1601" s="11"/>
      <c r="AD1601" s="11"/>
      <c r="AE1601" s="4"/>
      <c r="AF1601" s="4"/>
    </row>
    <row r="1602" spans="1:32" x14ac:dyDescent="0.2">
      <c r="A1602" s="55"/>
      <c r="B1602" s="11"/>
      <c r="C1602" s="11" t="s">
        <v>327</v>
      </c>
      <c r="D1602" s="11"/>
      <c r="E1602" s="298">
        <v>8074</v>
      </c>
      <c r="F1602" s="11"/>
      <c r="G1602" s="11"/>
      <c r="H1602" s="11"/>
      <c r="I1602" s="11"/>
      <c r="J1602" s="11"/>
      <c r="K1602" s="11"/>
      <c r="M1602" s="307">
        <v>4</v>
      </c>
      <c r="N1602" s="69"/>
      <c r="P1602" s="224">
        <v>53.16</v>
      </c>
      <c r="Q1602" s="224"/>
      <c r="R1602" s="224">
        <v>51.02</v>
      </c>
      <c r="S1602" s="11"/>
      <c r="T1602" s="222">
        <v>32.957363636363638</v>
      </c>
      <c r="U1602" s="222"/>
      <c r="V1602" s="222">
        <v>7.1890000000000001</v>
      </c>
      <c r="W1602" s="11"/>
      <c r="Y1602" s="224">
        <v>584.76</v>
      </c>
      <c r="Z1602" s="224">
        <v>584.76</v>
      </c>
      <c r="AB1602" s="11"/>
      <c r="AC1602" s="11"/>
      <c r="AD1602" s="11"/>
      <c r="AE1602" s="4"/>
      <c r="AF1602" s="4"/>
    </row>
    <row r="1603" spans="1:32" x14ac:dyDescent="0.2">
      <c r="A1603" s="55"/>
      <c r="B1603" s="11"/>
      <c r="C1603" s="11" t="s">
        <v>328</v>
      </c>
      <c r="D1603" s="11"/>
      <c r="E1603" s="298">
        <v>8042</v>
      </c>
      <c r="F1603" s="11"/>
      <c r="G1603" s="11"/>
      <c r="H1603" s="11"/>
      <c r="I1603" s="11"/>
      <c r="J1603" s="11"/>
      <c r="K1603" s="11"/>
      <c r="M1603" s="307">
        <v>1</v>
      </c>
      <c r="N1603" s="69"/>
      <c r="P1603" s="224">
        <v>50.27</v>
      </c>
      <c r="Q1603" s="224"/>
      <c r="R1603" s="224">
        <v>50.269999999999996</v>
      </c>
      <c r="S1603" s="11"/>
      <c r="T1603" s="222">
        <v>36.972000000000001</v>
      </c>
      <c r="U1603" s="222"/>
      <c r="V1603" s="222">
        <v>36.972000000000001</v>
      </c>
      <c r="W1603" s="11"/>
      <c r="Y1603" s="224">
        <v>100.54</v>
      </c>
      <c r="Z1603" s="224">
        <v>100.53999999999999</v>
      </c>
      <c r="AB1603" s="11"/>
      <c r="AC1603" s="11"/>
      <c r="AD1603" s="11"/>
      <c r="AE1603" s="4"/>
      <c r="AF1603" s="4"/>
    </row>
    <row r="1604" spans="1:32" x14ac:dyDescent="0.2">
      <c r="A1604" s="55"/>
      <c r="B1604" s="11"/>
      <c r="C1604" s="11" t="s">
        <v>328</v>
      </c>
      <c r="D1604" s="11"/>
      <c r="E1604" s="298">
        <v>8242</v>
      </c>
      <c r="F1604" s="11"/>
      <c r="G1604" s="11"/>
      <c r="H1604" s="11"/>
      <c r="I1604" s="11"/>
      <c r="J1604" s="11"/>
      <c r="K1604" s="11"/>
      <c r="M1604" s="307">
        <v>197</v>
      </c>
      <c r="N1604" s="69"/>
      <c r="P1604" s="224">
        <v>70.227542857142865</v>
      </c>
      <c r="Q1604" s="224"/>
      <c r="R1604" s="224">
        <v>24.684999999999999</v>
      </c>
      <c r="S1604" s="11"/>
      <c r="T1604" s="222">
        <v>66.853027142857087</v>
      </c>
      <c r="U1604" s="222"/>
      <c r="V1604" s="222">
        <v>3.081</v>
      </c>
      <c r="W1604" s="11"/>
      <c r="Y1604" s="224">
        <v>47008.639999999999</v>
      </c>
      <c r="Z1604" s="224">
        <v>46685.239999999969</v>
      </c>
      <c r="AB1604" s="11"/>
      <c r="AC1604" s="11"/>
      <c r="AD1604" s="11"/>
      <c r="AE1604" s="4"/>
      <c r="AF1604" s="4"/>
    </row>
    <row r="1605" spans="1:32" x14ac:dyDescent="0.2">
      <c r="A1605" s="55"/>
      <c r="B1605" s="11"/>
      <c r="C1605" s="11" t="s">
        <v>329</v>
      </c>
      <c r="D1605" s="11"/>
      <c r="E1605" s="298">
        <v>8352</v>
      </c>
      <c r="F1605" s="11"/>
      <c r="G1605" s="11"/>
      <c r="H1605" s="11"/>
      <c r="I1605" s="11"/>
      <c r="J1605" s="11"/>
      <c r="K1605" s="11"/>
      <c r="M1605" s="307">
        <v>24</v>
      </c>
      <c r="N1605" s="69"/>
      <c r="P1605" s="224">
        <v>255.7076595744681</v>
      </c>
      <c r="Q1605" s="224"/>
      <c r="R1605" s="224">
        <v>51.69</v>
      </c>
      <c r="S1605" s="11"/>
      <c r="T1605" s="222">
        <v>307.42261702127661</v>
      </c>
      <c r="U1605" s="222"/>
      <c r="V1605" s="222">
        <v>9.2430000000000003</v>
      </c>
      <c r="W1605" s="11"/>
      <c r="Y1605" s="224">
        <v>12018.26</v>
      </c>
      <c r="Z1605" s="224">
        <v>11684.69</v>
      </c>
      <c r="AB1605" s="11"/>
      <c r="AC1605" s="11"/>
      <c r="AD1605" s="11"/>
      <c r="AE1605" s="4"/>
      <c r="AF1605" s="4"/>
    </row>
    <row r="1606" spans="1:32" x14ac:dyDescent="0.2">
      <c r="A1606" s="55"/>
      <c r="B1606" s="11"/>
      <c r="C1606" s="11" t="s">
        <v>330</v>
      </c>
      <c r="D1606" s="11"/>
      <c r="E1606" s="298">
        <v>8078</v>
      </c>
      <c r="F1606" s="11"/>
      <c r="G1606" s="11"/>
      <c r="H1606" s="11"/>
      <c r="I1606" s="11"/>
      <c r="J1606" s="11"/>
      <c r="K1606" s="11"/>
      <c r="M1606" s="307">
        <v>180</v>
      </c>
      <c r="N1606" s="69"/>
      <c r="P1606" s="224">
        <v>287.69792613636361</v>
      </c>
      <c r="Q1606" s="224"/>
      <c r="R1606" s="224">
        <v>44.55</v>
      </c>
      <c r="S1606" s="11"/>
      <c r="T1606" s="222">
        <v>359.04467613636348</v>
      </c>
      <c r="U1606" s="222"/>
      <c r="V1606" s="222">
        <v>9.2430000000000003</v>
      </c>
      <c r="W1606" s="11"/>
      <c r="Y1606" s="224">
        <v>101269.67</v>
      </c>
      <c r="Z1606" s="224">
        <v>100412.56999999996</v>
      </c>
      <c r="AB1606" s="11"/>
      <c r="AC1606" s="11"/>
      <c r="AD1606" s="11"/>
      <c r="AE1606" s="4"/>
      <c r="AF1606" s="4"/>
    </row>
    <row r="1607" spans="1:32" x14ac:dyDescent="0.2">
      <c r="A1607" s="55"/>
      <c r="B1607" s="11"/>
      <c r="C1607" s="11" t="s">
        <v>331</v>
      </c>
      <c r="D1607" s="11"/>
      <c r="E1607" s="298">
        <v>8079</v>
      </c>
      <c r="F1607" s="11"/>
      <c r="G1607" s="11"/>
      <c r="H1607" s="11"/>
      <c r="I1607" s="11"/>
      <c r="J1607" s="11"/>
      <c r="K1607" s="11"/>
      <c r="M1607" s="307">
        <v>145</v>
      </c>
      <c r="N1607" s="69"/>
      <c r="P1607" s="224">
        <v>197.19370588235293</v>
      </c>
      <c r="Q1607" s="224"/>
      <c r="R1607" s="224">
        <v>41.85</v>
      </c>
      <c r="S1607" s="11"/>
      <c r="T1607" s="222">
        <v>251.18276470588236</v>
      </c>
      <c r="U1607" s="222"/>
      <c r="V1607" s="222">
        <v>8.2159999999999993</v>
      </c>
      <c r="W1607" s="11"/>
      <c r="Y1607" s="224">
        <v>67045.86</v>
      </c>
      <c r="Z1607" s="224">
        <v>67045.859999999986</v>
      </c>
      <c r="AB1607" s="11"/>
      <c r="AC1607" s="11"/>
      <c r="AD1607" s="11"/>
      <c r="AE1607" s="4"/>
      <c r="AF1607" s="4"/>
    </row>
    <row r="1608" spans="1:32" x14ac:dyDescent="0.2">
      <c r="A1608" s="55"/>
      <c r="B1608" s="11"/>
      <c r="C1608" s="11" t="s">
        <v>332</v>
      </c>
      <c r="D1608" s="11"/>
      <c r="E1608" s="298">
        <v>8243</v>
      </c>
      <c r="F1608" s="11"/>
      <c r="G1608" s="11"/>
      <c r="H1608" s="11"/>
      <c r="I1608" s="11"/>
      <c r="J1608" s="11"/>
      <c r="K1608" s="11"/>
      <c r="M1608" s="307">
        <v>143</v>
      </c>
      <c r="N1608" s="69"/>
      <c r="P1608" s="224">
        <v>117.06829516539439</v>
      </c>
      <c r="Q1608" s="224"/>
      <c r="R1608" s="224">
        <v>44.55</v>
      </c>
      <c r="S1608" s="11"/>
      <c r="T1608" s="222">
        <v>122.22807379134855</v>
      </c>
      <c r="U1608" s="222"/>
      <c r="V1608" s="222">
        <v>11.297000000000001</v>
      </c>
      <c r="W1608" s="11"/>
      <c r="Y1608" s="224">
        <v>46007.839999999997</v>
      </c>
      <c r="Z1608" s="224">
        <v>45641.099999999962</v>
      </c>
      <c r="AB1608" s="11"/>
      <c r="AC1608" s="11"/>
      <c r="AD1608" s="11"/>
      <c r="AE1608" s="4"/>
      <c r="AF1608" s="4"/>
    </row>
    <row r="1609" spans="1:32" x14ac:dyDescent="0.2">
      <c r="A1609" s="55"/>
      <c r="B1609" s="11"/>
      <c r="C1609" s="11" t="s">
        <v>434</v>
      </c>
      <c r="D1609" s="11"/>
      <c r="E1609" s="298">
        <v>8243</v>
      </c>
      <c r="F1609" s="11"/>
      <c r="G1609" s="11"/>
      <c r="H1609" s="11"/>
      <c r="I1609" s="11"/>
      <c r="J1609" s="11"/>
      <c r="K1609" s="11"/>
      <c r="M1609" s="307">
        <v>1</v>
      </c>
      <c r="N1609" s="69"/>
      <c r="P1609" s="224">
        <v>17.114999999999998</v>
      </c>
      <c r="Q1609" s="224"/>
      <c r="R1609" s="224">
        <v>17.115000000000002</v>
      </c>
      <c r="S1609" s="11"/>
      <c r="T1609" s="222">
        <v>10.27</v>
      </c>
      <c r="U1609" s="222"/>
      <c r="V1609" s="222">
        <v>10.27</v>
      </c>
      <c r="W1609" s="11"/>
      <c r="Y1609" s="224">
        <v>34.229999999999997</v>
      </c>
      <c r="Z1609" s="224">
        <v>34.230000000000004</v>
      </c>
      <c r="AB1609" s="11"/>
      <c r="AC1609" s="11"/>
      <c r="AD1609" s="11"/>
      <c r="AE1609" s="4"/>
      <c r="AF1609" s="4"/>
    </row>
    <row r="1610" spans="1:32" x14ac:dyDescent="0.2">
      <c r="A1610" s="55"/>
      <c r="B1610" s="11"/>
      <c r="C1610" s="11" t="s">
        <v>384</v>
      </c>
      <c r="D1610" s="11"/>
      <c r="E1610" s="298">
        <v>8230</v>
      </c>
      <c r="F1610" s="11"/>
      <c r="G1610" s="11"/>
      <c r="H1610" s="11"/>
      <c r="I1610" s="11"/>
      <c r="J1610" s="11"/>
      <c r="K1610" s="11"/>
      <c r="M1610" s="307">
        <v>1</v>
      </c>
      <c r="N1610" s="69"/>
      <c r="P1610" s="224">
        <v>39.14</v>
      </c>
      <c r="Q1610" s="224"/>
      <c r="R1610" s="224">
        <v>39.14</v>
      </c>
      <c r="S1610" s="11"/>
      <c r="T1610" s="222">
        <v>0</v>
      </c>
      <c r="U1610" s="222"/>
      <c r="V1610" s="222">
        <v>0</v>
      </c>
      <c r="W1610" s="11"/>
      <c r="Y1610" s="224">
        <v>39.14</v>
      </c>
      <c r="Z1610" s="224">
        <v>39.14</v>
      </c>
      <c r="AB1610" s="11"/>
      <c r="AC1610" s="11"/>
      <c r="AD1610" s="11"/>
      <c r="AE1610" s="4"/>
      <c r="AF1610" s="4"/>
    </row>
    <row r="1611" spans="1:32" x14ac:dyDescent="0.2">
      <c r="A1611" s="55"/>
      <c r="B1611" s="11"/>
      <c r="C1611" s="11" t="s">
        <v>471</v>
      </c>
      <c r="D1611" s="11"/>
      <c r="E1611" s="298">
        <v>8250</v>
      </c>
      <c r="F1611" s="11"/>
      <c r="G1611" s="11"/>
      <c r="H1611" s="11"/>
      <c r="I1611" s="11"/>
      <c r="J1611" s="11"/>
      <c r="K1611" s="11"/>
      <c r="M1611" s="307">
        <v>1</v>
      </c>
      <c r="N1611" s="69"/>
      <c r="P1611" s="224">
        <v>26.45</v>
      </c>
      <c r="Q1611" s="224"/>
      <c r="R1611" s="224">
        <v>26.45</v>
      </c>
      <c r="S1611" s="11"/>
      <c r="T1611" s="222">
        <v>5.1349999999999998</v>
      </c>
      <c r="U1611" s="222"/>
      <c r="V1611" s="222">
        <v>5.1349999999999998</v>
      </c>
      <c r="W1611" s="11"/>
      <c r="Y1611" s="224">
        <v>52.9</v>
      </c>
      <c r="Z1611" s="224">
        <v>52.9</v>
      </c>
      <c r="AB1611" s="11"/>
      <c r="AC1611" s="11"/>
      <c r="AD1611" s="11"/>
      <c r="AE1611" s="4"/>
      <c r="AF1611" s="4"/>
    </row>
    <row r="1612" spans="1:32" x14ac:dyDescent="0.2">
      <c r="A1612" s="55"/>
      <c r="B1612" s="11"/>
      <c r="C1612" s="11" t="s">
        <v>334</v>
      </c>
      <c r="D1612" s="11"/>
      <c r="E1612" s="298">
        <v>8012</v>
      </c>
      <c r="F1612" s="11"/>
      <c r="G1612" s="11"/>
      <c r="H1612" s="11"/>
      <c r="I1612" s="11"/>
      <c r="J1612" s="11"/>
      <c r="K1612" s="11"/>
      <c r="M1612" s="307">
        <v>4</v>
      </c>
      <c r="N1612" s="69"/>
      <c r="P1612" s="224">
        <v>150.73076923076923</v>
      </c>
      <c r="Q1612" s="224"/>
      <c r="R1612" s="224">
        <v>64.63</v>
      </c>
      <c r="S1612" s="11"/>
      <c r="T1612" s="222">
        <v>159.10600000000002</v>
      </c>
      <c r="U1612" s="222"/>
      <c r="V1612" s="222">
        <v>17.459</v>
      </c>
      <c r="W1612" s="11"/>
      <c r="Y1612" s="224">
        <v>1959.5</v>
      </c>
      <c r="Z1612" s="224">
        <v>1959.5</v>
      </c>
      <c r="AB1612" s="11"/>
      <c r="AC1612" s="11"/>
      <c r="AD1612" s="11"/>
      <c r="AE1612" s="4"/>
      <c r="AF1612" s="4"/>
    </row>
    <row r="1613" spans="1:32" x14ac:dyDescent="0.2">
      <c r="A1613" s="55"/>
      <c r="B1613" s="11"/>
      <c r="C1613" s="11" t="s">
        <v>334</v>
      </c>
      <c r="D1613" s="11"/>
      <c r="E1613" s="298">
        <v>8080</v>
      </c>
      <c r="F1613" s="11"/>
      <c r="G1613" s="11"/>
      <c r="H1613" s="11"/>
      <c r="I1613" s="11"/>
      <c r="J1613" s="11"/>
      <c r="K1613" s="11"/>
      <c r="M1613" s="307">
        <v>613</v>
      </c>
      <c r="N1613" s="69"/>
      <c r="P1613" s="224">
        <v>93.165124486342776</v>
      </c>
      <c r="Q1613" s="224"/>
      <c r="R1613" s="224">
        <v>45.70000000000001</v>
      </c>
      <c r="S1613" s="11"/>
      <c r="T1613" s="222">
        <v>64.9863023930384</v>
      </c>
      <c r="U1613" s="222"/>
      <c r="V1613" s="222">
        <v>6.8466666666666667</v>
      </c>
      <c r="W1613" s="11"/>
      <c r="Y1613" s="224">
        <v>259736.74</v>
      </c>
      <c r="Z1613" s="224">
        <v>258398.18000000017</v>
      </c>
      <c r="AB1613" s="11"/>
      <c r="AC1613" s="11"/>
      <c r="AD1613" s="11"/>
      <c r="AE1613" s="4"/>
      <c r="AF1613" s="4"/>
    </row>
    <row r="1614" spans="1:32" x14ac:dyDescent="0.2">
      <c r="A1614" s="55"/>
      <c r="B1614" s="11"/>
      <c r="C1614" s="11" t="s">
        <v>587</v>
      </c>
      <c r="D1614" s="11"/>
      <c r="E1614" s="298">
        <v>8088</v>
      </c>
      <c r="F1614" s="11"/>
      <c r="G1614" s="11"/>
      <c r="H1614" s="11"/>
      <c r="I1614" s="11"/>
      <c r="J1614" s="11"/>
      <c r="K1614" s="11"/>
      <c r="M1614" s="307">
        <v>1</v>
      </c>
      <c r="N1614" s="69"/>
      <c r="P1614" s="224">
        <v>68.5</v>
      </c>
      <c r="Q1614" s="224"/>
      <c r="R1614" s="224">
        <v>68.5</v>
      </c>
      <c r="S1614" s="11"/>
      <c r="T1614" s="222">
        <v>54.430999999999997</v>
      </c>
      <c r="U1614" s="222"/>
      <c r="V1614" s="222">
        <v>54.430999999999997</v>
      </c>
      <c r="W1614" s="11"/>
      <c r="Y1614" s="224">
        <v>137</v>
      </c>
      <c r="Z1614" s="224">
        <v>137</v>
      </c>
      <c r="AB1614" s="11"/>
      <c r="AC1614" s="11"/>
      <c r="AD1614" s="11"/>
      <c r="AE1614" s="4"/>
      <c r="AF1614" s="4"/>
    </row>
    <row r="1615" spans="1:32" x14ac:dyDescent="0.2">
      <c r="A1615" s="55"/>
      <c r="B1615" s="11"/>
      <c r="C1615" s="11" t="s">
        <v>335</v>
      </c>
      <c r="D1615" s="11"/>
      <c r="E1615" s="298">
        <v>8088</v>
      </c>
      <c r="F1615" s="11"/>
      <c r="G1615" s="11"/>
      <c r="H1615" s="11"/>
      <c r="I1615" s="11"/>
      <c r="J1615" s="11"/>
      <c r="K1615" s="11"/>
      <c r="M1615" s="307">
        <v>27</v>
      </c>
      <c r="N1615" s="69"/>
      <c r="P1615" s="224">
        <v>98.402631578947378</v>
      </c>
      <c r="Q1615" s="224"/>
      <c r="R1615" s="224">
        <v>48.6</v>
      </c>
      <c r="S1615" s="11"/>
      <c r="T1615" s="222">
        <v>87.349052631578957</v>
      </c>
      <c r="U1615" s="222"/>
      <c r="V1615" s="222">
        <v>18.486000000000001</v>
      </c>
      <c r="W1615" s="11"/>
      <c r="Y1615" s="224">
        <v>3739.3</v>
      </c>
      <c r="Z1615" s="224">
        <v>3739.3000000000006</v>
      </c>
      <c r="AB1615" s="11"/>
      <c r="AC1615" s="11"/>
      <c r="AD1615" s="11"/>
      <c r="AE1615" s="4"/>
      <c r="AF1615" s="4"/>
    </row>
    <row r="1616" spans="1:32" x14ac:dyDescent="0.2">
      <c r="A1616" s="55"/>
      <c r="B1616" s="11"/>
      <c r="C1616" s="11" t="s">
        <v>385</v>
      </c>
      <c r="D1616" s="11"/>
      <c r="E1616" s="298">
        <v>8353</v>
      </c>
      <c r="F1616" s="11"/>
      <c r="G1616" s="11"/>
      <c r="H1616" s="11"/>
      <c r="I1616" s="11"/>
      <c r="J1616" s="11"/>
      <c r="K1616" s="11"/>
      <c r="M1616" s="307">
        <v>8</v>
      </c>
      <c r="N1616" s="69"/>
      <c r="P1616" s="224">
        <v>44.108999999999995</v>
      </c>
      <c r="Q1616" s="224"/>
      <c r="R1616" s="224">
        <v>14.645</v>
      </c>
      <c r="S1616" s="11"/>
      <c r="T1616" s="222">
        <v>27.834700000000005</v>
      </c>
      <c r="U1616" s="222"/>
      <c r="V1616" s="222">
        <v>3.0960000000000001</v>
      </c>
      <c r="W1616" s="11"/>
      <c r="Y1616" s="224">
        <v>882.18</v>
      </c>
      <c r="Z1616" s="224">
        <v>882.18000000000006</v>
      </c>
      <c r="AB1616" s="11"/>
      <c r="AC1616" s="11"/>
      <c r="AD1616" s="11"/>
      <c r="AE1616" s="4"/>
      <c r="AF1616" s="4"/>
    </row>
    <row r="1617" spans="1:32" x14ac:dyDescent="0.2">
      <c r="A1617" s="55"/>
      <c r="B1617" s="11"/>
      <c r="C1617" s="11" t="s">
        <v>336</v>
      </c>
      <c r="D1617" s="11"/>
      <c r="E1617" s="298">
        <v>8081</v>
      </c>
      <c r="F1617" s="11"/>
      <c r="G1617" s="11"/>
      <c r="H1617" s="11"/>
      <c r="I1617" s="11"/>
      <c r="J1617" s="11"/>
      <c r="K1617" s="11"/>
      <c r="M1617" s="307">
        <v>425</v>
      </c>
      <c r="N1617" s="69"/>
      <c r="P1617" s="224">
        <v>155.30629707602341</v>
      </c>
      <c r="Q1617" s="224"/>
      <c r="R1617" s="224">
        <v>139.57000000000002</v>
      </c>
      <c r="S1617" s="11"/>
      <c r="T1617" s="222">
        <v>127.96340538011694</v>
      </c>
      <c r="U1617" s="222"/>
      <c r="V1617" s="222">
        <v>105.44080000000001</v>
      </c>
      <c r="W1617" s="11"/>
      <c r="Y1617" s="224">
        <v>105504.03</v>
      </c>
      <c r="Z1617" s="224">
        <v>104692.0300000002</v>
      </c>
      <c r="AB1617" s="11"/>
      <c r="AC1617" s="11"/>
      <c r="AD1617" s="11"/>
      <c r="AE1617" s="4"/>
      <c r="AF1617" s="4"/>
    </row>
    <row r="1618" spans="1:32" x14ac:dyDescent="0.2">
      <c r="A1618" s="55"/>
      <c r="B1618" s="11"/>
      <c r="C1618" s="11" t="s">
        <v>337</v>
      </c>
      <c r="D1618" s="11"/>
      <c r="E1618" s="298">
        <v>8083</v>
      </c>
      <c r="F1618" s="11"/>
      <c r="G1618" s="11"/>
      <c r="H1618" s="11"/>
      <c r="I1618" s="11"/>
      <c r="J1618" s="11"/>
      <c r="K1618" s="11"/>
      <c r="M1618" s="307">
        <v>163</v>
      </c>
      <c r="N1618" s="69"/>
      <c r="P1618" s="224">
        <v>177.68371191135734</v>
      </c>
      <c r="Q1618" s="224"/>
      <c r="R1618" s="224">
        <v>45.89</v>
      </c>
      <c r="S1618" s="11"/>
      <c r="T1618" s="222">
        <v>176.82927977839333</v>
      </c>
      <c r="U1618" s="222"/>
      <c r="V1618" s="222">
        <v>11.297000000000001</v>
      </c>
      <c r="W1618" s="11"/>
      <c r="Y1618" s="224">
        <v>64143.82</v>
      </c>
      <c r="Z1618" s="224">
        <v>62952.63999999997</v>
      </c>
      <c r="AB1618" s="11"/>
      <c r="AC1618" s="11"/>
      <c r="AD1618" s="11"/>
      <c r="AE1618" s="4"/>
      <c r="AF1618" s="4"/>
    </row>
    <row r="1619" spans="1:32" x14ac:dyDescent="0.2">
      <c r="A1619" s="55"/>
      <c r="B1619" s="11"/>
      <c r="C1619" s="11" t="s">
        <v>338</v>
      </c>
      <c r="D1619" s="11"/>
      <c r="E1619" s="298">
        <v>8244</v>
      </c>
      <c r="F1619" s="11"/>
      <c r="G1619" s="11"/>
      <c r="H1619" s="11"/>
      <c r="I1619" s="11"/>
      <c r="J1619" s="11"/>
      <c r="K1619" s="11"/>
      <c r="M1619" s="307">
        <v>330</v>
      </c>
      <c r="N1619" s="69"/>
      <c r="P1619" s="224">
        <v>286.86739726027395</v>
      </c>
      <c r="Q1619" s="224"/>
      <c r="R1619" s="224">
        <v>235.21250000000001</v>
      </c>
      <c r="S1619" s="11"/>
      <c r="T1619" s="222">
        <v>251.79566562889164</v>
      </c>
      <c r="U1619" s="222"/>
      <c r="V1619" s="222">
        <v>177.68825000000001</v>
      </c>
      <c r="W1619" s="11"/>
      <c r="Y1619" s="224">
        <v>207030.21</v>
      </c>
      <c r="Z1619" s="224">
        <v>204445.33999999997</v>
      </c>
      <c r="AB1619" s="11"/>
      <c r="AC1619" s="11"/>
      <c r="AD1619" s="11"/>
      <c r="AE1619" s="4"/>
      <c r="AF1619" s="4"/>
    </row>
    <row r="1620" spans="1:32" x14ac:dyDescent="0.2">
      <c r="A1620" s="55"/>
      <c r="B1620" s="11"/>
      <c r="C1620" s="11" t="s">
        <v>629</v>
      </c>
      <c r="D1620" s="11"/>
      <c r="E1620" s="298">
        <v>8083</v>
      </c>
      <c r="F1620" s="11"/>
      <c r="G1620" s="11"/>
      <c r="H1620" s="11"/>
      <c r="I1620" s="11"/>
      <c r="J1620" s="11"/>
      <c r="K1620" s="11"/>
      <c r="M1620" s="307">
        <v>1</v>
      </c>
      <c r="N1620" s="69"/>
      <c r="P1620" s="224">
        <v>21.754999999999999</v>
      </c>
      <c r="Q1620" s="224"/>
      <c r="R1620" s="224">
        <v>21.754999999999999</v>
      </c>
      <c r="S1620" s="11"/>
      <c r="T1620" s="222">
        <v>1.0269999999999999</v>
      </c>
      <c r="U1620" s="222"/>
      <c r="V1620" s="222">
        <v>1.0269999999999999</v>
      </c>
      <c r="W1620" s="11"/>
      <c r="Y1620" s="224">
        <v>43.51</v>
      </c>
      <c r="Z1620" s="224">
        <v>43.51</v>
      </c>
      <c r="AB1620" s="11"/>
      <c r="AC1620" s="11"/>
      <c r="AD1620" s="11"/>
      <c r="AE1620" s="4"/>
      <c r="AF1620" s="4"/>
    </row>
    <row r="1621" spans="1:32" x14ac:dyDescent="0.2">
      <c r="A1621" s="55"/>
      <c r="B1621" s="11"/>
      <c r="C1621" s="11" t="s">
        <v>339</v>
      </c>
      <c r="D1621" s="11"/>
      <c r="E1621" s="298">
        <v>8062</v>
      </c>
      <c r="F1621" s="11"/>
      <c r="G1621" s="11"/>
      <c r="H1621" s="11"/>
      <c r="I1621" s="11"/>
      <c r="J1621" s="11"/>
      <c r="K1621" s="11"/>
      <c r="M1621" s="307">
        <v>1</v>
      </c>
      <c r="N1621" s="69"/>
      <c r="P1621" s="224">
        <v>36.107999999999997</v>
      </c>
      <c r="Q1621" s="224"/>
      <c r="R1621" s="224">
        <v>32.880000000000003</v>
      </c>
      <c r="S1621" s="11"/>
      <c r="T1621" s="222">
        <v>23.8264</v>
      </c>
      <c r="U1621" s="222"/>
      <c r="V1621" s="222">
        <v>7.1890000000000001</v>
      </c>
      <c r="W1621" s="11"/>
      <c r="Y1621" s="224">
        <v>180.54</v>
      </c>
      <c r="Z1621" s="224">
        <v>180.54</v>
      </c>
      <c r="AB1621" s="11"/>
      <c r="AC1621" s="11"/>
      <c r="AD1621" s="11"/>
      <c r="AE1621" s="4"/>
      <c r="AF1621" s="4"/>
    </row>
    <row r="1622" spans="1:32" x14ac:dyDescent="0.2">
      <c r="A1622" s="55"/>
      <c r="B1622" s="11"/>
      <c r="C1622" s="11" t="s">
        <v>340</v>
      </c>
      <c r="D1622" s="11"/>
      <c r="E1622" s="298">
        <v>8245</v>
      </c>
      <c r="F1622" s="11"/>
      <c r="G1622" s="11"/>
      <c r="H1622" s="11"/>
      <c r="I1622" s="11"/>
      <c r="J1622" s="11"/>
      <c r="K1622" s="11"/>
      <c r="M1622" s="307">
        <v>1</v>
      </c>
      <c r="N1622" s="69"/>
      <c r="P1622" s="224">
        <v>37.799999999999997</v>
      </c>
      <c r="Q1622" s="224"/>
      <c r="R1622" s="224">
        <v>37.799999999999997</v>
      </c>
      <c r="S1622" s="11"/>
      <c r="T1622" s="222">
        <v>0</v>
      </c>
      <c r="U1622" s="222"/>
      <c r="V1622" s="222">
        <v>0</v>
      </c>
      <c r="W1622" s="11"/>
      <c r="Y1622" s="224">
        <v>37.799999999999997</v>
      </c>
      <c r="Z1622" s="224">
        <v>37.799999999999997</v>
      </c>
      <c r="AB1622" s="11"/>
      <c r="AC1622" s="11"/>
      <c r="AD1622" s="11"/>
      <c r="AE1622" s="4"/>
      <c r="AF1622" s="4"/>
    </row>
    <row r="1623" spans="1:32" x14ac:dyDescent="0.2">
      <c r="A1623" s="55"/>
      <c r="B1623" s="11"/>
      <c r="C1623" s="11" t="s">
        <v>340</v>
      </c>
      <c r="D1623" s="11"/>
      <c r="E1623" s="298">
        <v>8246</v>
      </c>
      <c r="F1623" s="11"/>
      <c r="G1623" s="11"/>
      <c r="H1623" s="11"/>
      <c r="I1623" s="11"/>
      <c r="J1623" s="11"/>
      <c r="K1623" s="11"/>
      <c r="M1623" s="307">
        <v>7</v>
      </c>
      <c r="N1623" s="69"/>
      <c r="P1623" s="224">
        <v>193.61454545454546</v>
      </c>
      <c r="Q1623" s="224"/>
      <c r="R1623" s="224">
        <v>43.19</v>
      </c>
      <c r="S1623" s="11"/>
      <c r="T1623" s="222">
        <v>251.8950909090909</v>
      </c>
      <c r="U1623" s="222"/>
      <c r="V1623" s="222">
        <v>1.0269999999999999</v>
      </c>
      <c r="W1623" s="11"/>
      <c r="Y1623" s="224">
        <v>2129.7600000000002</v>
      </c>
      <c r="Z1623" s="224">
        <v>2129.7599999999998</v>
      </c>
      <c r="AB1623" s="11"/>
      <c r="AC1623" s="11"/>
      <c r="AD1623" s="11"/>
      <c r="AE1623" s="4"/>
      <c r="AF1623" s="4"/>
    </row>
    <row r="1624" spans="1:32" x14ac:dyDescent="0.2">
      <c r="A1624" s="55"/>
      <c r="B1624" s="11"/>
      <c r="C1624" s="11" t="s">
        <v>499</v>
      </c>
      <c r="D1624" s="11"/>
      <c r="E1624" s="298">
        <v>8088</v>
      </c>
      <c r="F1624" s="11"/>
      <c r="G1624" s="11"/>
      <c r="H1624" s="11"/>
      <c r="I1624" s="11"/>
      <c r="J1624" s="11"/>
      <c r="K1624" s="11"/>
      <c r="M1624" s="307">
        <v>1</v>
      </c>
      <c r="N1624" s="69"/>
      <c r="P1624" s="224">
        <v>0</v>
      </c>
      <c r="Q1624" s="224"/>
      <c r="R1624" s="224">
        <v>0</v>
      </c>
      <c r="S1624" s="11"/>
      <c r="T1624" s="222">
        <v>0</v>
      </c>
      <c r="U1624" s="222"/>
      <c r="V1624" s="222">
        <v>0</v>
      </c>
      <c r="W1624" s="11"/>
      <c r="Y1624" s="224">
        <v>0</v>
      </c>
      <c r="Z1624" s="224">
        <v>0</v>
      </c>
      <c r="AB1624" s="11"/>
      <c r="AC1624" s="11"/>
      <c r="AD1624" s="11"/>
      <c r="AE1624" s="4"/>
      <c r="AF1624" s="4"/>
    </row>
    <row r="1625" spans="1:32" x14ac:dyDescent="0.2">
      <c r="A1625" s="55"/>
      <c r="B1625" s="11"/>
      <c r="C1625" s="11" t="s">
        <v>341</v>
      </c>
      <c r="D1625" s="11"/>
      <c r="E1625" s="298">
        <v>8247</v>
      </c>
      <c r="F1625" s="11"/>
      <c r="G1625" s="11"/>
      <c r="H1625" s="11"/>
      <c r="I1625" s="11"/>
      <c r="J1625" s="11"/>
      <c r="K1625" s="11"/>
      <c r="M1625" s="307">
        <v>113</v>
      </c>
      <c r="N1625" s="69"/>
      <c r="P1625" s="224">
        <v>123.59009554140128</v>
      </c>
      <c r="Q1625" s="224"/>
      <c r="R1625" s="224">
        <v>49.354999999999997</v>
      </c>
      <c r="S1625" s="11"/>
      <c r="T1625" s="222">
        <v>132.90235668789808</v>
      </c>
      <c r="U1625" s="222"/>
      <c r="V1625" s="222">
        <v>17.510000000000002</v>
      </c>
      <c r="W1625" s="11"/>
      <c r="Y1625" s="224">
        <v>38807.29</v>
      </c>
      <c r="Z1625" s="224">
        <v>38945.700000000004</v>
      </c>
      <c r="AB1625" s="11"/>
      <c r="AC1625" s="11"/>
      <c r="AD1625" s="11"/>
      <c r="AE1625" s="4"/>
      <c r="AF1625" s="4"/>
    </row>
    <row r="1626" spans="1:32" x14ac:dyDescent="0.2">
      <c r="A1626" s="55"/>
      <c r="B1626" s="11"/>
      <c r="C1626" s="11" t="s">
        <v>514</v>
      </c>
      <c r="D1626" s="11"/>
      <c r="E1626" s="298">
        <v>8248</v>
      </c>
      <c r="F1626" s="11"/>
      <c r="G1626" s="11"/>
      <c r="H1626" s="11"/>
      <c r="I1626" s="11"/>
      <c r="J1626" s="11"/>
      <c r="K1626" s="11"/>
      <c r="M1626" s="307">
        <v>1</v>
      </c>
      <c r="N1626" s="69"/>
      <c r="P1626" s="224">
        <v>641.67499999999995</v>
      </c>
      <c r="Q1626" s="224"/>
      <c r="R1626" s="224">
        <v>641.67499999999995</v>
      </c>
      <c r="S1626" s="11"/>
      <c r="T1626" s="222">
        <v>762.03399999999999</v>
      </c>
      <c r="U1626" s="222"/>
      <c r="V1626" s="222">
        <v>762.03399999999999</v>
      </c>
      <c r="W1626" s="11"/>
      <c r="Y1626" s="224">
        <v>1283.3499999999999</v>
      </c>
      <c r="Z1626" s="224">
        <v>1283.3499999999999</v>
      </c>
      <c r="AB1626" s="11"/>
      <c r="AC1626" s="11"/>
      <c r="AD1626" s="11"/>
      <c r="AE1626" s="4"/>
      <c r="AF1626" s="4"/>
    </row>
    <row r="1627" spans="1:32" x14ac:dyDescent="0.2">
      <c r="A1627" s="55"/>
      <c r="B1627" s="11"/>
      <c r="C1627" s="11" t="s">
        <v>342</v>
      </c>
      <c r="D1627" s="11"/>
      <c r="E1627" s="298">
        <v>8084</v>
      </c>
      <c r="F1627" s="11"/>
      <c r="G1627" s="11"/>
      <c r="H1627" s="11"/>
      <c r="I1627" s="11"/>
      <c r="J1627" s="11"/>
      <c r="K1627" s="11"/>
      <c r="M1627" s="307">
        <v>96</v>
      </c>
      <c r="N1627" s="69"/>
      <c r="P1627" s="224">
        <v>311.08714285714291</v>
      </c>
      <c r="Q1627" s="224"/>
      <c r="R1627" s="224">
        <v>48.27</v>
      </c>
      <c r="S1627" s="11"/>
      <c r="T1627" s="222">
        <v>443.81065714285717</v>
      </c>
      <c r="U1627" s="222"/>
      <c r="V1627" s="222">
        <v>13.351000000000001</v>
      </c>
      <c r="W1627" s="11"/>
      <c r="Y1627" s="224">
        <v>76216.350000000006</v>
      </c>
      <c r="Z1627" s="224">
        <v>76127.600000000006</v>
      </c>
      <c r="AB1627" s="11"/>
      <c r="AC1627" s="11"/>
      <c r="AD1627" s="11"/>
      <c r="AE1627" s="4"/>
      <c r="AF1627" s="4"/>
    </row>
    <row r="1628" spans="1:32" x14ac:dyDescent="0.2">
      <c r="A1628" s="55"/>
      <c r="B1628" s="11"/>
      <c r="C1628" s="11" t="s">
        <v>386</v>
      </c>
      <c r="D1628" s="11"/>
      <c r="E1628" s="298">
        <v>8248</v>
      </c>
      <c r="F1628" s="11"/>
      <c r="G1628" s="11"/>
      <c r="H1628" s="11"/>
      <c r="I1628" s="11"/>
      <c r="J1628" s="11"/>
      <c r="K1628" s="11"/>
      <c r="M1628" s="307">
        <v>6</v>
      </c>
      <c r="N1628" s="69"/>
      <c r="P1628" s="224">
        <v>408.17928571428575</v>
      </c>
      <c r="Q1628" s="224"/>
      <c r="R1628" s="224">
        <v>64.819999999999993</v>
      </c>
      <c r="S1628" s="11"/>
      <c r="T1628" s="222">
        <v>476.23457142857131</v>
      </c>
      <c r="U1628" s="222"/>
      <c r="V1628" s="222">
        <v>32.863999999999997</v>
      </c>
      <c r="W1628" s="11"/>
      <c r="Y1628" s="224">
        <v>5714.51</v>
      </c>
      <c r="Z1628" s="224">
        <v>5714.51</v>
      </c>
      <c r="AB1628" s="11"/>
      <c r="AC1628" s="11"/>
      <c r="AD1628" s="11"/>
      <c r="AE1628" s="4"/>
      <c r="AF1628" s="4"/>
    </row>
    <row r="1629" spans="1:32" x14ac:dyDescent="0.2">
      <c r="A1629" s="55"/>
      <c r="B1629" s="11"/>
      <c r="C1629" s="11" t="s">
        <v>343</v>
      </c>
      <c r="D1629" s="11"/>
      <c r="E1629" s="298">
        <v>8014</v>
      </c>
      <c r="F1629" s="11"/>
      <c r="G1629" s="11"/>
      <c r="H1629" s="11"/>
      <c r="I1629" s="11"/>
      <c r="J1629" s="11"/>
      <c r="K1629" s="11"/>
      <c r="M1629" s="307">
        <v>2</v>
      </c>
      <c r="N1629" s="69"/>
      <c r="P1629" s="224">
        <v>39.787500000000001</v>
      </c>
      <c r="Q1629" s="224"/>
      <c r="R1629" s="224">
        <v>36.575000000000003</v>
      </c>
      <c r="S1629" s="11"/>
      <c r="T1629" s="222">
        <v>21.567</v>
      </c>
      <c r="U1629" s="222"/>
      <c r="V1629" s="222">
        <v>21.567000000000004</v>
      </c>
      <c r="W1629" s="11"/>
      <c r="Y1629" s="224">
        <v>159.15</v>
      </c>
      <c r="Z1629" s="224">
        <v>159.15</v>
      </c>
      <c r="AB1629" s="11"/>
      <c r="AC1629" s="11"/>
      <c r="AD1629" s="11"/>
      <c r="AE1629" s="4"/>
      <c r="AF1629" s="4"/>
    </row>
    <row r="1630" spans="1:32" x14ac:dyDescent="0.2">
      <c r="A1630" s="55"/>
      <c r="B1630" s="11"/>
      <c r="C1630" s="11" t="s">
        <v>343</v>
      </c>
      <c r="D1630" s="11"/>
      <c r="E1630" s="298">
        <v>8085</v>
      </c>
      <c r="F1630" s="11"/>
      <c r="G1630" s="11"/>
      <c r="H1630" s="11"/>
      <c r="I1630" s="11"/>
      <c r="J1630" s="11"/>
      <c r="K1630" s="11"/>
      <c r="M1630" s="307">
        <v>321</v>
      </c>
      <c r="N1630" s="69"/>
      <c r="P1630" s="224">
        <v>494.40343320848939</v>
      </c>
      <c r="Q1630" s="224"/>
      <c r="R1630" s="224">
        <v>322.91000000000003</v>
      </c>
      <c r="S1630" s="11"/>
      <c r="T1630" s="222">
        <v>770.70838077403232</v>
      </c>
      <c r="U1630" s="222"/>
      <c r="V1630" s="222">
        <v>430.54</v>
      </c>
      <c r="W1630" s="11"/>
      <c r="Y1630" s="224">
        <v>312434.55</v>
      </c>
      <c r="Z1630" s="224">
        <v>310610.91000000009</v>
      </c>
      <c r="AB1630" s="11"/>
      <c r="AC1630" s="11"/>
      <c r="AD1630" s="11"/>
      <c r="AE1630" s="4"/>
      <c r="AF1630" s="4"/>
    </row>
    <row r="1631" spans="1:32" x14ac:dyDescent="0.2">
      <c r="A1631" s="55"/>
      <c r="B1631" s="11"/>
      <c r="C1631" s="11" t="s">
        <v>343</v>
      </c>
      <c r="D1631" s="11"/>
      <c r="E1631" s="298">
        <v>80854</v>
      </c>
      <c r="F1631" s="11"/>
      <c r="G1631" s="11"/>
      <c r="H1631" s="11"/>
      <c r="I1631" s="11"/>
      <c r="J1631" s="11"/>
      <c r="K1631" s="11"/>
      <c r="M1631" s="307">
        <v>1</v>
      </c>
      <c r="N1631" s="69"/>
      <c r="P1631" s="224">
        <v>0</v>
      </c>
      <c r="Q1631" s="224"/>
      <c r="R1631" s="224">
        <v>0</v>
      </c>
      <c r="S1631" s="11"/>
      <c r="T1631" s="222">
        <v>0</v>
      </c>
      <c r="U1631" s="222"/>
      <c r="V1631" s="222">
        <v>0</v>
      </c>
      <c r="W1631" s="11"/>
      <c r="Y1631" s="224">
        <v>0</v>
      </c>
      <c r="Z1631" s="224">
        <v>0</v>
      </c>
      <c r="AB1631" s="11"/>
      <c r="AC1631" s="11"/>
      <c r="AD1631" s="11"/>
      <c r="AE1631" s="4"/>
      <c r="AF1631" s="4"/>
    </row>
    <row r="1632" spans="1:32" x14ac:dyDescent="0.2">
      <c r="A1632" s="55"/>
      <c r="B1632" s="11"/>
      <c r="C1632" s="11" t="s">
        <v>500</v>
      </c>
      <c r="D1632" s="11"/>
      <c r="E1632" s="298">
        <v>8360</v>
      </c>
      <c r="F1632" s="11"/>
      <c r="G1632" s="11"/>
      <c r="H1632" s="11"/>
      <c r="I1632" s="11"/>
      <c r="J1632" s="11"/>
      <c r="K1632" s="11"/>
      <c r="M1632" s="307">
        <v>1</v>
      </c>
      <c r="N1632" s="69"/>
      <c r="P1632" s="224">
        <v>43.43</v>
      </c>
      <c r="Q1632" s="224"/>
      <c r="R1632" s="224">
        <v>43.430000000000007</v>
      </c>
      <c r="S1632" s="11"/>
      <c r="T1632" s="222">
        <v>30.9</v>
      </c>
      <c r="U1632" s="222"/>
      <c r="V1632" s="222">
        <v>30.9</v>
      </c>
      <c r="W1632" s="11"/>
      <c r="Y1632" s="224">
        <v>86.86</v>
      </c>
      <c r="Z1632" s="224">
        <v>86.86</v>
      </c>
      <c r="AB1632" s="11"/>
      <c r="AC1632" s="11"/>
      <c r="AD1632" s="11"/>
      <c r="AE1632" s="4"/>
      <c r="AF1632" s="4"/>
    </row>
    <row r="1633" spans="1:32" x14ac:dyDescent="0.2">
      <c r="A1633" s="55"/>
      <c r="B1633" s="11"/>
      <c r="C1633" s="11" t="s">
        <v>345</v>
      </c>
      <c r="D1633" s="11"/>
      <c r="E1633" s="298">
        <v>8088</v>
      </c>
      <c r="F1633" s="11"/>
      <c r="G1633" s="11"/>
      <c r="H1633" s="11"/>
      <c r="I1633" s="11"/>
      <c r="J1633" s="11"/>
      <c r="K1633" s="11"/>
      <c r="M1633" s="307">
        <v>2</v>
      </c>
      <c r="N1633" s="69"/>
      <c r="P1633" s="224">
        <v>38.51</v>
      </c>
      <c r="Q1633" s="224"/>
      <c r="R1633" s="224">
        <v>51.3</v>
      </c>
      <c r="S1633" s="11"/>
      <c r="T1633" s="222">
        <v>7.5313333333333334</v>
      </c>
      <c r="U1633" s="222"/>
      <c r="V1633" s="222">
        <v>11.297000000000001</v>
      </c>
      <c r="W1633" s="11"/>
      <c r="Y1633" s="224">
        <v>115.53</v>
      </c>
      <c r="Z1633" s="224">
        <v>115.53</v>
      </c>
      <c r="AB1633" s="11"/>
      <c r="AC1633" s="11"/>
      <c r="AD1633" s="11"/>
      <c r="AE1633" s="4"/>
      <c r="AF1633" s="4"/>
    </row>
    <row r="1634" spans="1:32" x14ac:dyDescent="0.2">
      <c r="A1634" s="55"/>
      <c r="B1634" s="11"/>
      <c r="C1634" s="11" t="s">
        <v>344</v>
      </c>
      <c r="D1634" s="11"/>
      <c r="E1634" s="298">
        <v>8088</v>
      </c>
      <c r="F1634" s="11"/>
      <c r="G1634" s="11"/>
      <c r="H1634" s="11"/>
      <c r="I1634" s="11"/>
      <c r="J1634" s="11"/>
      <c r="K1634" s="11"/>
      <c r="M1634" s="307">
        <v>32</v>
      </c>
      <c r="N1634" s="69"/>
      <c r="P1634" s="224">
        <v>235.55076923076922</v>
      </c>
      <c r="Q1634" s="224"/>
      <c r="R1634" s="224">
        <v>58.5</v>
      </c>
      <c r="S1634" s="11"/>
      <c r="T1634" s="222">
        <v>293.67547692307699</v>
      </c>
      <c r="U1634" s="222"/>
      <c r="V1634" s="222">
        <v>36.972000000000001</v>
      </c>
      <c r="W1634" s="11"/>
      <c r="Y1634" s="224">
        <v>15310.8</v>
      </c>
      <c r="Z1634" s="224">
        <v>15310.8</v>
      </c>
      <c r="AB1634" s="11"/>
      <c r="AC1634" s="11"/>
      <c r="AD1634" s="11"/>
      <c r="AE1634" s="4"/>
      <c r="AF1634" s="4"/>
    </row>
    <row r="1635" spans="1:32" x14ac:dyDescent="0.2">
      <c r="A1635" s="55"/>
      <c r="B1635" s="11"/>
      <c r="C1635" s="11" t="s">
        <v>474</v>
      </c>
      <c r="D1635" s="11"/>
      <c r="E1635" s="298">
        <v>8086</v>
      </c>
      <c r="F1635" s="11"/>
      <c r="G1635" s="11"/>
      <c r="H1635" s="11"/>
      <c r="I1635" s="11"/>
      <c r="J1635" s="11"/>
      <c r="K1635" s="11"/>
      <c r="M1635" s="307">
        <v>1</v>
      </c>
      <c r="N1635" s="69"/>
      <c r="P1635" s="224">
        <v>30.934999999999999</v>
      </c>
      <c r="Q1635" s="224"/>
      <c r="R1635" s="224">
        <v>30.935000000000002</v>
      </c>
      <c r="S1635" s="11"/>
      <c r="T1635" s="222">
        <v>12.324</v>
      </c>
      <c r="U1635" s="222"/>
      <c r="V1635" s="222">
        <v>12.324</v>
      </c>
      <c r="W1635" s="11"/>
      <c r="Y1635" s="224">
        <v>61.87</v>
      </c>
      <c r="Z1635" s="224">
        <v>61.870000000000005</v>
      </c>
      <c r="AB1635" s="11"/>
      <c r="AC1635" s="11"/>
      <c r="AD1635" s="11"/>
      <c r="AE1635" s="4"/>
      <c r="AF1635" s="4"/>
    </row>
    <row r="1636" spans="1:32" x14ac:dyDescent="0.2">
      <c r="A1636" s="55"/>
      <c r="B1636" s="11"/>
      <c r="C1636" s="11" t="s">
        <v>346</v>
      </c>
      <c r="D1636" s="11"/>
      <c r="E1636" s="298">
        <v>8250</v>
      </c>
      <c r="F1636" s="11"/>
      <c r="G1636" s="11"/>
      <c r="H1636" s="11"/>
      <c r="I1636" s="11"/>
      <c r="J1636" s="11"/>
      <c r="K1636" s="11"/>
      <c r="M1636" s="307">
        <v>2</v>
      </c>
      <c r="N1636" s="69"/>
      <c r="P1636" s="224">
        <v>29.357500000000002</v>
      </c>
      <c r="Q1636" s="224"/>
      <c r="R1636" s="224">
        <v>27.939999999999998</v>
      </c>
      <c r="S1636" s="11"/>
      <c r="T1636" s="222">
        <v>8.7294999999999998</v>
      </c>
      <c r="U1636" s="222"/>
      <c r="V1636" s="222">
        <v>8.7294999999999998</v>
      </c>
      <c r="W1636" s="11"/>
      <c r="Y1636" s="224">
        <v>117.43</v>
      </c>
      <c r="Z1636" s="224">
        <v>117.43</v>
      </c>
      <c r="AB1636" s="11"/>
      <c r="AC1636" s="11"/>
      <c r="AD1636" s="11"/>
      <c r="AE1636" s="4"/>
      <c r="AF1636" s="4"/>
    </row>
    <row r="1637" spans="1:32" x14ac:dyDescent="0.2">
      <c r="A1637" s="55"/>
      <c r="B1637" s="11"/>
      <c r="C1637" s="11" t="s">
        <v>347</v>
      </c>
      <c r="D1637" s="11"/>
      <c r="E1637" s="298">
        <v>8012</v>
      </c>
      <c r="F1637" s="11"/>
      <c r="G1637" s="11"/>
      <c r="H1637" s="11"/>
      <c r="I1637" s="11"/>
      <c r="J1637" s="11"/>
      <c r="K1637" s="11"/>
      <c r="M1637" s="307">
        <v>75</v>
      </c>
      <c r="N1637" s="69"/>
      <c r="P1637" s="224">
        <v>229.79825503355707</v>
      </c>
      <c r="Q1637" s="224"/>
      <c r="R1637" s="224">
        <v>44.55</v>
      </c>
      <c r="S1637" s="11"/>
      <c r="T1637" s="222">
        <v>297.52672483221477</v>
      </c>
      <c r="U1637" s="222"/>
      <c r="V1637" s="222">
        <v>5.1349999999999998</v>
      </c>
      <c r="W1637" s="11"/>
      <c r="Y1637" s="224">
        <v>34239.94</v>
      </c>
      <c r="Z1637" s="224">
        <v>33160.969999999994</v>
      </c>
      <c r="AB1637" s="11"/>
      <c r="AC1637" s="11"/>
      <c r="AD1637" s="11"/>
      <c r="AE1637" s="4"/>
      <c r="AF1637" s="4"/>
    </row>
    <row r="1638" spans="1:32" x14ac:dyDescent="0.2">
      <c r="A1638" s="55"/>
      <c r="B1638" s="11"/>
      <c r="C1638" s="11" t="s">
        <v>387</v>
      </c>
      <c r="D1638" s="11"/>
      <c r="E1638" s="298">
        <v>8302</v>
      </c>
      <c r="F1638" s="11"/>
      <c r="G1638" s="11"/>
      <c r="H1638" s="11"/>
      <c r="I1638" s="11"/>
      <c r="J1638" s="11"/>
      <c r="K1638" s="11"/>
      <c r="M1638" s="307">
        <v>2</v>
      </c>
      <c r="N1638" s="69"/>
      <c r="P1638" s="224">
        <v>61.634999999999998</v>
      </c>
      <c r="Q1638" s="224"/>
      <c r="R1638" s="224">
        <v>43.195</v>
      </c>
      <c r="S1638" s="11"/>
      <c r="T1638" s="222">
        <v>42.6205</v>
      </c>
      <c r="U1638" s="222"/>
      <c r="V1638" s="222">
        <v>42.6205</v>
      </c>
      <c r="W1638" s="11"/>
      <c r="Y1638" s="224">
        <v>246.54</v>
      </c>
      <c r="Z1638" s="224">
        <v>246.54000000000002</v>
      </c>
      <c r="AB1638" s="11"/>
      <c r="AC1638" s="11"/>
      <c r="AD1638" s="11"/>
      <c r="AE1638" s="4"/>
      <c r="AF1638" s="4"/>
    </row>
    <row r="1639" spans="1:32" x14ac:dyDescent="0.2">
      <c r="A1639" s="55"/>
      <c r="B1639" s="11"/>
      <c r="C1639" s="11" t="s">
        <v>478</v>
      </c>
      <c r="D1639" s="11"/>
      <c r="E1639" s="298">
        <v>8318</v>
      </c>
      <c r="F1639" s="11"/>
      <c r="G1639" s="11"/>
      <c r="H1639" s="11"/>
      <c r="I1639" s="11"/>
      <c r="J1639" s="11"/>
      <c r="K1639" s="11"/>
      <c r="M1639" s="307">
        <v>2</v>
      </c>
      <c r="N1639" s="69"/>
      <c r="P1639" s="224">
        <v>0</v>
      </c>
      <c r="Q1639" s="224"/>
      <c r="R1639" s="224">
        <v>0</v>
      </c>
      <c r="S1639" s="11"/>
      <c r="T1639" s="222">
        <v>0</v>
      </c>
      <c r="U1639" s="222"/>
      <c r="V1639" s="222">
        <v>0</v>
      </c>
      <c r="W1639" s="11"/>
      <c r="Y1639" s="224">
        <v>0</v>
      </c>
      <c r="Z1639" s="224">
        <v>0</v>
      </c>
      <c r="AB1639" s="11"/>
      <c r="AC1639" s="11"/>
      <c r="AD1639" s="11"/>
      <c r="AE1639" s="4"/>
      <c r="AF1639" s="4"/>
    </row>
    <row r="1640" spans="1:32" x14ac:dyDescent="0.2">
      <c r="A1640" s="55"/>
      <c r="B1640" s="11"/>
      <c r="C1640" s="11" t="s">
        <v>610</v>
      </c>
      <c r="D1640" s="11"/>
      <c r="E1640" s="298">
        <v>8270</v>
      </c>
      <c r="F1640" s="11"/>
      <c r="G1640" s="11"/>
      <c r="H1640" s="11"/>
      <c r="I1640" s="11"/>
      <c r="J1640" s="11"/>
      <c r="K1640" s="11"/>
      <c r="M1640" s="307">
        <v>1</v>
      </c>
      <c r="N1640" s="69"/>
      <c r="P1640" s="224">
        <v>40.5</v>
      </c>
      <c r="Q1640" s="224"/>
      <c r="R1640" s="224">
        <v>40.5</v>
      </c>
      <c r="S1640" s="11"/>
      <c r="T1640" s="222">
        <v>0</v>
      </c>
      <c r="U1640" s="222"/>
      <c r="V1640" s="222">
        <v>0</v>
      </c>
      <c r="W1640" s="11"/>
      <c r="Y1640" s="224">
        <v>40.5</v>
      </c>
      <c r="Z1640" s="224">
        <v>40.5</v>
      </c>
      <c r="AB1640" s="11"/>
      <c r="AC1640" s="11"/>
      <c r="AD1640" s="11"/>
      <c r="AE1640" s="4"/>
      <c r="AF1640" s="4"/>
    </row>
    <row r="1641" spans="1:32" x14ac:dyDescent="0.2">
      <c r="A1641" s="55"/>
      <c r="B1641" s="11"/>
      <c r="C1641" s="11" t="s">
        <v>348</v>
      </c>
      <c r="D1641" s="11"/>
      <c r="E1641" s="298">
        <v>8223</v>
      </c>
      <c r="F1641" s="11"/>
      <c r="G1641" s="11"/>
      <c r="H1641" s="11"/>
      <c r="I1641" s="11"/>
      <c r="J1641" s="11"/>
      <c r="K1641" s="11"/>
      <c r="M1641" s="307">
        <v>14</v>
      </c>
      <c r="N1641" s="69"/>
      <c r="P1641" s="224">
        <v>38.767777777777781</v>
      </c>
      <c r="Q1641" s="224"/>
      <c r="R1641" s="224">
        <v>44.55</v>
      </c>
      <c r="S1641" s="11"/>
      <c r="T1641" s="222">
        <v>2.5675000000000003</v>
      </c>
      <c r="U1641" s="222"/>
      <c r="V1641" s="222">
        <v>0</v>
      </c>
      <c r="W1641" s="11"/>
      <c r="Y1641" s="224">
        <v>697.82</v>
      </c>
      <c r="Z1641" s="224">
        <v>697.82</v>
      </c>
      <c r="AB1641" s="11"/>
      <c r="AC1641" s="11"/>
      <c r="AD1641" s="11"/>
      <c r="AE1641" s="4"/>
      <c r="AF1641" s="4"/>
    </row>
    <row r="1642" spans="1:32" x14ac:dyDescent="0.2">
      <c r="A1642" s="55"/>
      <c r="B1642" s="11"/>
      <c r="C1642" s="11" t="s">
        <v>348</v>
      </c>
      <c r="D1642" s="11"/>
      <c r="E1642" s="298">
        <v>8270</v>
      </c>
      <c r="F1642" s="11"/>
      <c r="G1642" s="11"/>
      <c r="H1642" s="11"/>
      <c r="I1642" s="11"/>
      <c r="J1642" s="11"/>
      <c r="K1642" s="11"/>
      <c r="M1642" s="307">
        <v>1</v>
      </c>
      <c r="N1642" s="69"/>
      <c r="P1642" s="224">
        <v>41.454999999999998</v>
      </c>
      <c r="Q1642" s="224"/>
      <c r="R1642" s="224">
        <v>41.454999999999998</v>
      </c>
      <c r="S1642" s="11"/>
      <c r="T1642" s="222">
        <v>23.620999999999999</v>
      </c>
      <c r="U1642" s="222"/>
      <c r="V1642" s="222">
        <v>23.620999999999999</v>
      </c>
      <c r="W1642" s="11"/>
      <c r="Y1642" s="224">
        <v>82.91</v>
      </c>
      <c r="Z1642" s="224">
        <v>82.91</v>
      </c>
      <c r="AB1642" s="11"/>
      <c r="AC1642" s="11"/>
      <c r="AD1642" s="11"/>
      <c r="AE1642" s="4"/>
      <c r="AF1642" s="4"/>
    </row>
    <row r="1643" spans="1:32" x14ac:dyDescent="0.2">
      <c r="A1643" s="55"/>
      <c r="B1643" s="11"/>
      <c r="C1643" s="11" t="s">
        <v>435</v>
      </c>
      <c r="D1643" s="11"/>
      <c r="E1643" s="298">
        <v>8406</v>
      </c>
      <c r="F1643" s="11"/>
      <c r="G1643" s="11"/>
      <c r="H1643" s="11"/>
      <c r="I1643" s="11"/>
      <c r="J1643" s="11"/>
      <c r="K1643" s="11"/>
      <c r="M1643" s="307">
        <v>208</v>
      </c>
      <c r="N1643" s="69"/>
      <c r="P1643" s="224">
        <v>172.97037174721189</v>
      </c>
      <c r="Q1643" s="224"/>
      <c r="R1643" s="224">
        <v>47.96</v>
      </c>
      <c r="S1643" s="11"/>
      <c r="T1643" s="222">
        <v>196.84148141263938</v>
      </c>
      <c r="U1643" s="222"/>
      <c r="V1643" s="222">
        <v>27.728999999999999</v>
      </c>
      <c r="W1643" s="11"/>
      <c r="Y1643" s="224">
        <v>93058.06</v>
      </c>
      <c r="Z1643" s="224">
        <v>92312.22000000003</v>
      </c>
      <c r="AB1643" s="11"/>
      <c r="AC1643" s="11"/>
      <c r="AD1643" s="11"/>
      <c r="AE1643" s="4"/>
      <c r="AF1643" s="4"/>
    </row>
    <row r="1644" spans="1:32" x14ac:dyDescent="0.2">
      <c r="A1644" s="55"/>
      <c r="B1644" s="11"/>
      <c r="C1644" s="11" t="s">
        <v>349</v>
      </c>
      <c r="D1644" s="11"/>
      <c r="E1644" s="298">
        <v>8406</v>
      </c>
      <c r="F1644" s="11"/>
      <c r="G1644" s="11"/>
      <c r="H1644" s="11"/>
      <c r="I1644" s="11"/>
      <c r="J1644" s="11"/>
      <c r="K1644" s="11"/>
      <c r="M1644" s="307">
        <v>9</v>
      </c>
      <c r="N1644" s="69"/>
      <c r="P1644" s="224">
        <v>131.71588235294118</v>
      </c>
      <c r="Q1644" s="224"/>
      <c r="R1644" s="224">
        <v>55.13</v>
      </c>
      <c r="S1644" s="11"/>
      <c r="T1644" s="222">
        <v>134.71823529411765</v>
      </c>
      <c r="U1644" s="222"/>
      <c r="V1644" s="222">
        <v>43.134</v>
      </c>
      <c r="W1644" s="11"/>
      <c r="Y1644" s="224">
        <v>2239.17</v>
      </c>
      <c r="Z1644" s="224">
        <v>2239.17</v>
      </c>
      <c r="AB1644" s="11"/>
      <c r="AC1644" s="11"/>
      <c r="AD1644" s="11"/>
      <c r="AE1644" s="4"/>
      <c r="AF1644" s="4"/>
    </row>
    <row r="1645" spans="1:32" x14ac:dyDescent="0.2">
      <c r="A1645" s="55"/>
      <c r="B1645" s="11"/>
      <c r="C1645" s="11" t="s">
        <v>409</v>
      </c>
      <c r="D1645" s="11"/>
      <c r="E1645" s="298">
        <v>8251</v>
      </c>
      <c r="F1645" s="11"/>
      <c r="G1645" s="11"/>
      <c r="H1645" s="11"/>
      <c r="I1645" s="11"/>
      <c r="J1645" s="11"/>
      <c r="K1645" s="11"/>
      <c r="M1645" s="307">
        <v>63</v>
      </c>
      <c r="N1645" s="69"/>
      <c r="P1645" s="224">
        <v>71.235955284552844</v>
      </c>
      <c r="Q1645" s="224"/>
      <c r="R1645" s="224">
        <v>35.7575</v>
      </c>
      <c r="S1645" s="11"/>
      <c r="T1645" s="222">
        <v>60.225617886178874</v>
      </c>
      <c r="U1645" s="222"/>
      <c r="V1645" s="222">
        <v>7.1890000000000001</v>
      </c>
      <c r="W1645" s="11"/>
      <c r="Y1645" s="224">
        <v>14261.28</v>
      </c>
      <c r="Z1645" s="224">
        <v>14186.169999999995</v>
      </c>
      <c r="AB1645" s="11"/>
      <c r="AC1645" s="11"/>
      <c r="AD1645" s="11"/>
      <c r="AE1645" s="4"/>
      <c r="AF1645" s="4"/>
    </row>
    <row r="1646" spans="1:32" x14ac:dyDescent="0.2">
      <c r="A1646" s="55"/>
      <c r="B1646" s="11"/>
      <c r="C1646" s="11" t="s">
        <v>352</v>
      </c>
      <c r="D1646" s="11"/>
      <c r="E1646" s="298">
        <v>8088</v>
      </c>
      <c r="F1646" s="11"/>
      <c r="G1646" s="11"/>
      <c r="H1646" s="11"/>
      <c r="I1646" s="11"/>
      <c r="J1646" s="11"/>
      <c r="K1646" s="11"/>
      <c r="M1646" s="307">
        <v>72</v>
      </c>
      <c r="N1646" s="69"/>
      <c r="P1646" s="224">
        <v>200.46080536912751</v>
      </c>
      <c r="Q1646" s="224"/>
      <c r="R1646" s="224">
        <v>50.63</v>
      </c>
      <c r="S1646" s="11"/>
      <c r="T1646" s="222">
        <v>192.30402684563759</v>
      </c>
      <c r="U1646" s="222"/>
      <c r="V1646" s="222">
        <v>15.404999999999999</v>
      </c>
      <c r="W1646" s="11"/>
      <c r="Y1646" s="224">
        <v>29868.66</v>
      </c>
      <c r="Z1646" s="224">
        <v>29868.659999999996</v>
      </c>
      <c r="AB1646" s="11"/>
      <c r="AC1646" s="11"/>
      <c r="AD1646" s="11"/>
      <c r="AE1646" s="4"/>
      <c r="AF1646" s="4"/>
    </row>
    <row r="1647" spans="1:32" x14ac:dyDescent="0.2">
      <c r="A1647" s="55"/>
      <c r="B1647" s="11"/>
      <c r="C1647" s="11" t="s">
        <v>630</v>
      </c>
      <c r="D1647" s="11"/>
      <c r="E1647" s="298">
        <v>8630</v>
      </c>
      <c r="F1647" s="11"/>
      <c r="G1647" s="11"/>
      <c r="H1647" s="11"/>
      <c r="I1647" s="11"/>
      <c r="J1647" s="11"/>
      <c r="K1647" s="11"/>
      <c r="M1647" s="307">
        <v>1</v>
      </c>
      <c r="N1647" s="69"/>
      <c r="P1647" s="224">
        <v>39.380000000000003</v>
      </c>
      <c r="Q1647" s="224"/>
      <c r="R1647" s="224">
        <v>40.5</v>
      </c>
      <c r="S1647" s="11"/>
      <c r="T1647" s="222">
        <v>13.046666666666667</v>
      </c>
      <c r="U1647" s="222"/>
      <c r="V1647" s="222">
        <v>19.57</v>
      </c>
      <c r="W1647" s="11"/>
      <c r="Y1647" s="224">
        <v>118.14</v>
      </c>
      <c r="Z1647" s="224">
        <v>118.14</v>
      </c>
      <c r="AB1647" s="11"/>
      <c r="AC1647" s="11"/>
      <c r="AD1647" s="11"/>
      <c r="AE1647" s="4"/>
      <c r="AF1647" s="4"/>
    </row>
    <row r="1648" spans="1:32" x14ac:dyDescent="0.2">
      <c r="A1648" s="55"/>
      <c r="B1648" s="11"/>
      <c r="C1648" s="11" t="s">
        <v>353</v>
      </c>
      <c r="D1648" s="11"/>
      <c r="E1648" s="298">
        <v>8332</v>
      </c>
      <c r="F1648" s="11"/>
      <c r="G1648" s="11"/>
      <c r="H1648" s="11"/>
      <c r="I1648" s="11"/>
      <c r="J1648" s="11"/>
      <c r="K1648" s="11"/>
      <c r="M1648" s="307">
        <v>2</v>
      </c>
      <c r="N1648" s="69"/>
      <c r="P1648" s="224">
        <v>1416.6025</v>
      </c>
      <c r="Q1648" s="224"/>
      <c r="R1648" s="224">
        <v>795.06999999999994</v>
      </c>
      <c r="S1648" s="11"/>
      <c r="T1648" s="222">
        <v>2043.73</v>
      </c>
      <c r="U1648" s="222"/>
      <c r="V1648" s="222">
        <v>2043.73</v>
      </c>
      <c r="W1648" s="11"/>
      <c r="Y1648" s="224">
        <v>5666.41</v>
      </c>
      <c r="Z1648" s="224">
        <v>5666.41</v>
      </c>
      <c r="AB1648" s="11"/>
      <c r="AC1648" s="11"/>
      <c r="AD1648" s="11"/>
      <c r="AE1648" s="4"/>
      <c r="AF1648" s="4"/>
    </row>
    <row r="1649" spans="1:32" x14ac:dyDescent="0.2">
      <c r="A1649" s="55"/>
      <c r="B1649" s="11"/>
      <c r="C1649" s="11" t="s">
        <v>353</v>
      </c>
      <c r="D1649" s="11"/>
      <c r="E1649" s="298">
        <v>8344</v>
      </c>
      <c r="F1649" s="11"/>
      <c r="G1649" s="11"/>
      <c r="H1649" s="11"/>
      <c r="I1649" s="11"/>
      <c r="J1649" s="11"/>
      <c r="K1649" s="11"/>
      <c r="M1649" s="307">
        <v>1</v>
      </c>
      <c r="N1649" s="69"/>
      <c r="P1649" s="224">
        <v>43.19</v>
      </c>
      <c r="Q1649" s="224"/>
      <c r="R1649" s="224">
        <v>43.19</v>
      </c>
      <c r="S1649" s="11"/>
      <c r="T1649" s="222">
        <v>0</v>
      </c>
      <c r="U1649" s="222"/>
      <c r="V1649" s="222">
        <v>0</v>
      </c>
      <c r="W1649" s="11"/>
      <c r="Y1649" s="224">
        <v>43.19</v>
      </c>
      <c r="Z1649" s="224">
        <v>43.19</v>
      </c>
      <c r="AB1649" s="11"/>
      <c r="AC1649" s="11"/>
      <c r="AD1649" s="11"/>
      <c r="AE1649" s="4"/>
      <c r="AF1649" s="4"/>
    </row>
    <row r="1650" spans="1:32" x14ac:dyDescent="0.2">
      <c r="A1650" s="55"/>
      <c r="B1650" s="11"/>
      <c r="C1650" s="11" t="s">
        <v>353</v>
      </c>
      <c r="D1650" s="11"/>
      <c r="E1650" s="298">
        <v>8350</v>
      </c>
      <c r="F1650" s="11"/>
      <c r="G1650" s="11"/>
      <c r="H1650" s="11"/>
      <c r="I1650" s="11"/>
      <c r="J1650" s="11"/>
      <c r="K1650" s="11"/>
      <c r="M1650" s="307">
        <v>1</v>
      </c>
      <c r="N1650" s="69"/>
      <c r="P1650" s="224">
        <v>35.65</v>
      </c>
      <c r="Q1650" s="224"/>
      <c r="R1650" s="224">
        <v>35.650000000000006</v>
      </c>
      <c r="S1650" s="11"/>
      <c r="T1650" s="222">
        <v>16.48</v>
      </c>
      <c r="U1650" s="222"/>
      <c r="V1650" s="222">
        <v>16.48</v>
      </c>
      <c r="W1650" s="11"/>
      <c r="Y1650" s="224">
        <v>71.3</v>
      </c>
      <c r="Z1650" s="224">
        <v>71.3</v>
      </c>
      <c r="AB1650" s="11"/>
      <c r="AC1650" s="11"/>
      <c r="AD1650" s="11"/>
      <c r="AE1650" s="4"/>
      <c r="AF1650" s="4"/>
    </row>
    <row r="1651" spans="1:32" x14ac:dyDescent="0.2">
      <c r="A1651" s="55"/>
      <c r="B1651" s="11"/>
      <c r="C1651" s="11" t="s">
        <v>615</v>
      </c>
      <c r="D1651" s="11"/>
      <c r="E1651" s="298">
        <v>8352</v>
      </c>
      <c r="F1651" s="11"/>
      <c r="G1651" s="11"/>
      <c r="H1651" s="11"/>
      <c r="I1651" s="11"/>
      <c r="J1651" s="11"/>
      <c r="K1651" s="11"/>
      <c r="M1651" s="307">
        <v>1</v>
      </c>
      <c r="N1651" s="69"/>
      <c r="P1651" s="224">
        <v>32.590000000000003</v>
      </c>
      <c r="Q1651" s="224"/>
      <c r="R1651" s="224">
        <v>32.590000000000003</v>
      </c>
      <c r="S1651" s="11"/>
      <c r="T1651" s="222">
        <v>14.378</v>
      </c>
      <c r="U1651" s="222"/>
      <c r="V1651" s="222">
        <v>14.378</v>
      </c>
      <c r="W1651" s="11"/>
      <c r="Y1651" s="224">
        <v>65.180000000000007</v>
      </c>
      <c r="Z1651" s="224">
        <v>65.179999999999993</v>
      </c>
      <c r="AB1651" s="11"/>
      <c r="AC1651" s="11"/>
      <c r="AD1651" s="11"/>
      <c r="AE1651" s="4"/>
      <c r="AF1651" s="4"/>
    </row>
    <row r="1652" spans="1:32" x14ac:dyDescent="0.2">
      <c r="A1652" s="55"/>
      <c r="B1652" s="11"/>
      <c r="C1652" s="11" t="s">
        <v>615</v>
      </c>
      <c r="D1652" s="11"/>
      <c r="E1652" s="298">
        <v>8360</v>
      </c>
      <c r="F1652" s="11"/>
      <c r="G1652" s="11"/>
      <c r="H1652" s="11"/>
      <c r="I1652" s="11"/>
      <c r="J1652" s="11"/>
      <c r="K1652" s="11"/>
      <c r="M1652" s="307">
        <v>1122</v>
      </c>
      <c r="N1652" s="69"/>
      <c r="P1652" s="224">
        <v>143.51859708737865</v>
      </c>
      <c r="Q1652" s="224"/>
      <c r="R1652" s="224">
        <v>52.537500000000009</v>
      </c>
      <c r="S1652" s="11"/>
      <c r="T1652" s="222">
        <v>278.78073284789656</v>
      </c>
      <c r="U1652" s="222"/>
      <c r="V1652" s="222">
        <v>74.842624999999984</v>
      </c>
      <c r="W1652" s="11"/>
      <c r="Y1652" s="224">
        <v>1042202.38</v>
      </c>
      <c r="Z1652" s="224">
        <v>1038102.3900000006</v>
      </c>
      <c r="AB1652" s="11"/>
      <c r="AC1652" s="11"/>
      <c r="AD1652" s="11"/>
      <c r="AE1652" s="4"/>
      <c r="AF1652" s="4"/>
    </row>
    <row r="1653" spans="1:32" x14ac:dyDescent="0.2">
      <c r="A1653" s="55"/>
      <c r="B1653" s="11"/>
      <c r="C1653" s="11" t="s">
        <v>353</v>
      </c>
      <c r="D1653" s="11"/>
      <c r="E1653" s="298">
        <v>8361</v>
      </c>
      <c r="F1653" s="11"/>
      <c r="G1653" s="11"/>
      <c r="H1653" s="11"/>
      <c r="I1653" s="11"/>
      <c r="J1653" s="11"/>
      <c r="K1653" s="11"/>
      <c r="M1653" s="307">
        <v>153</v>
      </c>
      <c r="N1653" s="69"/>
      <c r="P1653" s="224">
        <v>208.35133495145632</v>
      </c>
      <c r="Q1653" s="224"/>
      <c r="R1653" s="224">
        <v>45.22</v>
      </c>
      <c r="S1653" s="11"/>
      <c r="T1653" s="222">
        <v>1545.6298859223302</v>
      </c>
      <c r="U1653" s="222"/>
      <c r="V1653" s="222">
        <v>18.486000000000001</v>
      </c>
      <c r="W1653" s="11"/>
      <c r="Y1653" s="224">
        <v>85840.75</v>
      </c>
      <c r="Z1653" s="224">
        <v>85460.799999999959</v>
      </c>
      <c r="AB1653" s="11"/>
      <c r="AC1653" s="11"/>
      <c r="AD1653" s="11"/>
      <c r="AE1653" s="4"/>
      <c r="AF1653" s="4"/>
    </row>
    <row r="1654" spans="1:32" x14ac:dyDescent="0.2">
      <c r="A1654" s="55"/>
      <c r="B1654" s="11"/>
      <c r="C1654" s="11" t="s">
        <v>353</v>
      </c>
      <c r="D1654" s="11"/>
      <c r="E1654" s="298">
        <v>8362</v>
      </c>
      <c r="F1654" s="11"/>
      <c r="G1654" s="11"/>
      <c r="H1654" s="11"/>
      <c r="I1654" s="11"/>
      <c r="J1654" s="11"/>
      <c r="K1654" s="11"/>
      <c r="M1654" s="307">
        <v>1</v>
      </c>
      <c r="N1654" s="69"/>
      <c r="P1654" s="224">
        <v>43.19</v>
      </c>
      <c r="Q1654" s="224"/>
      <c r="R1654" s="224">
        <v>43.19</v>
      </c>
      <c r="S1654" s="11"/>
      <c r="T1654" s="222">
        <v>0</v>
      </c>
      <c r="U1654" s="222"/>
      <c r="V1654" s="222">
        <v>0</v>
      </c>
      <c r="W1654" s="11"/>
      <c r="Y1654" s="224">
        <v>43.19</v>
      </c>
      <c r="Z1654" s="224">
        <v>43.19</v>
      </c>
      <c r="AB1654" s="11"/>
      <c r="AC1654" s="11"/>
      <c r="AD1654" s="11"/>
      <c r="AE1654" s="4"/>
      <c r="AF1654" s="4"/>
    </row>
    <row r="1655" spans="1:32" x14ac:dyDescent="0.2">
      <c r="A1655" s="55"/>
      <c r="B1655" s="11"/>
      <c r="C1655" s="11" t="s">
        <v>353</v>
      </c>
      <c r="D1655" s="11"/>
      <c r="E1655" s="298">
        <v>8369</v>
      </c>
      <c r="F1655" s="11"/>
      <c r="G1655" s="11"/>
      <c r="H1655" s="11"/>
      <c r="I1655" s="11"/>
      <c r="J1655" s="11"/>
      <c r="K1655" s="11"/>
      <c r="M1655" s="307">
        <v>1</v>
      </c>
      <c r="N1655" s="69"/>
      <c r="P1655" s="224">
        <v>43.19</v>
      </c>
      <c r="Q1655" s="224"/>
      <c r="R1655" s="224">
        <v>43.19</v>
      </c>
      <c r="S1655" s="11"/>
      <c r="T1655" s="222">
        <v>0</v>
      </c>
      <c r="U1655" s="222"/>
      <c r="V1655" s="222">
        <v>0</v>
      </c>
      <c r="W1655" s="11"/>
      <c r="Y1655" s="224">
        <v>43.19</v>
      </c>
      <c r="Z1655" s="224">
        <v>43.19</v>
      </c>
      <c r="AB1655" s="11"/>
      <c r="AC1655" s="11"/>
      <c r="AD1655" s="11"/>
      <c r="AE1655" s="4"/>
      <c r="AF1655" s="4"/>
    </row>
    <row r="1656" spans="1:32" x14ac:dyDescent="0.2">
      <c r="A1656" s="55"/>
      <c r="B1656" s="11"/>
      <c r="C1656" s="11" t="s">
        <v>631</v>
      </c>
      <c r="D1656" s="11"/>
      <c r="E1656" s="298">
        <v>8043</v>
      </c>
      <c r="F1656" s="11"/>
      <c r="G1656" s="11"/>
      <c r="H1656" s="11"/>
      <c r="I1656" s="11"/>
      <c r="J1656" s="11"/>
      <c r="K1656" s="11"/>
      <c r="M1656" s="307">
        <v>2</v>
      </c>
      <c r="N1656" s="69"/>
      <c r="P1656" s="224">
        <v>292.5</v>
      </c>
      <c r="Q1656" s="224"/>
      <c r="R1656" s="224">
        <v>292.5</v>
      </c>
      <c r="S1656" s="11"/>
      <c r="T1656" s="222">
        <v>50.323</v>
      </c>
      <c r="U1656" s="222"/>
      <c r="V1656" s="222">
        <v>50.323</v>
      </c>
      <c r="W1656" s="11"/>
      <c r="Y1656" s="224">
        <v>585</v>
      </c>
      <c r="Z1656" s="224">
        <v>126.27000000000001</v>
      </c>
      <c r="AB1656" s="11"/>
      <c r="AC1656" s="11"/>
      <c r="AD1656" s="11"/>
      <c r="AE1656" s="4"/>
      <c r="AF1656" s="4"/>
    </row>
    <row r="1657" spans="1:32" x14ac:dyDescent="0.2">
      <c r="A1657" s="55"/>
      <c r="B1657" s="11"/>
      <c r="C1657" s="11" t="s">
        <v>436</v>
      </c>
      <c r="D1657" s="11"/>
      <c r="E1657" s="298">
        <v>8043</v>
      </c>
      <c r="F1657" s="11"/>
      <c r="G1657" s="11"/>
      <c r="H1657" s="11"/>
      <c r="I1657" s="11"/>
      <c r="J1657" s="11"/>
      <c r="K1657" s="11"/>
      <c r="M1657" s="307">
        <v>1</v>
      </c>
      <c r="N1657" s="69"/>
      <c r="P1657" s="224">
        <v>0</v>
      </c>
      <c r="Q1657" s="224"/>
      <c r="R1657" s="224">
        <v>0</v>
      </c>
      <c r="S1657" s="11"/>
      <c r="T1657" s="222">
        <v>0</v>
      </c>
      <c r="U1657" s="222"/>
      <c r="V1657" s="222">
        <v>0</v>
      </c>
      <c r="W1657" s="11"/>
      <c r="Y1657" s="224">
        <v>0</v>
      </c>
      <c r="Z1657" s="224">
        <v>0</v>
      </c>
      <c r="AB1657" s="11"/>
      <c r="AC1657" s="11"/>
      <c r="AD1657" s="11"/>
      <c r="AE1657" s="4"/>
      <c r="AF1657" s="4"/>
    </row>
    <row r="1658" spans="1:32" x14ac:dyDescent="0.2">
      <c r="A1658" s="55"/>
      <c r="B1658" s="11"/>
      <c r="C1658" s="11" t="s">
        <v>632</v>
      </c>
      <c r="D1658" s="11"/>
      <c r="E1658" s="298">
        <v>8042</v>
      </c>
      <c r="F1658" s="11"/>
      <c r="G1658" s="11"/>
      <c r="H1658" s="11"/>
      <c r="I1658" s="11"/>
      <c r="J1658" s="11"/>
      <c r="K1658" s="11"/>
      <c r="M1658" s="307">
        <v>1</v>
      </c>
      <c r="N1658" s="69"/>
      <c r="P1658" s="224">
        <v>308.96499999999997</v>
      </c>
      <c r="Q1658" s="224"/>
      <c r="R1658" s="224">
        <v>308.96500000000003</v>
      </c>
      <c r="S1658" s="11"/>
      <c r="T1658" s="222">
        <v>352.26100000000002</v>
      </c>
      <c r="U1658" s="222"/>
      <c r="V1658" s="222">
        <v>352.26100000000002</v>
      </c>
      <c r="W1658" s="11"/>
      <c r="Y1658" s="224">
        <v>617.92999999999995</v>
      </c>
      <c r="Z1658" s="224">
        <v>617.93000000000006</v>
      </c>
      <c r="AB1658" s="11"/>
      <c r="AC1658" s="11"/>
      <c r="AD1658" s="11"/>
      <c r="AE1658" s="4"/>
      <c r="AF1658" s="4"/>
    </row>
    <row r="1659" spans="1:32" x14ac:dyDescent="0.2">
      <c r="A1659" s="55"/>
      <c r="B1659" s="11"/>
      <c r="C1659" s="11" t="s">
        <v>354</v>
      </c>
      <c r="D1659" s="11"/>
      <c r="E1659" s="298">
        <v>8043</v>
      </c>
      <c r="F1659" s="11"/>
      <c r="G1659" s="11"/>
      <c r="H1659" s="11"/>
      <c r="I1659" s="11"/>
      <c r="J1659" s="11"/>
      <c r="K1659" s="11"/>
      <c r="M1659" s="307">
        <v>647</v>
      </c>
      <c r="N1659" s="69"/>
      <c r="P1659" s="224">
        <v>196.0169316596932</v>
      </c>
      <c r="Q1659" s="224"/>
      <c r="R1659" s="224">
        <v>46.91</v>
      </c>
      <c r="S1659" s="11"/>
      <c r="T1659" s="222">
        <v>224.6993891213387</v>
      </c>
      <c r="U1659" s="222"/>
      <c r="V1659" s="222">
        <v>8.2159999999999993</v>
      </c>
      <c r="W1659" s="11"/>
      <c r="Y1659" s="224">
        <v>281088.28000000003</v>
      </c>
      <c r="Z1659" s="224">
        <v>280536.00000000012</v>
      </c>
      <c r="AB1659" s="11"/>
      <c r="AC1659" s="11"/>
      <c r="AD1659" s="11"/>
      <c r="AE1659" s="4"/>
      <c r="AF1659" s="4"/>
    </row>
    <row r="1660" spans="1:32" x14ac:dyDescent="0.2">
      <c r="A1660" s="55"/>
      <c r="B1660" s="11"/>
      <c r="C1660" s="11" t="s">
        <v>354</v>
      </c>
      <c r="D1660" s="11"/>
      <c r="E1660" s="298">
        <v>8053</v>
      </c>
      <c r="F1660" s="11"/>
      <c r="G1660" s="11"/>
      <c r="H1660" s="11"/>
      <c r="I1660" s="11"/>
      <c r="J1660" s="11"/>
      <c r="K1660" s="11"/>
      <c r="M1660" s="307">
        <v>6</v>
      </c>
      <c r="N1660" s="69"/>
      <c r="P1660" s="224">
        <v>43.635294117647057</v>
      </c>
      <c r="Q1660" s="224"/>
      <c r="R1660" s="224">
        <v>43.19</v>
      </c>
      <c r="S1660" s="11"/>
      <c r="T1660" s="222">
        <v>23.932941176470589</v>
      </c>
      <c r="U1660" s="222"/>
      <c r="V1660" s="222">
        <v>10.27</v>
      </c>
      <c r="W1660" s="11"/>
      <c r="Y1660" s="224">
        <v>741.8</v>
      </c>
      <c r="Z1660" s="224">
        <v>741.8</v>
      </c>
      <c r="AB1660" s="11"/>
      <c r="AC1660" s="11"/>
      <c r="AD1660" s="11"/>
      <c r="AE1660" s="4"/>
      <c r="AF1660" s="4"/>
    </row>
    <row r="1661" spans="1:32" x14ac:dyDescent="0.2">
      <c r="A1661" s="55"/>
      <c r="B1661" s="11"/>
      <c r="C1661" s="11" t="s">
        <v>633</v>
      </c>
      <c r="D1661" s="11"/>
      <c r="E1661" s="298">
        <v>8091</v>
      </c>
      <c r="F1661" s="11"/>
      <c r="G1661" s="11"/>
      <c r="H1661" s="11"/>
      <c r="I1661" s="11"/>
      <c r="J1661" s="11"/>
      <c r="K1661" s="11"/>
      <c r="M1661" s="307">
        <v>1</v>
      </c>
      <c r="N1661" s="69"/>
      <c r="P1661" s="224">
        <v>40.5</v>
      </c>
      <c r="Q1661" s="224"/>
      <c r="R1661" s="224">
        <v>40.5</v>
      </c>
      <c r="S1661" s="11"/>
      <c r="T1661" s="222">
        <v>0</v>
      </c>
      <c r="U1661" s="222"/>
      <c r="V1661" s="222">
        <v>0</v>
      </c>
      <c r="W1661" s="11"/>
      <c r="Y1661" s="224">
        <v>40.5</v>
      </c>
      <c r="Z1661" s="224">
        <v>40.5</v>
      </c>
      <c r="AB1661" s="11"/>
      <c r="AC1661" s="11"/>
      <c r="AD1661" s="11"/>
      <c r="AE1661" s="4"/>
      <c r="AF1661" s="4"/>
    </row>
    <row r="1662" spans="1:32" x14ac:dyDescent="0.2">
      <c r="A1662" s="55"/>
      <c r="B1662" s="11"/>
      <c r="C1662" s="11" t="s">
        <v>618</v>
      </c>
      <c r="D1662" s="11"/>
      <c r="E1662" s="298">
        <v>8080</v>
      </c>
      <c r="F1662" s="11"/>
      <c r="G1662" s="11"/>
      <c r="H1662" s="11"/>
      <c r="I1662" s="11"/>
      <c r="J1662" s="11"/>
      <c r="K1662" s="11"/>
      <c r="M1662" s="307">
        <v>1</v>
      </c>
      <c r="N1662" s="69"/>
      <c r="P1662" s="224">
        <v>39.14</v>
      </c>
      <c r="Q1662" s="224"/>
      <c r="R1662" s="224">
        <v>39.14</v>
      </c>
      <c r="S1662" s="11"/>
      <c r="T1662" s="222">
        <v>0</v>
      </c>
      <c r="U1662" s="222"/>
      <c r="V1662" s="222">
        <v>0</v>
      </c>
      <c r="W1662" s="11"/>
      <c r="Y1662" s="224">
        <v>39.14</v>
      </c>
      <c r="Z1662" s="224">
        <v>39.14</v>
      </c>
      <c r="AB1662" s="11"/>
      <c r="AC1662" s="11"/>
      <c r="AD1662" s="11"/>
      <c r="AE1662" s="4"/>
      <c r="AF1662" s="4"/>
    </row>
    <row r="1663" spans="1:32" x14ac:dyDescent="0.2">
      <c r="A1663" s="55"/>
      <c r="B1663" s="11"/>
      <c r="C1663" s="11" t="s">
        <v>355</v>
      </c>
      <c r="D1663" s="11"/>
      <c r="E1663" s="298">
        <v>8012</v>
      </c>
      <c r="F1663" s="11"/>
      <c r="G1663" s="11"/>
      <c r="H1663" s="11"/>
      <c r="I1663" s="11"/>
      <c r="J1663" s="11"/>
      <c r="K1663" s="11"/>
      <c r="M1663" s="307">
        <v>25</v>
      </c>
      <c r="N1663" s="69"/>
      <c r="P1663" s="224">
        <v>87.97399999999999</v>
      </c>
      <c r="Q1663" s="224"/>
      <c r="R1663" s="224">
        <v>43.19</v>
      </c>
      <c r="S1663" s="11"/>
      <c r="T1663" s="222">
        <v>71.688199999999995</v>
      </c>
      <c r="U1663" s="222"/>
      <c r="V1663" s="222">
        <v>4.1079999999999997</v>
      </c>
      <c r="W1663" s="11"/>
      <c r="Y1663" s="224">
        <v>5278.44</v>
      </c>
      <c r="Z1663" s="224">
        <v>5138.04</v>
      </c>
      <c r="AB1663" s="11"/>
      <c r="AC1663" s="11"/>
      <c r="AD1663" s="11"/>
      <c r="AE1663" s="4"/>
      <c r="AF1663" s="4"/>
    </row>
    <row r="1664" spans="1:32" x14ac:dyDescent="0.2">
      <c r="A1664" s="55"/>
      <c r="B1664" s="11"/>
      <c r="C1664" s="11" t="s">
        <v>355</v>
      </c>
      <c r="D1664" s="11"/>
      <c r="E1664" s="298">
        <v>8080</v>
      </c>
      <c r="F1664" s="11"/>
      <c r="G1664" s="11"/>
      <c r="H1664" s="11"/>
      <c r="I1664" s="11"/>
      <c r="J1664" s="11"/>
      <c r="K1664" s="11"/>
      <c r="M1664" s="307">
        <v>28</v>
      </c>
      <c r="N1664" s="69"/>
      <c r="P1664" s="224">
        <v>76.377118644067792</v>
      </c>
      <c r="Q1664" s="224"/>
      <c r="R1664" s="224">
        <v>41.85</v>
      </c>
      <c r="S1664" s="11"/>
      <c r="T1664" s="222">
        <v>46.267220338983059</v>
      </c>
      <c r="U1664" s="222"/>
      <c r="V1664" s="222">
        <v>4.1079999999999997</v>
      </c>
      <c r="W1664" s="11"/>
      <c r="Y1664" s="224">
        <v>4506.25</v>
      </c>
      <c r="Z1664" s="224">
        <v>4294.8599999999997</v>
      </c>
      <c r="AB1664" s="11"/>
      <c r="AC1664" s="11"/>
      <c r="AD1664" s="11"/>
      <c r="AE1664" s="4"/>
      <c r="AF1664" s="4"/>
    </row>
    <row r="1665" spans="1:32" x14ac:dyDescent="0.2">
      <c r="A1665" s="55"/>
      <c r="B1665" s="11"/>
      <c r="C1665" s="11" t="s">
        <v>355</v>
      </c>
      <c r="D1665" s="11"/>
      <c r="E1665" s="298">
        <v>8081</v>
      </c>
      <c r="F1665" s="11"/>
      <c r="G1665" s="11"/>
      <c r="H1665" s="11"/>
      <c r="I1665" s="11"/>
      <c r="J1665" s="11"/>
      <c r="K1665" s="11"/>
      <c r="M1665" s="307">
        <v>2</v>
      </c>
      <c r="N1665" s="69"/>
      <c r="P1665" s="224">
        <v>51.389999999999993</v>
      </c>
      <c r="Q1665" s="224"/>
      <c r="R1665" s="224">
        <v>42.435000000000002</v>
      </c>
      <c r="S1665" s="11"/>
      <c r="T1665" s="222">
        <v>38.783666666666669</v>
      </c>
      <c r="U1665" s="222"/>
      <c r="V1665" s="222">
        <v>47.38</v>
      </c>
      <c r="W1665" s="11"/>
      <c r="Y1665" s="224">
        <v>308.33999999999997</v>
      </c>
      <c r="Z1665" s="224">
        <v>308.33999999999997</v>
      </c>
      <c r="AB1665" s="11"/>
      <c r="AC1665" s="11"/>
      <c r="AD1665" s="11"/>
      <c r="AE1665" s="4"/>
      <c r="AF1665" s="4"/>
    </row>
    <row r="1666" spans="1:32" x14ac:dyDescent="0.2">
      <c r="A1666" s="55"/>
      <c r="B1666" s="11"/>
      <c r="C1666" s="11" t="s">
        <v>504</v>
      </c>
      <c r="D1666" s="11"/>
      <c r="E1666" s="298">
        <v>8089</v>
      </c>
      <c r="F1666" s="11"/>
      <c r="G1666" s="11"/>
      <c r="H1666" s="11"/>
      <c r="I1666" s="11"/>
      <c r="J1666" s="11"/>
      <c r="K1666" s="11"/>
      <c r="M1666" s="307">
        <v>1</v>
      </c>
      <c r="N1666" s="69"/>
      <c r="P1666" s="224">
        <v>21.754999999999999</v>
      </c>
      <c r="Q1666" s="224"/>
      <c r="R1666" s="224">
        <v>21.754999999999999</v>
      </c>
      <c r="S1666" s="11"/>
      <c r="T1666" s="222">
        <v>1.0269999999999999</v>
      </c>
      <c r="U1666" s="222"/>
      <c r="V1666" s="222">
        <v>1.0269999999999999</v>
      </c>
      <c r="W1666" s="11"/>
      <c r="Y1666" s="224">
        <v>43.51</v>
      </c>
      <c r="Z1666" s="224">
        <v>43.51</v>
      </c>
      <c r="AB1666" s="11"/>
      <c r="AC1666" s="11"/>
      <c r="AD1666" s="11"/>
      <c r="AE1666" s="4"/>
      <c r="AF1666" s="4"/>
    </row>
    <row r="1667" spans="1:32" x14ac:dyDescent="0.2">
      <c r="A1667" s="55"/>
      <c r="B1667" s="11"/>
      <c r="C1667" s="11" t="s">
        <v>357</v>
      </c>
      <c r="D1667" s="11"/>
      <c r="E1667" s="298">
        <v>8089</v>
      </c>
      <c r="F1667" s="11"/>
      <c r="G1667" s="11"/>
      <c r="H1667" s="11"/>
      <c r="I1667" s="11"/>
      <c r="J1667" s="11"/>
      <c r="K1667" s="11"/>
      <c r="M1667" s="307">
        <v>16</v>
      </c>
      <c r="N1667" s="69"/>
      <c r="P1667" s="224">
        <v>425.30311111111109</v>
      </c>
      <c r="Q1667" s="224"/>
      <c r="R1667" s="224">
        <v>42.1</v>
      </c>
      <c r="S1667" s="11"/>
      <c r="T1667" s="222">
        <v>427.82644444444441</v>
      </c>
      <c r="U1667" s="222"/>
      <c r="V1667" s="222">
        <v>10.27</v>
      </c>
      <c r="W1667" s="11"/>
      <c r="Y1667" s="224">
        <v>19138.64</v>
      </c>
      <c r="Z1667" s="224">
        <v>19138.64</v>
      </c>
      <c r="AB1667" s="11"/>
      <c r="AC1667" s="11"/>
      <c r="AD1667" s="11"/>
      <c r="AE1667" s="4"/>
      <c r="AF1667" s="4"/>
    </row>
    <row r="1668" spans="1:32" x14ac:dyDescent="0.2">
      <c r="A1668" s="55"/>
      <c r="B1668" s="11"/>
      <c r="C1668" s="11" t="s">
        <v>356</v>
      </c>
      <c r="D1668" s="11"/>
      <c r="E1668" s="298">
        <v>8004</v>
      </c>
      <c r="F1668" s="11"/>
      <c r="G1668" s="11"/>
      <c r="H1668" s="11"/>
      <c r="I1668" s="11"/>
      <c r="J1668" s="11"/>
      <c r="K1668" s="11"/>
      <c r="M1668" s="307">
        <v>9</v>
      </c>
      <c r="N1668" s="69"/>
      <c r="P1668" s="224">
        <v>194.35307692307694</v>
      </c>
      <c r="Q1668" s="224"/>
      <c r="R1668" s="224">
        <v>44.55</v>
      </c>
      <c r="S1668" s="11"/>
      <c r="T1668" s="222">
        <v>203.02999999999994</v>
      </c>
      <c r="U1668" s="222"/>
      <c r="V1668" s="222">
        <v>16.431999999999999</v>
      </c>
      <c r="W1668" s="11"/>
      <c r="Y1668" s="224">
        <v>2526.59</v>
      </c>
      <c r="Z1668" s="224">
        <v>2526.5899999999997</v>
      </c>
      <c r="AB1668" s="11"/>
      <c r="AC1668" s="11"/>
      <c r="AD1668" s="11"/>
      <c r="AE1668" s="4"/>
      <c r="AF1668" s="4"/>
    </row>
    <row r="1669" spans="1:32" x14ac:dyDescent="0.2">
      <c r="A1669" s="55"/>
      <c r="B1669" s="11"/>
      <c r="C1669" s="11" t="s">
        <v>356</v>
      </c>
      <c r="D1669" s="11"/>
      <c r="E1669" s="298">
        <v>8089</v>
      </c>
      <c r="F1669" s="11"/>
      <c r="G1669" s="11"/>
      <c r="H1669" s="11"/>
      <c r="I1669" s="11"/>
      <c r="J1669" s="11"/>
      <c r="K1669" s="11"/>
      <c r="M1669" s="307">
        <v>5</v>
      </c>
      <c r="N1669" s="69"/>
      <c r="P1669" s="224">
        <v>35.685000000000002</v>
      </c>
      <c r="Q1669" s="224"/>
      <c r="R1669" s="224">
        <v>41.85</v>
      </c>
      <c r="S1669" s="11"/>
      <c r="T1669" s="222">
        <v>9.5853333333333328</v>
      </c>
      <c r="U1669" s="222"/>
      <c r="V1669" s="222">
        <v>5.1349999999999998</v>
      </c>
      <c r="W1669" s="11"/>
      <c r="Y1669" s="224">
        <v>214.11</v>
      </c>
      <c r="Z1669" s="224">
        <v>214.10999999999999</v>
      </c>
      <c r="AB1669" s="11"/>
      <c r="AC1669" s="11"/>
      <c r="AD1669" s="11"/>
      <c r="AE1669" s="4"/>
      <c r="AF1669" s="4"/>
    </row>
    <row r="1670" spans="1:32" x14ac:dyDescent="0.2">
      <c r="A1670" s="55"/>
      <c r="B1670" s="11"/>
      <c r="C1670" s="11" t="s">
        <v>358</v>
      </c>
      <c r="D1670" s="11"/>
      <c r="E1670" s="298">
        <v>8090</v>
      </c>
      <c r="F1670" s="11"/>
      <c r="G1670" s="11"/>
      <c r="H1670" s="11"/>
      <c r="I1670" s="11"/>
      <c r="J1670" s="11"/>
      <c r="K1670" s="11"/>
      <c r="M1670" s="307">
        <v>58</v>
      </c>
      <c r="N1670" s="69"/>
      <c r="P1670" s="224">
        <v>69.612589285714279</v>
      </c>
      <c r="Q1670" s="224"/>
      <c r="R1670" s="224">
        <v>45.89</v>
      </c>
      <c r="S1670" s="11"/>
      <c r="T1670" s="222">
        <v>55.953160714285723</v>
      </c>
      <c r="U1670" s="222"/>
      <c r="V1670" s="222">
        <v>14.378</v>
      </c>
      <c r="W1670" s="11"/>
      <c r="Y1670" s="224">
        <v>7796.61</v>
      </c>
      <c r="Z1670" s="224">
        <v>7588.9000000000024</v>
      </c>
      <c r="AB1670" s="11"/>
      <c r="AC1670" s="11"/>
      <c r="AD1670" s="11"/>
      <c r="AE1670" s="4"/>
      <c r="AF1670" s="4"/>
    </row>
    <row r="1671" spans="1:32" x14ac:dyDescent="0.2">
      <c r="A1671" s="55"/>
      <c r="B1671" s="11"/>
      <c r="C1671" s="11" t="s">
        <v>410</v>
      </c>
      <c r="D1671" s="11"/>
      <c r="E1671" s="298">
        <v>8091</v>
      </c>
      <c r="F1671" s="11"/>
      <c r="G1671" s="11"/>
      <c r="H1671" s="11"/>
      <c r="I1671" s="11"/>
      <c r="J1671" s="11"/>
      <c r="K1671" s="11"/>
      <c r="M1671" s="307">
        <v>452</v>
      </c>
      <c r="N1671" s="69"/>
      <c r="P1671" s="224">
        <v>58.045470748886011</v>
      </c>
      <c r="Q1671" s="224"/>
      <c r="R1671" s="224">
        <v>36.268333333333331</v>
      </c>
      <c r="S1671" s="11"/>
      <c r="T1671" s="222">
        <v>38.536833548943491</v>
      </c>
      <c r="U1671" s="222"/>
      <c r="V1671" s="222">
        <v>3.081</v>
      </c>
      <c r="W1671" s="11"/>
      <c r="Y1671" s="224">
        <v>90757.84</v>
      </c>
      <c r="Z1671" s="224">
        <v>87471.449999999895</v>
      </c>
      <c r="AB1671" s="11"/>
      <c r="AC1671" s="11"/>
      <c r="AD1671" s="11"/>
      <c r="AE1671" s="4"/>
      <c r="AF1671" s="4"/>
    </row>
    <row r="1672" spans="1:32" x14ac:dyDescent="0.2">
      <c r="A1672" s="55"/>
      <c r="B1672" s="11"/>
      <c r="C1672" s="11" t="s">
        <v>360</v>
      </c>
      <c r="D1672" s="11"/>
      <c r="E1672" s="298">
        <v>8204</v>
      </c>
      <c r="F1672" s="11"/>
      <c r="G1672" s="11"/>
      <c r="H1672" s="11"/>
      <c r="I1672" s="11"/>
      <c r="J1672" s="11"/>
      <c r="K1672" s="11"/>
      <c r="M1672" s="307">
        <v>12</v>
      </c>
      <c r="N1672" s="69"/>
      <c r="P1672" s="224">
        <v>67.489687500000002</v>
      </c>
      <c r="Q1672" s="224"/>
      <c r="R1672" s="224">
        <v>37.734999999999999</v>
      </c>
      <c r="S1672" s="11"/>
      <c r="T1672" s="222">
        <v>66.819187500000012</v>
      </c>
      <c r="U1672" s="222"/>
      <c r="V1672" s="222">
        <v>12.8375</v>
      </c>
      <c r="W1672" s="11"/>
      <c r="Y1672" s="224">
        <v>2159.67</v>
      </c>
      <c r="Z1672" s="224">
        <v>2159.67</v>
      </c>
      <c r="AB1672" s="11"/>
      <c r="AC1672" s="11"/>
      <c r="AD1672" s="11"/>
      <c r="AE1672" s="4"/>
      <c r="AF1672" s="4"/>
    </row>
    <row r="1673" spans="1:32" x14ac:dyDescent="0.2">
      <c r="A1673" s="55"/>
      <c r="B1673" s="11"/>
      <c r="C1673" s="11" t="s">
        <v>634</v>
      </c>
      <c r="D1673" s="11"/>
      <c r="E1673" s="298">
        <v>8066</v>
      </c>
      <c r="F1673" s="11"/>
      <c r="G1673" s="11"/>
      <c r="H1673" s="11"/>
      <c r="I1673" s="11"/>
      <c r="J1673" s="11"/>
      <c r="K1673" s="11"/>
      <c r="M1673" s="307">
        <v>1</v>
      </c>
      <c r="N1673" s="69"/>
      <c r="P1673" s="224">
        <v>2493.085</v>
      </c>
      <c r="Q1673" s="224"/>
      <c r="R1673" s="224">
        <v>2493.085</v>
      </c>
      <c r="S1673" s="11"/>
      <c r="T1673" s="222">
        <v>10.27</v>
      </c>
      <c r="U1673" s="222"/>
      <c r="V1673" s="222">
        <v>10.27</v>
      </c>
      <c r="W1673" s="11"/>
      <c r="Y1673" s="224">
        <v>4986.17</v>
      </c>
      <c r="Z1673" s="224">
        <v>4986.17</v>
      </c>
      <c r="AB1673" s="11"/>
      <c r="AC1673" s="11"/>
      <c r="AD1673" s="11"/>
      <c r="AE1673" s="4"/>
      <c r="AF1673" s="4"/>
    </row>
    <row r="1674" spans="1:32" x14ac:dyDescent="0.2">
      <c r="A1674" s="55"/>
      <c r="B1674" s="11"/>
      <c r="C1674" s="11" t="s">
        <v>362</v>
      </c>
      <c r="D1674" s="11"/>
      <c r="E1674" s="298">
        <v>8096</v>
      </c>
      <c r="F1674" s="11"/>
      <c r="G1674" s="11"/>
      <c r="H1674" s="11"/>
      <c r="I1674" s="11"/>
      <c r="J1674" s="11"/>
      <c r="K1674" s="11"/>
      <c r="M1674" s="307">
        <v>1</v>
      </c>
      <c r="N1674" s="69"/>
      <c r="P1674" s="224">
        <v>68.5</v>
      </c>
      <c r="Q1674" s="224"/>
      <c r="R1674" s="224">
        <v>68.5</v>
      </c>
      <c r="S1674" s="11"/>
      <c r="T1674" s="222">
        <v>54.430999999999997</v>
      </c>
      <c r="U1674" s="222"/>
      <c r="V1674" s="222">
        <v>54.430999999999997</v>
      </c>
      <c r="W1674" s="11"/>
      <c r="Y1674" s="224">
        <v>137</v>
      </c>
      <c r="Z1674" s="224">
        <v>137</v>
      </c>
      <c r="AB1674" s="11"/>
      <c r="AC1674" s="11"/>
      <c r="AD1674" s="11"/>
      <c r="AE1674" s="4"/>
      <c r="AF1674" s="4"/>
    </row>
    <row r="1675" spans="1:32" x14ac:dyDescent="0.2">
      <c r="A1675" s="55"/>
      <c r="B1675" s="11"/>
      <c r="C1675" s="11" t="s">
        <v>361</v>
      </c>
      <c r="D1675" s="11"/>
      <c r="E1675" s="298">
        <v>8051</v>
      </c>
      <c r="F1675" s="11"/>
      <c r="G1675" s="11"/>
      <c r="H1675" s="11"/>
      <c r="I1675" s="11"/>
      <c r="J1675" s="11"/>
      <c r="K1675" s="11"/>
      <c r="M1675" s="307">
        <v>2</v>
      </c>
      <c r="N1675" s="69"/>
      <c r="P1675" s="224">
        <v>96.759999999999991</v>
      </c>
      <c r="Q1675" s="224"/>
      <c r="R1675" s="224">
        <v>76.72</v>
      </c>
      <c r="S1675" s="11"/>
      <c r="T1675" s="222">
        <v>81.475333333333325</v>
      </c>
      <c r="U1675" s="222"/>
      <c r="V1675" s="222">
        <v>122.21299999999999</v>
      </c>
      <c r="W1675" s="11"/>
      <c r="Y1675" s="224">
        <v>290.27999999999997</v>
      </c>
      <c r="Z1675" s="224">
        <v>290.27999999999997</v>
      </c>
      <c r="AB1675" s="11"/>
      <c r="AC1675" s="11"/>
      <c r="AD1675" s="11"/>
      <c r="AE1675" s="4"/>
      <c r="AF1675" s="4"/>
    </row>
    <row r="1676" spans="1:32" x14ac:dyDescent="0.2">
      <c r="A1676" s="55"/>
      <c r="B1676" s="11"/>
      <c r="C1676" s="11" t="s">
        <v>361</v>
      </c>
      <c r="D1676" s="11"/>
      <c r="E1676" s="298">
        <v>8066</v>
      </c>
      <c r="F1676" s="11"/>
      <c r="G1676" s="11"/>
      <c r="H1676" s="11"/>
      <c r="I1676" s="11"/>
      <c r="J1676" s="11"/>
      <c r="K1676" s="11"/>
      <c r="M1676" s="307">
        <v>2</v>
      </c>
      <c r="N1676" s="69"/>
      <c r="P1676" s="224">
        <v>17783.846666666668</v>
      </c>
      <c r="Q1676" s="224"/>
      <c r="R1676" s="224">
        <v>66.010000000000005</v>
      </c>
      <c r="S1676" s="11"/>
      <c r="T1676" s="222">
        <v>63339.197999999997</v>
      </c>
      <c r="U1676" s="222"/>
      <c r="V1676" s="222">
        <v>21.567</v>
      </c>
      <c r="W1676" s="11"/>
      <c r="Y1676" s="224">
        <v>53351.54</v>
      </c>
      <c r="Z1676" s="224">
        <v>53351.54</v>
      </c>
      <c r="AB1676" s="11"/>
      <c r="AC1676" s="11"/>
      <c r="AD1676" s="11"/>
      <c r="AE1676" s="4"/>
      <c r="AF1676" s="4"/>
    </row>
    <row r="1677" spans="1:32" x14ac:dyDescent="0.2">
      <c r="A1677" s="55"/>
      <c r="B1677" s="11"/>
      <c r="C1677" s="11" t="s">
        <v>361</v>
      </c>
      <c r="D1677" s="11"/>
      <c r="E1677" s="298">
        <v>8086</v>
      </c>
      <c r="F1677" s="11"/>
      <c r="G1677" s="11"/>
      <c r="H1677" s="11"/>
      <c r="I1677" s="11"/>
      <c r="J1677" s="11"/>
      <c r="K1677" s="11"/>
      <c r="M1677" s="307">
        <v>3</v>
      </c>
      <c r="N1677" s="69"/>
      <c r="P1677" s="224">
        <v>79.947500000000005</v>
      </c>
      <c r="Q1677" s="224"/>
      <c r="R1677" s="224">
        <v>59.085000000000001</v>
      </c>
      <c r="S1677" s="11"/>
      <c r="T1677" s="222">
        <v>56.484999999999999</v>
      </c>
      <c r="U1677" s="222"/>
      <c r="V1677" s="222">
        <v>56.484999999999999</v>
      </c>
      <c r="W1677" s="11"/>
      <c r="Y1677" s="224">
        <v>319.79000000000002</v>
      </c>
      <c r="Z1677" s="224">
        <v>319.78999999999996</v>
      </c>
      <c r="AB1677" s="11"/>
      <c r="AC1677" s="11"/>
      <c r="AD1677" s="11"/>
      <c r="AE1677" s="4"/>
      <c r="AF1677" s="4"/>
    </row>
    <row r="1678" spans="1:32" x14ac:dyDescent="0.2">
      <c r="A1678" s="55"/>
      <c r="B1678" s="11"/>
      <c r="C1678" s="11" t="s">
        <v>361</v>
      </c>
      <c r="D1678" s="11"/>
      <c r="E1678" s="298">
        <v>8096</v>
      </c>
      <c r="F1678" s="11"/>
      <c r="G1678" s="11"/>
      <c r="H1678" s="11"/>
      <c r="I1678" s="11"/>
      <c r="J1678" s="11"/>
      <c r="K1678" s="11"/>
      <c r="M1678" s="307">
        <v>15</v>
      </c>
      <c r="N1678" s="69"/>
      <c r="P1678" s="224">
        <v>74.339687499999997</v>
      </c>
      <c r="Q1678" s="224"/>
      <c r="R1678" s="224">
        <v>42.524999999999999</v>
      </c>
      <c r="S1678" s="11"/>
      <c r="T1678" s="222">
        <v>42.556312499999997</v>
      </c>
      <c r="U1678" s="222"/>
      <c r="V1678" s="222">
        <v>3.5945</v>
      </c>
      <c r="W1678" s="11"/>
      <c r="Y1678" s="224">
        <v>2378.87</v>
      </c>
      <c r="Z1678" s="224">
        <v>2035.94</v>
      </c>
      <c r="AB1678" s="11"/>
      <c r="AC1678" s="11"/>
      <c r="AD1678" s="11"/>
      <c r="AE1678" s="4"/>
      <c r="AF1678" s="4"/>
    </row>
    <row r="1679" spans="1:32" x14ac:dyDescent="0.2">
      <c r="A1679" s="55"/>
      <c r="B1679" s="11"/>
      <c r="C1679" s="11" t="s">
        <v>363</v>
      </c>
      <c r="D1679" s="11"/>
      <c r="E1679" s="298">
        <v>8260</v>
      </c>
      <c r="F1679" s="11"/>
      <c r="G1679" s="11"/>
      <c r="H1679" s="11"/>
      <c r="I1679" s="11"/>
      <c r="J1679" s="11"/>
      <c r="K1679" s="11"/>
      <c r="M1679" s="307">
        <v>2</v>
      </c>
      <c r="N1679" s="69"/>
      <c r="P1679" s="224">
        <v>83.077500000000001</v>
      </c>
      <c r="Q1679" s="224"/>
      <c r="R1679" s="224">
        <v>64.47</v>
      </c>
      <c r="S1679" s="11"/>
      <c r="T1679" s="222">
        <v>83.700500000000005</v>
      </c>
      <c r="U1679" s="222"/>
      <c r="V1679" s="222">
        <v>83.700500000000005</v>
      </c>
      <c r="W1679" s="11"/>
      <c r="Y1679" s="224">
        <v>332.31</v>
      </c>
      <c r="Z1679" s="224">
        <v>332.31</v>
      </c>
      <c r="AB1679" s="11"/>
      <c r="AC1679" s="11"/>
      <c r="AD1679" s="11"/>
      <c r="AE1679" s="4"/>
      <c r="AF1679" s="4"/>
    </row>
    <row r="1680" spans="1:32" x14ac:dyDescent="0.2">
      <c r="A1680" s="55"/>
      <c r="B1680" s="11"/>
      <c r="C1680" s="11" t="s">
        <v>364</v>
      </c>
      <c r="D1680" s="11"/>
      <c r="E1680" s="298">
        <v>8330</v>
      </c>
      <c r="F1680" s="11"/>
      <c r="G1680" s="11"/>
      <c r="H1680" s="11"/>
      <c r="I1680" s="11"/>
      <c r="J1680" s="11"/>
      <c r="K1680" s="11"/>
      <c r="M1680" s="307">
        <v>2</v>
      </c>
      <c r="N1680" s="69"/>
      <c r="P1680" s="224">
        <v>35.26</v>
      </c>
      <c r="Q1680" s="224"/>
      <c r="R1680" s="224">
        <v>44.55</v>
      </c>
      <c r="S1680" s="11"/>
      <c r="T1680" s="222">
        <v>6.8466666666666667</v>
      </c>
      <c r="U1680" s="222"/>
      <c r="V1680" s="222">
        <v>10.27</v>
      </c>
      <c r="W1680" s="11"/>
      <c r="Y1680" s="224">
        <v>105.78</v>
      </c>
      <c r="Z1680" s="224">
        <v>105.78</v>
      </c>
      <c r="AB1680" s="11"/>
      <c r="AC1680" s="11"/>
      <c r="AD1680" s="11"/>
      <c r="AE1680" s="4"/>
      <c r="AF1680" s="4"/>
    </row>
    <row r="1681" spans="1:32" x14ac:dyDescent="0.2">
      <c r="A1681" s="55"/>
      <c r="B1681" s="11"/>
      <c r="C1681" s="11" t="s">
        <v>365</v>
      </c>
      <c r="D1681" s="11"/>
      <c r="E1681" s="298">
        <v>8252</v>
      </c>
      <c r="F1681" s="11"/>
      <c r="G1681" s="11"/>
      <c r="H1681" s="11"/>
      <c r="I1681" s="11"/>
      <c r="J1681" s="11"/>
      <c r="K1681" s="11"/>
      <c r="M1681" s="307">
        <v>4</v>
      </c>
      <c r="N1681" s="69"/>
      <c r="P1681" s="224">
        <v>88.882000000000005</v>
      </c>
      <c r="Q1681" s="224"/>
      <c r="R1681" s="224">
        <v>56.51</v>
      </c>
      <c r="S1681" s="11"/>
      <c r="T1681" s="222">
        <v>82.673500000000004</v>
      </c>
      <c r="U1681" s="222"/>
      <c r="V1681" s="222">
        <v>63.673999999999999</v>
      </c>
      <c r="W1681" s="11"/>
      <c r="Y1681" s="224">
        <v>888.82</v>
      </c>
      <c r="Z1681" s="224">
        <v>888.82</v>
      </c>
      <c r="AB1681" s="11"/>
      <c r="AC1681" s="11"/>
      <c r="AD1681" s="11"/>
      <c r="AE1681" s="4"/>
      <c r="AF1681" s="4"/>
    </row>
    <row r="1682" spans="1:32" x14ac:dyDescent="0.2">
      <c r="A1682" s="55"/>
      <c r="B1682" s="11"/>
      <c r="C1682" s="11" t="s">
        <v>367</v>
      </c>
      <c r="D1682" s="11"/>
      <c r="E1682" s="298">
        <v>8260</v>
      </c>
      <c r="F1682" s="11"/>
      <c r="G1682" s="11"/>
      <c r="H1682" s="11"/>
      <c r="I1682" s="11"/>
      <c r="J1682" s="11"/>
      <c r="K1682" s="11"/>
      <c r="M1682" s="307">
        <v>39</v>
      </c>
      <c r="N1682" s="69"/>
      <c r="P1682" s="224">
        <v>385.72260869565218</v>
      </c>
      <c r="Q1682" s="224"/>
      <c r="R1682" s="224">
        <v>107.34</v>
      </c>
      <c r="S1682" s="11"/>
      <c r="T1682" s="222">
        <v>461.08842608695653</v>
      </c>
      <c r="U1682" s="222"/>
      <c r="V1682" s="222">
        <v>111.943</v>
      </c>
      <c r="W1682" s="11"/>
      <c r="Y1682" s="224">
        <v>44358.1</v>
      </c>
      <c r="Z1682" s="224">
        <v>44261.979999999996</v>
      </c>
      <c r="AB1682" s="11"/>
      <c r="AC1682" s="11"/>
      <c r="AD1682" s="11"/>
      <c r="AE1682" s="4"/>
      <c r="AF1682" s="4"/>
    </row>
    <row r="1683" spans="1:32" x14ac:dyDescent="0.2">
      <c r="A1683" s="55"/>
      <c r="B1683" s="11"/>
      <c r="C1683" s="11" t="s">
        <v>366</v>
      </c>
      <c r="D1683" s="11"/>
      <c r="E1683" s="298">
        <v>8204</v>
      </c>
      <c r="F1683" s="11"/>
      <c r="G1683" s="11"/>
      <c r="H1683" s="11"/>
      <c r="I1683" s="11"/>
      <c r="J1683" s="11"/>
      <c r="K1683" s="11"/>
      <c r="M1683" s="307">
        <v>1</v>
      </c>
      <c r="N1683" s="69"/>
      <c r="P1683" s="224">
        <v>2285.3249999999998</v>
      </c>
      <c r="Q1683" s="224"/>
      <c r="R1683" s="224">
        <v>2285.3249999999998</v>
      </c>
      <c r="S1683" s="11"/>
      <c r="T1683" s="222">
        <v>3317.21</v>
      </c>
      <c r="U1683" s="222"/>
      <c r="V1683" s="222">
        <v>3317.21</v>
      </c>
      <c r="W1683" s="11"/>
      <c r="Y1683" s="224">
        <v>4570.6499999999996</v>
      </c>
      <c r="Z1683" s="224">
        <v>4570.6499999999996</v>
      </c>
      <c r="AB1683" s="11"/>
      <c r="AC1683" s="11"/>
      <c r="AD1683" s="11"/>
      <c r="AE1683" s="4"/>
      <c r="AF1683" s="4"/>
    </row>
    <row r="1684" spans="1:32" x14ac:dyDescent="0.2">
      <c r="A1684" s="55"/>
      <c r="B1684" s="11"/>
      <c r="C1684" s="11" t="s">
        <v>366</v>
      </c>
      <c r="D1684" s="11"/>
      <c r="E1684" s="298">
        <v>8260</v>
      </c>
      <c r="F1684" s="11"/>
      <c r="G1684" s="11"/>
      <c r="H1684" s="11"/>
      <c r="I1684" s="11"/>
      <c r="J1684" s="11"/>
      <c r="K1684" s="11"/>
      <c r="M1684" s="307">
        <v>924</v>
      </c>
      <c r="N1684" s="69"/>
      <c r="P1684" s="224">
        <v>190.63045900178253</v>
      </c>
      <c r="Q1684" s="224"/>
      <c r="R1684" s="224">
        <v>63.67</v>
      </c>
      <c r="S1684" s="11"/>
      <c r="T1684" s="222">
        <v>214.92052228164005</v>
      </c>
      <c r="U1684" s="222"/>
      <c r="V1684" s="222">
        <v>53.404000000000003</v>
      </c>
      <c r="W1684" s="11"/>
      <c r="Y1684" s="224">
        <v>427774.75</v>
      </c>
      <c r="Z1684" s="224">
        <v>423940.38000000024</v>
      </c>
      <c r="AB1684" s="11"/>
      <c r="AC1684" s="11"/>
      <c r="AD1684" s="11"/>
      <c r="AE1684" s="4"/>
      <c r="AF1684" s="4"/>
    </row>
    <row r="1685" spans="1:32" x14ac:dyDescent="0.2">
      <c r="A1685" s="55"/>
      <c r="B1685" s="11"/>
      <c r="C1685" s="11" t="s">
        <v>635</v>
      </c>
      <c r="D1685" s="11"/>
      <c r="E1685" s="298">
        <v>8094</v>
      </c>
      <c r="F1685" s="11"/>
      <c r="G1685" s="11"/>
      <c r="H1685" s="11"/>
      <c r="I1685" s="11"/>
      <c r="J1685" s="11"/>
      <c r="K1685" s="11"/>
      <c r="M1685" s="307">
        <v>1</v>
      </c>
      <c r="N1685" s="69"/>
      <c r="P1685" s="224">
        <v>25.454999999999998</v>
      </c>
      <c r="Q1685" s="224"/>
      <c r="R1685" s="224">
        <v>25.454999999999998</v>
      </c>
      <c r="S1685" s="11"/>
      <c r="T1685" s="222">
        <v>3.081</v>
      </c>
      <c r="U1685" s="222"/>
      <c r="V1685" s="222">
        <v>3.081</v>
      </c>
      <c r="W1685" s="11"/>
      <c r="Y1685" s="224">
        <v>50.91</v>
      </c>
      <c r="Z1685" s="224">
        <v>50.91</v>
      </c>
      <c r="AB1685" s="11"/>
      <c r="AC1685" s="11"/>
      <c r="AD1685" s="11"/>
      <c r="AE1685" s="4"/>
      <c r="AF1685" s="4"/>
    </row>
    <row r="1686" spans="1:32" x14ac:dyDescent="0.2">
      <c r="A1686" s="55"/>
      <c r="B1686" s="11"/>
      <c r="C1686" s="11" t="s">
        <v>368</v>
      </c>
      <c r="D1686" s="11"/>
      <c r="E1686" s="298">
        <v>8094</v>
      </c>
      <c r="F1686" s="11"/>
      <c r="G1686" s="11"/>
      <c r="H1686" s="11"/>
      <c r="I1686" s="11"/>
      <c r="J1686" s="11"/>
      <c r="K1686" s="11"/>
      <c r="M1686" s="307">
        <v>473</v>
      </c>
      <c r="N1686" s="69"/>
      <c r="P1686" s="224">
        <v>66.874066413662234</v>
      </c>
      <c r="Q1686" s="224"/>
      <c r="R1686" s="224">
        <v>33.965999999999994</v>
      </c>
      <c r="S1686" s="11"/>
      <c r="T1686" s="222">
        <v>80.283926755218189</v>
      </c>
      <c r="U1686" s="222"/>
      <c r="V1686" s="222">
        <v>9.5555999999999983</v>
      </c>
      <c r="W1686" s="11"/>
      <c r="Y1686" s="224">
        <v>220050.57</v>
      </c>
      <c r="Z1686" s="224">
        <v>218382.08999999979</v>
      </c>
      <c r="AB1686" s="11"/>
      <c r="AC1686" s="11"/>
      <c r="AD1686" s="11"/>
      <c r="AE1686" s="4"/>
      <c r="AF1686" s="4"/>
    </row>
    <row r="1687" spans="1:32" x14ac:dyDescent="0.2">
      <c r="A1687" s="55"/>
      <c r="B1687" s="11"/>
      <c r="C1687" s="11" t="s">
        <v>438</v>
      </c>
      <c r="D1687" s="11"/>
      <c r="E1687" s="298">
        <v>8009</v>
      </c>
      <c r="F1687" s="11"/>
      <c r="G1687" s="11"/>
      <c r="H1687" s="11"/>
      <c r="I1687" s="11"/>
      <c r="J1687" s="11"/>
      <c r="K1687" s="11"/>
      <c r="M1687" s="307">
        <v>1</v>
      </c>
      <c r="N1687" s="69"/>
      <c r="P1687" s="224">
        <v>40.5</v>
      </c>
      <c r="Q1687" s="224"/>
      <c r="R1687" s="224">
        <v>40.5</v>
      </c>
      <c r="S1687" s="11"/>
      <c r="T1687" s="222">
        <v>0</v>
      </c>
      <c r="U1687" s="222"/>
      <c r="V1687" s="222">
        <v>0</v>
      </c>
      <c r="W1687" s="11"/>
      <c r="Y1687" s="224">
        <v>40.5</v>
      </c>
      <c r="Z1687" s="224">
        <v>40.5</v>
      </c>
      <c r="AB1687" s="11"/>
      <c r="AC1687" s="11"/>
      <c r="AD1687" s="11"/>
      <c r="AE1687" s="4"/>
      <c r="AF1687" s="4"/>
    </row>
    <row r="1688" spans="1:32" x14ac:dyDescent="0.2">
      <c r="A1688" s="55"/>
      <c r="B1688" s="11"/>
      <c r="C1688" s="11" t="s">
        <v>438</v>
      </c>
      <c r="D1688" s="11"/>
      <c r="E1688" s="298">
        <v>8081</v>
      </c>
      <c r="F1688" s="11"/>
      <c r="G1688" s="11"/>
      <c r="H1688" s="11"/>
      <c r="I1688" s="11"/>
      <c r="J1688" s="11"/>
      <c r="K1688" s="11"/>
      <c r="M1688" s="307">
        <v>1</v>
      </c>
      <c r="N1688" s="69"/>
      <c r="P1688" s="224">
        <v>252.845</v>
      </c>
      <c r="Q1688" s="224"/>
      <c r="R1688" s="224">
        <v>252.84500000000003</v>
      </c>
      <c r="S1688" s="11"/>
      <c r="T1688" s="222">
        <v>337.88299999999998</v>
      </c>
      <c r="U1688" s="222"/>
      <c r="V1688" s="222">
        <v>337.88299999999998</v>
      </c>
      <c r="W1688" s="11"/>
      <c r="Y1688" s="224">
        <v>505.69</v>
      </c>
      <c r="Z1688" s="224">
        <v>505.69</v>
      </c>
      <c r="AB1688" s="11"/>
      <c r="AC1688" s="11"/>
      <c r="AD1688" s="11"/>
      <c r="AE1688" s="4"/>
      <c r="AF1688" s="4"/>
    </row>
    <row r="1689" spans="1:32" x14ac:dyDescent="0.2">
      <c r="A1689" s="55"/>
      <c r="B1689" s="11"/>
      <c r="C1689" s="11" t="s">
        <v>438</v>
      </c>
      <c r="D1689" s="11"/>
      <c r="E1689" s="298">
        <v>8089</v>
      </c>
      <c r="F1689" s="11"/>
      <c r="G1689" s="11"/>
      <c r="H1689" s="11"/>
      <c r="I1689" s="11"/>
      <c r="J1689" s="11"/>
      <c r="K1689" s="11"/>
      <c r="M1689" s="307">
        <v>1</v>
      </c>
      <c r="N1689" s="69"/>
      <c r="P1689" s="224">
        <v>30.934999999999999</v>
      </c>
      <c r="Q1689" s="224"/>
      <c r="R1689" s="224">
        <v>30.935000000000002</v>
      </c>
      <c r="S1689" s="11"/>
      <c r="T1689" s="222">
        <v>12.324</v>
      </c>
      <c r="U1689" s="222"/>
      <c r="V1689" s="222">
        <v>12.324</v>
      </c>
      <c r="W1689" s="11"/>
      <c r="Y1689" s="224">
        <v>61.87</v>
      </c>
      <c r="Z1689" s="224">
        <v>61.870000000000005</v>
      </c>
      <c r="AB1689" s="11"/>
      <c r="AC1689" s="11"/>
      <c r="AD1689" s="11"/>
      <c r="AE1689" s="4"/>
      <c r="AF1689" s="4"/>
    </row>
    <row r="1690" spans="1:32" x14ac:dyDescent="0.2">
      <c r="A1690" s="55"/>
      <c r="B1690" s="11"/>
      <c r="C1690" s="11" t="s">
        <v>370</v>
      </c>
      <c r="D1690" s="11"/>
      <c r="E1690" s="298">
        <v>8004</v>
      </c>
      <c r="F1690" s="11"/>
      <c r="G1690" s="11"/>
      <c r="H1690" s="11"/>
      <c r="I1690" s="11"/>
      <c r="J1690" s="11"/>
      <c r="K1690" s="11"/>
      <c r="M1690" s="307">
        <v>1</v>
      </c>
      <c r="N1690" s="69"/>
      <c r="P1690" s="224">
        <v>34.79</v>
      </c>
      <c r="Q1690" s="224"/>
      <c r="R1690" s="224">
        <v>34.79</v>
      </c>
      <c r="S1690" s="11"/>
      <c r="T1690" s="222">
        <v>15.404999999999999</v>
      </c>
      <c r="U1690" s="222"/>
      <c r="V1690" s="222">
        <v>15.404999999999999</v>
      </c>
      <c r="W1690" s="11"/>
      <c r="Y1690" s="224">
        <v>69.58</v>
      </c>
      <c r="Z1690" s="224">
        <v>69.58</v>
      </c>
      <c r="AB1690" s="11"/>
      <c r="AC1690" s="11"/>
      <c r="AD1690" s="11"/>
      <c r="AE1690" s="4"/>
      <c r="AF1690" s="4"/>
    </row>
    <row r="1691" spans="1:32" x14ac:dyDescent="0.2">
      <c r="A1691" s="55"/>
      <c r="B1691" s="11"/>
      <c r="C1691" s="11" t="s">
        <v>370</v>
      </c>
      <c r="D1691" s="11"/>
      <c r="E1691" s="298">
        <v>8009</v>
      </c>
      <c r="F1691" s="11"/>
      <c r="G1691" s="11"/>
      <c r="H1691" s="11"/>
      <c r="I1691" s="11"/>
      <c r="J1691" s="11"/>
      <c r="K1691" s="11"/>
      <c r="M1691" s="307">
        <v>4</v>
      </c>
      <c r="N1691" s="69"/>
      <c r="P1691" s="224">
        <v>179.75230769230771</v>
      </c>
      <c r="Q1691" s="224"/>
      <c r="R1691" s="224">
        <v>50.72</v>
      </c>
      <c r="S1691" s="11"/>
      <c r="T1691" s="222">
        <v>187.38799999999998</v>
      </c>
      <c r="U1691" s="222"/>
      <c r="V1691" s="222">
        <v>23.620999999999999</v>
      </c>
      <c r="W1691" s="11"/>
      <c r="Y1691" s="224">
        <v>2336.7800000000002</v>
      </c>
      <c r="Z1691" s="224">
        <v>2336.7800000000002</v>
      </c>
      <c r="AB1691" s="11"/>
      <c r="AC1691" s="11"/>
      <c r="AD1691" s="11"/>
      <c r="AE1691" s="4"/>
      <c r="AF1691" s="4"/>
    </row>
    <row r="1692" spans="1:32" x14ac:dyDescent="0.2">
      <c r="A1692" s="55"/>
      <c r="B1692" s="11"/>
      <c r="C1692" s="11" t="s">
        <v>370</v>
      </c>
      <c r="D1692" s="11"/>
      <c r="E1692" s="298">
        <v>8018</v>
      </c>
      <c r="F1692" s="11"/>
      <c r="G1692" s="11"/>
      <c r="H1692" s="11"/>
      <c r="I1692" s="11"/>
      <c r="J1692" s="11"/>
      <c r="K1692" s="11"/>
      <c r="M1692" s="307">
        <v>3</v>
      </c>
      <c r="N1692" s="69"/>
      <c r="P1692" s="224">
        <v>39.146666666666668</v>
      </c>
      <c r="Q1692" s="224"/>
      <c r="R1692" s="224">
        <v>39.14</v>
      </c>
      <c r="S1692" s="11"/>
      <c r="T1692" s="222">
        <v>0</v>
      </c>
      <c r="U1692" s="222"/>
      <c r="V1692" s="222">
        <v>0</v>
      </c>
      <c r="W1692" s="11"/>
      <c r="Y1692" s="224">
        <v>117.44</v>
      </c>
      <c r="Z1692" s="224">
        <v>117.44</v>
      </c>
      <c r="AB1692" s="11"/>
      <c r="AC1692" s="11"/>
      <c r="AD1692" s="11"/>
      <c r="AE1692" s="4"/>
      <c r="AF1692" s="4"/>
    </row>
    <row r="1693" spans="1:32" x14ac:dyDescent="0.2">
      <c r="A1693" s="55"/>
      <c r="B1693" s="11"/>
      <c r="C1693" s="11" t="s">
        <v>370</v>
      </c>
      <c r="D1693" s="11"/>
      <c r="E1693" s="298">
        <v>8037</v>
      </c>
      <c r="F1693" s="11"/>
      <c r="G1693" s="11"/>
      <c r="H1693" s="11"/>
      <c r="I1693" s="11"/>
      <c r="J1693" s="11"/>
      <c r="K1693" s="11"/>
      <c r="M1693" s="307">
        <v>5</v>
      </c>
      <c r="N1693" s="69"/>
      <c r="P1693" s="224">
        <v>86.581249999999997</v>
      </c>
      <c r="Q1693" s="224"/>
      <c r="R1693" s="224">
        <v>53.63</v>
      </c>
      <c r="S1693" s="11"/>
      <c r="T1693" s="222">
        <v>80.761624999999981</v>
      </c>
      <c r="U1693" s="222"/>
      <c r="V1693" s="222">
        <v>32.350500000000004</v>
      </c>
      <c r="W1693" s="11"/>
      <c r="Y1693" s="224">
        <v>1385.3</v>
      </c>
      <c r="Z1693" s="224">
        <v>1385.3</v>
      </c>
      <c r="AB1693" s="11"/>
      <c r="AC1693" s="11"/>
      <c r="AD1693" s="11"/>
      <c r="AE1693" s="4"/>
      <c r="AF1693" s="4"/>
    </row>
    <row r="1694" spans="1:32" x14ac:dyDescent="0.2">
      <c r="A1694" s="55"/>
      <c r="B1694" s="11"/>
      <c r="C1694" s="11" t="s">
        <v>370</v>
      </c>
      <c r="D1694" s="11"/>
      <c r="E1694" s="298">
        <v>8081</v>
      </c>
      <c r="F1694" s="11"/>
      <c r="G1694" s="11"/>
      <c r="H1694" s="11"/>
      <c r="I1694" s="11"/>
      <c r="J1694" s="11"/>
      <c r="K1694" s="11"/>
      <c r="M1694" s="307">
        <v>8</v>
      </c>
      <c r="N1694" s="69"/>
      <c r="P1694" s="224">
        <v>173.6</v>
      </c>
      <c r="Q1694" s="224"/>
      <c r="R1694" s="224">
        <v>87.844999999999999</v>
      </c>
      <c r="S1694" s="11"/>
      <c r="T1694" s="222">
        <v>212.68236363636368</v>
      </c>
      <c r="U1694" s="222"/>
      <c r="V1694" s="222">
        <v>60.593000000000004</v>
      </c>
      <c r="W1694" s="11"/>
      <c r="Y1694" s="224">
        <v>3819.2</v>
      </c>
      <c r="Z1694" s="224">
        <v>3819.2</v>
      </c>
      <c r="AB1694" s="11"/>
      <c r="AC1694" s="11"/>
      <c r="AD1694" s="11"/>
      <c r="AE1694" s="4"/>
      <c r="AF1694" s="4"/>
    </row>
    <row r="1695" spans="1:32" x14ac:dyDescent="0.2">
      <c r="A1695" s="55"/>
      <c r="B1695" s="11"/>
      <c r="C1695" s="11" t="s">
        <v>370</v>
      </c>
      <c r="D1695" s="11"/>
      <c r="E1695" s="298">
        <v>8089</v>
      </c>
      <c r="F1695" s="11"/>
      <c r="G1695" s="11"/>
      <c r="H1695" s="11"/>
      <c r="I1695" s="11"/>
      <c r="J1695" s="11"/>
      <c r="K1695" s="11"/>
      <c r="M1695" s="307">
        <v>2</v>
      </c>
      <c r="N1695" s="69"/>
      <c r="P1695" s="224">
        <v>47</v>
      </c>
      <c r="Q1695" s="224"/>
      <c r="R1695" s="224">
        <v>47</v>
      </c>
      <c r="S1695" s="11"/>
      <c r="T1695" s="222">
        <v>1.0269999999999999</v>
      </c>
      <c r="U1695" s="222"/>
      <c r="V1695" s="222">
        <v>1.0269999999999999</v>
      </c>
      <c r="W1695" s="11"/>
      <c r="Y1695" s="224">
        <v>94</v>
      </c>
      <c r="Z1695" s="224">
        <v>48.910000000000004</v>
      </c>
      <c r="AB1695" s="11"/>
      <c r="AC1695" s="11"/>
      <c r="AD1695" s="11"/>
      <c r="AE1695" s="4"/>
      <c r="AF1695" s="4"/>
    </row>
    <row r="1696" spans="1:32" x14ac:dyDescent="0.2">
      <c r="A1696" s="55"/>
      <c r="B1696" s="11"/>
      <c r="C1696" s="11" t="s">
        <v>370</v>
      </c>
      <c r="D1696" s="11"/>
      <c r="E1696" s="298">
        <v>8095</v>
      </c>
      <c r="F1696" s="11"/>
      <c r="G1696" s="11"/>
      <c r="H1696" s="11"/>
      <c r="I1696" s="11"/>
      <c r="J1696" s="11"/>
      <c r="K1696" s="11"/>
      <c r="M1696" s="307">
        <v>3</v>
      </c>
      <c r="N1696" s="69"/>
      <c r="P1696" s="224">
        <v>36.217500000000001</v>
      </c>
      <c r="Q1696" s="224"/>
      <c r="R1696" s="224">
        <v>33.744999999999997</v>
      </c>
      <c r="S1696" s="11"/>
      <c r="T1696" s="222">
        <v>12.58075</v>
      </c>
      <c r="U1696" s="222"/>
      <c r="V1696" s="222">
        <v>12.324</v>
      </c>
      <c r="W1696" s="11"/>
      <c r="Y1696" s="224">
        <v>289.74</v>
      </c>
      <c r="Z1696" s="224">
        <v>289.74</v>
      </c>
      <c r="AB1696" s="11"/>
      <c r="AC1696" s="11"/>
      <c r="AD1696" s="11"/>
      <c r="AE1696" s="4"/>
      <c r="AF1696" s="4"/>
    </row>
    <row r="1697" spans="1:37" x14ac:dyDescent="0.2">
      <c r="A1697" s="55"/>
      <c r="B1697" s="11"/>
      <c r="C1697" s="11" t="s">
        <v>369</v>
      </c>
      <c r="D1697" s="11"/>
      <c r="E1697" s="298">
        <v>8095</v>
      </c>
      <c r="F1697" s="11"/>
      <c r="G1697" s="11"/>
      <c r="H1697" s="11"/>
      <c r="I1697" s="11"/>
      <c r="J1697" s="11"/>
      <c r="K1697" s="11"/>
      <c r="M1697" s="307">
        <v>13</v>
      </c>
      <c r="N1697" s="69"/>
      <c r="P1697" s="224">
        <v>543.27906250000001</v>
      </c>
      <c r="Q1697" s="224"/>
      <c r="R1697" s="224">
        <v>43.19</v>
      </c>
      <c r="S1697" s="11"/>
      <c r="T1697" s="222">
        <v>1013.90975</v>
      </c>
      <c r="U1697" s="222"/>
      <c r="V1697" s="222">
        <v>4.12</v>
      </c>
      <c r="W1697" s="11"/>
      <c r="Y1697" s="224">
        <v>17384.93</v>
      </c>
      <c r="Z1697" s="224">
        <v>17384.93</v>
      </c>
      <c r="AB1697" s="11"/>
      <c r="AC1697" s="11"/>
      <c r="AD1697" s="11"/>
      <c r="AE1697" s="4"/>
      <c r="AF1697" s="4"/>
    </row>
    <row r="1698" spans="1:37" x14ac:dyDescent="0.2">
      <c r="A1698" s="55"/>
      <c r="B1698" s="11"/>
      <c r="C1698" s="11" t="s">
        <v>371</v>
      </c>
      <c r="D1698" s="11"/>
      <c r="E1698" s="298">
        <v>8250</v>
      </c>
      <c r="F1698" s="11"/>
      <c r="G1698" s="11"/>
      <c r="H1698" s="11"/>
      <c r="I1698" s="11"/>
      <c r="J1698" s="11"/>
      <c r="K1698" s="11"/>
      <c r="M1698" s="307">
        <v>1</v>
      </c>
      <c r="N1698" s="69"/>
      <c r="P1698" s="224">
        <v>70.275000000000006</v>
      </c>
      <c r="Q1698" s="224"/>
      <c r="R1698" s="224">
        <v>70.275000000000006</v>
      </c>
      <c r="S1698" s="11"/>
      <c r="T1698" s="222">
        <v>61.62</v>
      </c>
      <c r="U1698" s="222"/>
      <c r="V1698" s="222">
        <v>61.62</v>
      </c>
      <c r="W1698" s="11"/>
      <c r="Y1698" s="224">
        <v>140.55000000000001</v>
      </c>
      <c r="Z1698" s="224">
        <v>140.55000000000001</v>
      </c>
      <c r="AB1698" s="11"/>
      <c r="AC1698" s="11"/>
      <c r="AD1698" s="11"/>
      <c r="AE1698" s="4"/>
      <c r="AF1698" s="4"/>
    </row>
    <row r="1699" spans="1:37" x14ac:dyDescent="0.2">
      <c r="A1699" s="55"/>
      <c r="B1699" s="11"/>
      <c r="C1699" s="11" t="s">
        <v>371</v>
      </c>
      <c r="D1699" s="11"/>
      <c r="E1699" s="298">
        <v>8270</v>
      </c>
      <c r="F1699" s="11"/>
      <c r="G1699" s="11"/>
      <c r="H1699" s="11"/>
      <c r="I1699" s="11"/>
      <c r="J1699" s="11"/>
      <c r="K1699" s="11"/>
      <c r="M1699" s="307">
        <v>100</v>
      </c>
      <c r="N1699" s="69"/>
      <c r="P1699" s="224">
        <v>323.31070588235292</v>
      </c>
      <c r="Q1699" s="224"/>
      <c r="R1699" s="224">
        <v>45.730000000000004</v>
      </c>
      <c r="S1699" s="11"/>
      <c r="T1699" s="222">
        <v>747.6250470588235</v>
      </c>
      <c r="U1699" s="222"/>
      <c r="V1699" s="222">
        <v>17.483000000000001</v>
      </c>
      <c r="W1699" s="11"/>
      <c r="Y1699" s="224">
        <v>54962.82</v>
      </c>
      <c r="Z1699" s="224">
        <v>54851.319999999992</v>
      </c>
      <c r="AB1699" s="11"/>
      <c r="AC1699" s="11"/>
      <c r="AD1699" s="11"/>
      <c r="AE1699" s="4"/>
      <c r="AF1699" s="4"/>
    </row>
    <row r="1700" spans="1:37" x14ac:dyDescent="0.2">
      <c r="A1700" s="55"/>
      <c r="B1700" s="11"/>
      <c r="C1700" s="11" t="s">
        <v>373</v>
      </c>
      <c r="D1700" s="11"/>
      <c r="E1700" s="298">
        <v>8090</v>
      </c>
      <c r="F1700" s="11"/>
      <c r="G1700" s="11"/>
      <c r="H1700" s="11"/>
      <c r="I1700" s="11"/>
      <c r="J1700" s="11"/>
      <c r="K1700" s="11"/>
      <c r="M1700" s="307">
        <v>4</v>
      </c>
      <c r="N1700" s="69"/>
      <c r="P1700" s="224">
        <v>45.89</v>
      </c>
      <c r="Q1700" s="224"/>
      <c r="R1700" s="224">
        <v>45.89</v>
      </c>
      <c r="S1700" s="11"/>
      <c r="T1700" s="222">
        <v>0</v>
      </c>
      <c r="U1700" s="222"/>
      <c r="V1700" s="222">
        <v>0</v>
      </c>
      <c r="W1700" s="11"/>
      <c r="Y1700" s="224">
        <v>91.78</v>
      </c>
      <c r="Z1700" s="224">
        <v>91.78</v>
      </c>
      <c r="AB1700" s="11"/>
      <c r="AC1700" s="11"/>
      <c r="AD1700" s="11"/>
      <c r="AE1700" s="4"/>
      <c r="AF1700" s="4"/>
    </row>
    <row r="1701" spans="1:37" x14ac:dyDescent="0.2">
      <c r="A1701" s="55"/>
      <c r="B1701" s="11"/>
      <c r="C1701" s="11" t="s">
        <v>373</v>
      </c>
      <c r="D1701" s="11"/>
      <c r="E1701" s="298">
        <v>8096</v>
      </c>
      <c r="F1701" s="11"/>
      <c r="G1701" s="11"/>
      <c r="H1701" s="11"/>
      <c r="I1701" s="11"/>
      <c r="J1701" s="11"/>
      <c r="K1701" s="11"/>
      <c r="M1701" s="307">
        <v>2</v>
      </c>
      <c r="N1701" s="69"/>
      <c r="P1701" s="224">
        <v>214.04999999999998</v>
      </c>
      <c r="Q1701" s="224"/>
      <c r="R1701" s="224">
        <v>44.55</v>
      </c>
      <c r="S1701" s="11"/>
      <c r="T1701" s="222">
        <v>171.50900000000001</v>
      </c>
      <c r="U1701" s="222"/>
      <c r="V1701" s="222">
        <v>0</v>
      </c>
      <c r="W1701" s="11"/>
      <c r="Y1701" s="224">
        <v>642.15</v>
      </c>
      <c r="Z1701" s="224">
        <v>642.15</v>
      </c>
      <c r="AB1701" s="11"/>
      <c r="AC1701" s="11"/>
      <c r="AD1701" s="11"/>
      <c r="AE1701" s="4"/>
      <c r="AF1701" s="4"/>
    </row>
    <row r="1702" spans="1:37" x14ac:dyDescent="0.2">
      <c r="A1702" s="55"/>
      <c r="B1702" s="11"/>
      <c r="C1702" s="11" t="s">
        <v>373</v>
      </c>
      <c r="D1702" s="11"/>
      <c r="E1702" s="298">
        <v>8097</v>
      </c>
      <c r="F1702" s="11"/>
      <c r="G1702" s="11"/>
      <c r="H1702" s="11"/>
      <c r="I1702" s="11"/>
      <c r="J1702" s="11"/>
      <c r="K1702" s="11"/>
      <c r="M1702" s="307">
        <v>103</v>
      </c>
      <c r="N1702" s="69"/>
      <c r="P1702" s="224">
        <v>96.018324873096446</v>
      </c>
      <c r="Q1702" s="224"/>
      <c r="R1702" s="224">
        <v>45.89</v>
      </c>
      <c r="S1702" s="11"/>
      <c r="T1702" s="222">
        <v>80.818467005076172</v>
      </c>
      <c r="U1702" s="222"/>
      <c r="V1702" s="222">
        <v>6.1619999999999999</v>
      </c>
      <c r="W1702" s="11"/>
      <c r="Y1702" s="224">
        <v>18915.61</v>
      </c>
      <c r="Z1702" s="224">
        <v>18741.179999999993</v>
      </c>
      <c r="AB1702" s="11"/>
      <c r="AC1702" s="11"/>
      <c r="AD1702" s="11"/>
      <c r="AE1702" s="4"/>
      <c r="AF1702" s="4"/>
    </row>
    <row r="1703" spans="1:37" x14ac:dyDescent="0.2">
      <c r="A1703" s="55"/>
      <c r="B1703" s="11"/>
      <c r="C1703" s="11" t="s">
        <v>372</v>
      </c>
      <c r="D1703" s="11"/>
      <c r="E1703" s="298">
        <v>8096</v>
      </c>
      <c r="F1703" s="11"/>
      <c r="G1703" s="11"/>
      <c r="H1703" s="11"/>
      <c r="I1703" s="11"/>
      <c r="J1703" s="11"/>
      <c r="K1703" s="11"/>
      <c r="M1703" s="307">
        <v>33</v>
      </c>
      <c r="N1703" s="69"/>
      <c r="P1703" s="224">
        <v>100.98211538461538</v>
      </c>
      <c r="Q1703" s="224"/>
      <c r="R1703" s="224">
        <v>44.55</v>
      </c>
      <c r="S1703" s="11"/>
      <c r="T1703" s="222">
        <v>90.060000000000016</v>
      </c>
      <c r="U1703" s="222"/>
      <c r="V1703" s="222">
        <v>4.1079999999999997</v>
      </c>
      <c r="W1703" s="11"/>
      <c r="Y1703" s="224">
        <v>5251.07</v>
      </c>
      <c r="Z1703" s="224">
        <v>5251.07</v>
      </c>
      <c r="AB1703" s="11"/>
      <c r="AC1703" s="11"/>
      <c r="AD1703" s="11"/>
      <c r="AE1703" s="4"/>
      <c r="AF1703" s="4"/>
    </row>
    <row r="1704" spans="1:37" x14ac:dyDescent="0.2">
      <c r="A1704" s="55"/>
      <c r="B1704" s="11"/>
      <c r="C1704" s="11" t="s">
        <v>374</v>
      </c>
      <c r="D1704" s="11"/>
      <c r="E1704" s="298">
        <v>8098</v>
      </c>
      <c r="F1704" s="11"/>
      <c r="G1704" s="11"/>
      <c r="H1704" s="11"/>
      <c r="I1704" s="11"/>
      <c r="J1704" s="11"/>
      <c r="K1704" s="11"/>
      <c r="M1704" s="307">
        <v>150</v>
      </c>
      <c r="N1704" s="69"/>
      <c r="P1704" s="224">
        <v>94.4293661971831</v>
      </c>
      <c r="Q1704" s="224"/>
      <c r="R1704" s="224">
        <v>42.87</v>
      </c>
      <c r="S1704" s="11"/>
      <c r="T1704" s="222">
        <v>88.716355633802849</v>
      </c>
      <c r="U1704" s="222"/>
      <c r="V1704" s="222">
        <v>7.1995000000000005</v>
      </c>
      <c r="W1704" s="11"/>
      <c r="Y1704" s="224">
        <v>26817.94</v>
      </c>
      <c r="Z1704" s="224">
        <v>26354.07</v>
      </c>
      <c r="AB1704" s="11"/>
      <c r="AC1704" s="11"/>
      <c r="AD1704" s="11"/>
      <c r="AE1704" s="4"/>
      <c r="AF1704" s="4"/>
    </row>
    <row r="1705" spans="1:37" x14ac:dyDescent="0.2">
      <c r="A1705" s="55"/>
      <c r="B1705" s="11"/>
      <c r="C1705" s="11" t="s">
        <v>376</v>
      </c>
      <c r="D1705" s="11"/>
      <c r="E1705" s="298">
        <v>8085</v>
      </c>
      <c r="F1705" s="11"/>
      <c r="G1705" s="11"/>
      <c r="H1705" s="11"/>
      <c r="I1705" s="11"/>
      <c r="J1705" s="11"/>
      <c r="K1705" s="11"/>
      <c r="M1705" s="307">
        <v>3</v>
      </c>
      <c r="N1705" s="69"/>
      <c r="P1705" s="224">
        <v>118.8075</v>
      </c>
      <c r="Q1705" s="224"/>
      <c r="R1705" s="224">
        <v>114.32499999999999</v>
      </c>
      <c r="S1705" s="11"/>
      <c r="T1705" s="222">
        <v>141.726</v>
      </c>
      <c r="U1705" s="222"/>
      <c r="V1705" s="222">
        <v>141.726</v>
      </c>
      <c r="W1705" s="11"/>
      <c r="Y1705" s="224">
        <v>475.23</v>
      </c>
      <c r="Z1705" s="224">
        <v>475.22999999999996</v>
      </c>
      <c r="AB1705" s="11"/>
      <c r="AC1705" s="11"/>
      <c r="AD1705" s="11"/>
      <c r="AE1705" s="4"/>
      <c r="AF1705" s="4"/>
    </row>
    <row r="1706" spans="1:37" ht="13.5" thickBot="1" x14ac:dyDescent="0.25">
      <c r="A1706" s="55"/>
      <c r="B1706" s="11"/>
      <c r="C1706" s="11" t="s">
        <v>377</v>
      </c>
      <c r="D1706" s="11"/>
      <c r="E1706" s="298">
        <v>8085</v>
      </c>
      <c r="F1706" s="11"/>
      <c r="G1706" s="11"/>
      <c r="H1706" s="11"/>
      <c r="I1706" s="11"/>
      <c r="J1706" s="11"/>
      <c r="K1706" s="11"/>
      <c r="M1706" s="308">
        <v>11</v>
      </c>
      <c r="N1706" s="69"/>
      <c r="P1706" s="224">
        <v>208.18074074074073</v>
      </c>
      <c r="Q1706" s="224"/>
      <c r="R1706" s="224">
        <v>47.65</v>
      </c>
      <c r="S1706" s="11"/>
      <c r="T1706" s="222">
        <v>269.21255555555558</v>
      </c>
      <c r="U1706" s="222"/>
      <c r="V1706" s="222">
        <v>10.27</v>
      </c>
      <c r="W1706" s="11"/>
      <c r="Y1706" s="224">
        <v>5620.88</v>
      </c>
      <c r="Z1706" s="224">
        <v>5620.88</v>
      </c>
      <c r="AB1706" s="11"/>
      <c r="AC1706" s="11"/>
      <c r="AD1706" s="11"/>
      <c r="AE1706" s="4"/>
      <c r="AF1706" s="4"/>
    </row>
    <row r="1707" spans="1:37" ht="13.5" thickBot="1" x14ac:dyDescent="0.25">
      <c r="A1707" s="55"/>
      <c r="B1707" s="91" t="s">
        <v>51</v>
      </c>
      <c r="C1707" s="91"/>
      <c r="D1707" s="91"/>
      <c r="E1707" s="91"/>
      <c r="F1707" s="333">
        <f>SUM(F1398:F1706)</f>
        <v>0</v>
      </c>
      <c r="G1707" s="333">
        <f t="shared" ref="G1707:J1707" si="3">SUM(G1398:G1706)</f>
        <v>0</v>
      </c>
      <c r="H1707" s="333">
        <f t="shared" si="3"/>
        <v>0</v>
      </c>
      <c r="I1707" s="333">
        <f t="shared" si="3"/>
        <v>0</v>
      </c>
      <c r="J1707" s="333">
        <f t="shared" si="3"/>
        <v>0</v>
      </c>
      <c r="K1707" s="94"/>
      <c r="M1707" s="309">
        <f>SUM(M1398:M1706)</f>
        <v>22158</v>
      </c>
      <c r="N1707" s="140"/>
      <c r="P1707" s="228">
        <v>320.53781862756449</v>
      </c>
      <c r="Q1707" s="229"/>
      <c r="R1707" s="229">
        <v>168.30616995073893</v>
      </c>
      <c r="S1707" s="97"/>
      <c r="T1707" s="225">
        <v>593.32678467853282</v>
      </c>
      <c r="U1707" s="225"/>
      <c r="V1707" s="225">
        <v>242.80740886699516</v>
      </c>
      <c r="W1707" s="100"/>
      <c r="Y1707" s="226">
        <f>SUM(Y1398:Y1706)</f>
        <v>12583894.259999994</v>
      </c>
      <c r="Z1707" s="227">
        <f>SUM(Z1398:Z1706)</f>
        <v>12496909.459999995</v>
      </c>
      <c r="AB1707" s="333">
        <f>J1707</f>
        <v>0</v>
      </c>
      <c r="AC1707" s="333">
        <f>AB1707</f>
        <v>0</v>
      </c>
      <c r="AD1707" s="334">
        <f>AC1707</f>
        <v>0</v>
      </c>
      <c r="AE1707" s="4"/>
      <c r="AF1707" s="4"/>
    </row>
    <row r="1708" spans="1:37" s="4" customFormat="1" x14ac:dyDescent="0.2">
      <c r="A1708" s="55"/>
      <c r="M1708" s="50"/>
      <c r="P1708" s="50"/>
      <c r="Y1708" s="50"/>
      <c r="AB1708" s="58"/>
      <c r="AC1708" s="5"/>
      <c r="AD1708" s="5"/>
      <c r="AH1708" s="74"/>
      <c r="AI1708" s="74"/>
      <c r="AJ1708" s="74"/>
      <c r="AK1708" s="74"/>
    </row>
    <row r="1709" spans="1:37" ht="63.75" x14ac:dyDescent="0.2">
      <c r="A1709" s="175">
        <f>A721</f>
        <v>44713</v>
      </c>
      <c r="B1709" s="56" t="s">
        <v>52</v>
      </c>
      <c r="C1709" s="56" t="s">
        <v>34</v>
      </c>
      <c r="D1709" s="56" t="s">
        <v>35</v>
      </c>
      <c r="E1709" s="56" t="s">
        <v>36</v>
      </c>
      <c r="F1709" s="163" t="s">
        <v>37</v>
      </c>
      <c r="G1709" s="163" t="s">
        <v>37</v>
      </c>
      <c r="H1709" s="163" t="s">
        <v>38</v>
      </c>
      <c r="I1709" s="163" t="s">
        <v>38</v>
      </c>
      <c r="J1709" s="163" t="s">
        <v>39</v>
      </c>
      <c r="K1709" s="163" t="s">
        <v>40</v>
      </c>
      <c r="L1709" s="88"/>
      <c r="M1709" s="57" t="s">
        <v>41</v>
      </c>
      <c r="N1709" s="71" t="s">
        <v>41</v>
      </c>
      <c r="O1709" s="72"/>
      <c r="P1709" s="57" t="s">
        <v>42</v>
      </c>
      <c r="Q1709" s="57" t="s">
        <v>42</v>
      </c>
      <c r="R1709" s="57" t="s">
        <v>43</v>
      </c>
      <c r="S1709" s="57" t="s">
        <v>43</v>
      </c>
      <c r="T1709" s="57" t="s">
        <v>44</v>
      </c>
      <c r="U1709" s="57" t="s">
        <v>44</v>
      </c>
      <c r="V1709" s="57" t="s">
        <v>45</v>
      </c>
      <c r="W1709" s="57" t="s">
        <v>45</v>
      </c>
      <c r="X1709" s="72"/>
      <c r="Y1709" s="57" t="s">
        <v>46</v>
      </c>
      <c r="Z1709" s="57" t="s">
        <v>47</v>
      </c>
      <c r="AB1709" s="163" t="s">
        <v>48</v>
      </c>
      <c r="AC1709" s="163" t="s">
        <v>49</v>
      </c>
      <c r="AD1709" s="163" t="s">
        <v>50</v>
      </c>
      <c r="AE1709" s="4"/>
      <c r="AF1709" s="4"/>
    </row>
    <row r="1710" spans="1:37" x14ac:dyDescent="0.2">
      <c r="A1710" s="175"/>
      <c r="B1710" s="11"/>
      <c r="C1710" s="11" t="s">
        <v>439</v>
      </c>
      <c r="D1710" s="11"/>
      <c r="E1710" s="298">
        <v>8201</v>
      </c>
      <c r="F1710" s="338">
        <v>1781998</v>
      </c>
      <c r="G1710" s="338"/>
      <c r="H1710" s="338">
        <v>1648136</v>
      </c>
      <c r="I1710" s="338"/>
      <c r="J1710" s="338">
        <v>20386992</v>
      </c>
      <c r="K1710" s="11"/>
      <c r="M1710" s="191"/>
      <c r="N1710" s="69"/>
      <c r="P1710" s="224">
        <v>92.21</v>
      </c>
      <c r="Q1710" s="224"/>
      <c r="R1710" s="224">
        <v>92.210000000000008</v>
      </c>
      <c r="S1710" s="11"/>
      <c r="T1710" s="222">
        <v>72.099999999999994</v>
      </c>
      <c r="U1710" s="222"/>
      <c r="V1710" s="222">
        <v>72.099999999999994</v>
      </c>
      <c r="W1710" s="11"/>
      <c r="Y1710" s="224">
        <v>184.42</v>
      </c>
      <c r="Z1710" s="224">
        <v>184.42000000000002</v>
      </c>
      <c r="AB1710" s="338">
        <f>J1710</f>
        <v>20386992</v>
      </c>
      <c r="AC1710" s="338">
        <f>AB1710</f>
        <v>20386992</v>
      </c>
      <c r="AD1710" s="338">
        <f>AC1710</f>
        <v>20386992</v>
      </c>
      <c r="AE1710" s="4"/>
      <c r="AF1710" s="4"/>
    </row>
    <row r="1711" spans="1:37" x14ac:dyDescent="0.2">
      <c r="A1711" s="175"/>
      <c r="B1711" s="11"/>
      <c r="C1711" s="11" t="s">
        <v>205</v>
      </c>
      <c r="D1711" s="11"/>
      <c r="E1711" s="298">
        <v>8201</v>
      </c>
      <c r="F1711" s="11"/>
      <c r="G1711" s="11"/>
      <c r="H1711" s="11"/>
      <c r="I1711" s="11"/>
      <c r="J1711" s="11"/>
      <c r="K1711" s="11"/>
      <c r="M1711" s="191"/>
      <c r="N1711" s="69"/>
      <c r="P1711" s="224">
        <v>38.743212290502797</v>
      </c>
      <c r="Q1711" s="224"/>
      <c r="R1711" s="224">
        <v>20.0825</v>
      </c>
      <c r="S1711" s="11"/>
      <c r="T1711" s="222">
        <v>36.651357541899415</v>
      </c>
      <c r="U1711" s="222"/>
      <c r="V1711" s="222">
        <v>10.557499999999999</v>
      </c>
      <c r="W1711" s="11"/>
      <c r="Y1711" s="224">
        <v>60065.619999999995</v>
      </c>
      <c r="Z1711" s="224">
        <v>59406.940000000017</v>
      </c>
      <c r="AB1711" s="11"/>
      <c r="AC1711" s="11"/>
      <c r="AD1711" s="11"/>
      <c r="AE1711" s="4"/>
      <c r="AF1711" s="4"/>
    </row>
    <row r="1712" spans="1:37" x14ac:dyDescent="0.2">
      <c r="A1712" s="175"/>
      <c r="B1712" s="11"/>
      <c r="C1712" s="11" t="s">
        <v>205</v>
      </c>
      <c r="D1712" s="11"/>
      <c r="E1712" s="298">
        <v>8205</v>
      </c>
      <c r="F1712" s="11"/>
      <c r="G1712" s="11"/>
      <c r="H1712" s="11"/>
      <c r="I1712" s="11"/>
      <c r="J1712" s="11"/>
      <c r="K1712" s="11"/>
      <c r="M1712" s="191"/>
      <c r="N1712" s="69"/>
      <c r="P1712" s="224">
        <v>19.16</v>
      </c>
      <c r="Q1712" s="224"/>
      <c r="R1712" s="224">
        <v>19.16</v>
      </c>
      <c r="S1712" s="11"/>
      <c r="T1712" s="222">
        <v>17.510000000000002</v>
      </c>
      <c r="U1712" s="222"/>
      <c r="V1712" s="222">
        <v>17.510000000000002</v>
      </c>
      <c r="W1712" s="11"/>
      <c r="Y1712" s="224">
        <v>38.32</v>
      </c>
      <c r="Z1712" s="224">
        <v>38.32</v>
      </c>
      <c r="AB1712" s="11"/>
      <c r="AC1712" s="11"/>
      <c r="AD1712" s="11"/>
      <c r="AE1712" s="4"/>
      <c r="AF1712" s="4"/>
    </row>
    <row r="1713" spans="1:32" x14ac:dyDescent="0.2">
      <c r="A1713" s="175"/>
      <c r="B1713" s="11"/>
      <c r="C1713" s="11" t="s">
        <v>206</v>
      </c>
      <c r="D1713" s="11"/>
      <c r="E1713" s="298">
        <v>8004</v>
      </c>
      <c r="F1713" s="11"/>
      <c r="G1713" s="11"/>
      <c r="H1713" s="11"/>
      <c r="I1713" s="11"/>
      <c r="J1713" s="11"/>
      <c r="K1713" s="11"/>
      <c r="M1713" s="191"/>
      <c r="N1713" s="69"/>
      <c r="P1713" s="224">
        <v>98.699678571428578</v>
      </c>
      <c r="Q1713" s="224"/>
      <c r="R1713" s="224">
        <v>40.76</v>
      </c>
      <c r="S1713" s="11"/>
      <c r="T1713" s="222">
        <v>86.963885714285666</v>
      </c>
      <c r="U1713" s="222"/>
      <c r="V1713" s="222">
        <v>9.27</v>
      </c>
      <c r="W1713" s="11"/>
      <c r="Y1713" s="224">
        <v>27635.91</v>
      </c>
      <c r="Z1713" s="224">
        <v>27310.819999999974</v>
      </c>
      <c r="AB1713" s="11"/>
      <c r="AC1713" s="11"/>
      <c r="AD1713" s="11"/>
      <c r="AE1713" s="4"/>
      <c r="AF1713" s="4"/>
    </row>
    <row r="1714" spans="1:32" x14ac:dyDescent="0.2">
      <c r="A1714" s="175"/>
      <c r="B1714" s="11"/>
      <c r="C1714" s="11" t="s">
        <v>207</v>
      </c>
      <c r="D1714" s="11"/>
      <c r="E1714" s="298">
        <v>8401</v>
      </c>
      <c r="F1714" s="11"/>
      <c r="G1714" s="11"/>
      <c r="H1714" s="11"/>
      <c r="I1714" s="11"/>
      <c r="J1714" s="11"/>
      <c r="K1714" s="11"/>
      <c r="M1714" s="191"/>
      <c r="N1714" s="69"/>
      <c r="P1714" s="224">
        <v>422.16198969480774</v>
      </c>
      <c r="Q1714" s="224"/>
      <c r="R1714" s="224">
        <v>42.85</v>
      </c>
      <c r="S1714" s="11"/>
      <c r="T1714" s="222">
        <v>1207.4586856916371</v>
      </c>
      <c r="U1714" s="222"/>
      <c r="V1714" s="222">
        <v>28.84</v>
      </c>
      <c r="W1714" s="11"/>
      <c r="Y1714" s="224">
        <v>1065114.7</v>
      </c>
      <c r="Z1714" s="224">
        <v>1061347.840000001</v>
      </c>
      <c r="AB1714" s="11"/>
      <c r="AC1714" s="11"/>
      <c r="AD1714" s="11"/>
      <c r="AE1714" s="4"/>
      <c r="AF1714" s="4"/>
    </row>
    <row r="1715" spans="1:32" x14ac:dyDescent="0.2">
      <c r="A1715" s="175"/>
      <c r="B1715" s="11"/>
      <c r="C1715" s="11" t="s">
        <v>378</v>
      </c>
      <c r="D1715" s="11"/>
      <c r="E1715" s="298">
        <v>8202</v>
      </c>
      <c r="F1715" s="11"/>
      <c r="G1715" s="11"/>
      <c r="H1715" s="11"/>
      <c r="I1715" s="11"/>
      <c r="J1715" s="11"/>
      <c r="K1715" s="11"/>
      <c r="M1715" s="191"/>
      <c r="N1715" s="69"/>
      <c r="P1715" s="224">
        <v>147.35387019230768</v>
      </c>
      <c r="Q1715" s="224"/>
      <c r="R1715" s="224">
        <v>42.85</v>
      </c>
      <c r="S1715" s="11"/>
      <c r="T1715" s="222">
        <v>171.62442788461527</v>
      </c>
      <c r="U1715" s="222"/>
      <c r="V1715" s="222">
        <v>26.78</v>
      </c>
      <c r="W1715" s="11"/>
      <c r="Y1715" s="224">
        <v>61299.21</v>
      </c>
      <c r="Z1715" s="224">
        <v>61196.020000000011</v>
      </c>
      <c r="AB1715" s="11"/>
      <c r="AC1715" s="11"/>
      <c r="AD1715" s="11"/>
      <c r="AE1715" s="4"/>
      <c r="AF1715" s="4"/>
    </row>
    <row r="1716" spans="1:32" x14ac:dyDescent="0.2">
      <c r="A1716" s="175"/>
      <c r="B1716" s="11"/>
      <c r="C1716" s="11" t="s">
        <v>208</v>
      </c>
      <c r="D1716" s="11"/>
      <c r="E1716" s="298">
        <v>8007</v>
      </c>
      <c r="F1716" s="11"/>
      <c r="G1716" s="11"/>
      <c r="H1716" s="11"/>
      <c r="I1716" s="11"/>
      <c r="J1716" s="11"/>
      <c r="K1716" s="11"/>
      <c r="M1716" s="191"/>
      <c r="N1716" s="69"/>
      <c r="P1716" s="224">
        <v>163.23421052631579</v>
      </c>
      <c r="Q1716" s="224"/>
      <c r="R1716" s="224">
        <v>37.75</v>
      </c>
      <c r="S1716" s="11"/>
      <c r="T1716" s="222">
        <v>183.66526315789474</v>
      </c>
      <c r="U1716" s="222"/>
      <c r="V1716" s="222">
        <v>23.69</v>
      </c>
      <c r="W1716" s="11"/>
      <c r="Y1716" s="224">
        <v>3101.45</v>
      </c>
      <c r="Z1716" s="224">
        <v>3101.4499999999994</v>
      </c>
      <c r="AB1716" s="11"/>
      <c r="AC1716" s="11"/>
      <c r="AD1716" s="11"/>
      <c r="AE1716" s="4"/>
      <c r="AF1716" s="4"/>
    </row>
    <row r="1717" spans="1:32" x14ac:dyDescent="0.2">
      <c r="A1717" s="175"/>
      <c r="B1717" s="11"/>
      <c r="C1717" s="11" t="s">
        <v>209</v>
      </c>
      <c r="D1717" s="11"/>
      <c r="E1717" s="298">
        <v>8009</v>
      </c>
      <c r="F1717" s="11"/>
      <c r="G1717" s="11"/>
      <c r="H1717" s="11"/>
      <c r="I1717" s="11"/>
      <c r="J1717" s="11"/>
      <c r="K1717" s="11"/>
      <c r="M1717" s="191"/>
      <c r="N1717" s="69"/>
      <c r="P1717" s="224">
        <v>51.192532188841199</v>
      </c>
      <c r="Q1717" s="224"/>
      <c r="R1717" s="224">
        <v>26.131999999999998</v>
      </c>
      <c r="S1717" s="11"/>
      <c r="T1717" s="222">
        <v>71.882849570815438</v>
      </c>
      <c r="U1717" s="222"/>
      <c r="V1717" s="222">
        <v>11.948</v>
      </c>
      <c r="W1717" s="11"/>
      <c r="Y1717" s="224">
        <v>153618.03999999998</v>
      </c>
      <c r="Z1717" s="224">
        <v>151893.12</v>
      </c>
      <c r="AB1717" s="11"/>
      <c r="AC1717" s="11"/>
      <c r="AD1717" s="11"/>
      <c r="AE1717" s="4"/>
      <c r="AF1717" s="4"/>
    </row>
    <row r="1718" spans="1:32" x14ac:dyDescent="0.2">
      <c r="A1718" s="175"/>
      <c r="B1718" s="11"/>
      <c r="C1718" s="11" t="s">
        <v>209</v>
      </c>
      <c r="D1718" s="11"/>
      <c r="E1718" s="298">
        <v>8021</v>
      </c>
      <c r="F1718" s="11"/>
      <c r="G1718" s="11"/>
      <c r="H1718" s="11"/>
      <c r="I1718" s="11"/>
      <c r="J1718" s="11"/>
      <c r="K1718" s="11"/>
      <c r="M1718" s="191"/>
      <c r="N1718" s="69"/>
      <c r="P1718" s="224">
        <v>461.12666666666672</v>
      </c>
      <c r="Q1718" s="224"/>
      <c r="R1718" s="224">
        <v>374.17</v>
      </c>
      <c r="S1718" s="11"/>
      <c r="T1718" s="222">
        <v>513.52100000000007</v>
      </c>
      <c r="U1718" s="222"/>
      <c r="V1718" s="222">
        <v>396.935</v>
      </c>
      <c r="W1718" s="11"/>
      <c r="Y1718" s="224">
        <v>2766.76</v>
      </c>
      <c r="Z1718" s="224">
        <v>2766.7599999999998</v>
      </c>
      <c r="AB1718" s="11"/>
      <c r="AC1718" s="11"/>
      <c r="AD1718" s="11"/>
      <c r="AE1718" s="4"/>
      <c r="AF1718" s="4"/>
    </row>
    <row r="1719" spans="1:32" x14ac:dyDescent="0.2">
      <c r="A1719" s="175"/>
      <c r="B1719" s="11"/>
      <c r="C1719" s="11" t="s">
        <v>209</v>
      </c>
      <c r="D1719" s="11"/>
      <c r="E1719" s="298">
        <v>8089</v>
      </c>
      <c r="F1719" s="11"/>
      <c r="G1719" s="11"/>
      <c r="H1719" s="11"/>
      <c r="I1719" s="11"/>
      <c r="J1719" s="11"/>
      <c r="K1719" s="11"/>
      <c r="M1719" s="191"/>
      <c r="N1719" s="69"/>
      <c r="P1719" s="224">
        <v>24.546666666666667</v>
      </c>
      <c r="Q1719" s="224"/>
      <c r="R1719" s="224">
        <v>34.58</v>
      </c>
      <c r="S1719" s="11"/>
      <c r="T1719" s="222">
        <v>2.06</v>
      </c>
      <c r="U1719" s="222"/>
      <c r="V1719" s="222">
        <v>3.09</v>
      </c>
      <c r="W1719" s="11"/>
      <c r="Y1719" s="224">
        <v>73.64</v>
      </c>
      <c r="Z1719" s="224">
        <v>73.64</v>
      </c>
      <c r="AB1719" s="11"/>
      <c r="AC1719" s="11"/>
      <c r="AD1719" s="11"/>
      <c r="AE1719" s="4"/>
      <c r="AF1719" s="4"/>
    </row>
    <row r="1720" spans="1:32" x14ac:dyDescent="0.2">
      <c r="A1720" s="175"/>
      <c r="B1720" s="11"/>
      <c r="C1720" s="11" t="s">
        <v>209</v>
      </c>
      <c r="D1720" s="11"/>
      <c r="E1720" s="298">
        <v>8091</v>
      </c>
      <c r="F1720" s="11"/>
      <c r="G1720" s="11"/>
      <c r="H1720" s="11"/>
      <c r="I1720" s="11"/>
      <c r="J1720" s="11"/>
      <c r="K1720" s="11"/>
      <c r="M1720" s="191"/>
      <c r="N1720" s="69"/>
      <c r="P1720" s="224">
        <v>37.049999999999997</v>
      </c>
      <c r="Q1720" s="224"/>
      <c r="R1720" s="224">
        <v>37.049999999999997</v>
      </c>
      <c r="S1720" s="11"/>
      <c r="T1720" s="222">
        <v>0</v>
      </c>
      <c r="U1720" s="222"/>
      <c r="V1720" s="222">
        <v>0</v>
      </c>
      <c r="W1720" s="11"/>
      <c r="Y1720" s="224">
        <v>37.049999999999997</v>
      </c>
      <c r="Z1720" s="224">
        <v>37.049999999999997</v>
      </c>
      <c r="AB1720" s="11"/>
      <c r="AC1720" s="11"/>
      <c r="AD1720" s="11"/>
      <c r="AE1720" s="4"/>
      <c r="AF1720" s="4"/>
    </row>
    <row r="1721" spans="1:32" x14ac:dyDescent="0.2">
      <c r="A1721" s="175"/>
      <c r="B1721" s="11"/>
      <c r="C1721" s="11" t="s">
        <v>521</v>
      </c>
      <c r="D1721" s="11"/>
      <c r="E1721" s="298">
        <v>8091</v>
      </c>
      <c r="F1721" s="11"/>
      <c r="G1721" s="11"/>
      <c r="H1721" s="11"/>
      <c r="I1721" s="11"/>
      <c r="J1721" s="11"/>
      <c r="K1721" s="11"/>
      <c r="M1721" s="191"/>
      <c r="N1721" s="69"/>
      <c r="P1721" s="224">
        <v>39.372500000000002</v>
      </c>
      <c r="Q1721" s="224"/>
      <c r="R1721" s="224">
        <v>40.254999999999995</v>
      </c>
      <c r="S1721" s="11"/>
      <c r="T1721" s="222">
        <v>18.54</v>
      </c>
      <c r="U1721" s="222"/>
      <c r="V1721" s="222">
        <v>18.54</v>
      </c>
      <c r="W1721" s="11"/>
      <c r="Y1721" s="224">
        <v>157.49</v>
      </c>
      <c r="Z1721" s="224">
        <v>157.48999999999998</v>
      </c>
      <c r="AB1721" s="11"/>
      <c r="AC1721" s="11"/>
      <c r="AD1721" s="11"/>
      <c r="AE1721" s="4"/>
      <c r="AF1721" s="4"/>
    </row>
    <row r="1722" spans="1:32" x14ac:dyDescent="0.2">
      <c r="A1722" s="175"/>
      <c r="B1722" s="11"/>
      <c r="C1722" s="11" t="s">
        <v>210</v>
      </c>
      <c r="D1722" s="11"/>
      <c r="E1722" s="298">
        <v>8091</v>
      </c>
      <c r="F1722" s="11"/>
      <c r="G1722" s="11"/>
      <c r="H1722" s="11"/>
      <c r="I1722" s="11"/>
      <c r="J1722" s="11"/>
      <c r="K1722" s="11"/>
      <c r="M1722" s="191"/>
      <c r="N1722" s="69"/>
      <c r="P1722" s="224">
        <v>304.43678571428569</v>
      </c>
      <c r="Q1722" s="224"/>
      <c r="R1722" s="224">
        <v>37.049999999999997</v>
      </c>
      <c r="S1722" s="11"/>
      <c r="T1722" s="222">
        <v>649.23107142857134</v>
      </c>
      <c r="U1722" s="222"/>
      <c r="V1722" s="222">
        <v>6.6950000000000003</v>
      </c>
      <c r="W1722" s="11"/>
      <c r="Y1722" s="224">
        <v>8524.23</v>
      </c>
      <c r="Z1722" s="224">
        <v>8332.25</v>
      </c>
      <c r="AB1722" s="11"/>
      <c r="AC1722" s="11"/>
      <c r="AD1722" s="11"/>
      <c r="AE1722" s="4"/>
      <c r="AF1722" s="4"/>
    </row>
    <row r="1723" spans="1:32" x14ac:dyDescent="0.2">
      <c r="A1723" s="175"/>
      <c r="B1723" s="11"/>
      <c r="C1723" s="11" t="s">
        <v>211</v>
      </c>
      <c r="D1723" s="11"/>
      <c r="E1723" s="298">
        <v>8012</v>
      </c>
      <c r="F1723" s="11"/>
      <c r="G1723" s="11"/>
      <c r="H1723" s="11"/>
      <c r="I1723" s="11"/>
      <c r="J1723" s="11"/>
      <c r="K1723" s="11"/>
      <c r="M1723" s="191"/>
      <c r="N1723" s="69"/>
      <c r="P1723" s="224">
        <v>4362.629220314735</v>
      </c>
      <c r="Q1723" s="224"/>
      <c r="R1723" s="224">
        <v>35.034999999999997</v>
      </c>
      <c r="S1723" s="11"/>
      <c r="T1723" s="222">
        <v>8419.7544012875442</v>
      </c>
      <c r="U1723" s="222"/>
      <c r="V1723" s="222">
        <v>10.815000000000001</v>
      </c>
      <c r="W1723" s="11"/>
      <c r="Y1723" s="224">
        <v>12155171.26</v>
      </c>
      <c r="Z1723" s="224">
        <v>12152081.169999983</v>
      </c>
      <c r="AB1723" s="11"/>
      <c r="AC1723" s="11"/>
      <c r="AD1723" s="11"/>
      <c r="AE1723" s="4"/>
      <c r="AF1723" s="4"/>
    </row>
    <row r="1724" spans="1:32" x14ac:dyDescent="0.2">
      <c r="A1724" s="175"/>
      <c r="B1724" s="11"/>
      <c r="C1724" s="11" t="s">
        <v>211</v>
      </c>
      <c r="D1724" s="11"/>
      <c r="E1724" s="298">
        <v>8021</v>
      </c>
      <c r="F1724" s="11"/>
      <c r="G1724" s="11"/>
      <c r="H1724" s="11"/>
      <c r="I1724" s="11"/>
      <c r="J1724" s="11"/>
      <c r="K1724" s="11"/>
      <c r="M1724" s="191"/>
      <c r="N1724" s="69"/>
      <c r="P1724" s="224">
        <v>5.4950000000000001</v>
      </c>
      <c r="Q1724" s="224"/>
      <c r="R1724" s="224">
        <v>2.91</v>
      </c>
      <c r="S1724" s="11"/>
      <c r="T1724" s="222">
        <v>3.0920000000000001</v>
      </c>
      <c r="U1724" s="222"/>
      <c r="V1724" s="222">
        <v>3.093</v>
      </c>
      <c r="W1724" s="11"/>
      <c r="Y1724" s="224">
        <v>32.97</v>
      </c>
      <c r="Z1724" s="224">
        <v>32.97</v>
      </c>
      <c r="AB1724" s="11"/>
      <c r="AC1724" s="11"/>
      <c r="AD1724" s="11"/>
      <c r="AE1724" s="4"/>
      <c r="AF1724" s="4"/>
    </row>
    <row r="1725" spans="1:32" x14ac:dyDescent="0.2">
      <c r="A1725" s="175"/>
      <c r="B1725" s="11"/>
      <c r="C1725" s="11" t="s">
        <v>211</v>
      </c>
      <c r="D1725" s="11"/>
      <c r="E1725" s="298">
        <v>8080</v>
      </c>
      <c r="F1725" s="11"/>
      <c r="G1725" s="11"/>
      <c r="H1725" s="11"/>
      <c r="I1725" s="11"/>
      <c r="J1725" s="11"/>
      <c r="K1725" s="11"/>
      <c r="M1725" s="191"/>
      <c r="N1725" s="69"/>
      <c r="P1725" s="224">
        <v>318.38666666666666</v>
      </c>
      <c r="Q1725" s="224"/>
      <c r="R1725" s="224">
        <v>61.11</v>
      </c>
      <c r="S1725" s="11"/>
      <c r="T1725" s="222">
        <v>313.12</v>
      </c>
      <c r="U1725" s="222"/>
      <c r="V1725" s="222">
        <v>21.63</v>
      </c>
      <c r="W1725" s="11"/>
      <c r="Y1725" s="224">
        <v>955.16</v>
      </c>
      <c r="Z1725" s="224">
        <v>955.16</v>
      </c>
      <c r="AB1725" s="11"/>
      <c r="AC1725" s="11"/>
      <c r="AD1725" s="11"/>
      <c r="AE1725" s="4"/>
      <c r="AF1725" s="4"/>
    </row>
    <row r="1726" spans="1:32" x14ac:dyDescent="0.2">
      <c r="A1726" s="175"/>
      <c r="B1726" s="11"/>
      <c r="C1726" s="11" t="s">
        <v>214</v>
      </c>
      <c r="D1726" s="11"/>
      <c r="E1726" s="298">
        <v>8014</v>
      </c>
      <c r="F1726" s="11"/>
      <c r="G1726" s="11"/>
      <c r="H1726" s="11"/>
      <c r="I1726" s="11"/>
      <c r="J1726" s="11"/>
      <c r="K1726" s="11"/>
      <c r="M1726" s="191"/>
      <c r="N1726" s="69"/>
      <c r="P1726" s="224">
        <v>716.70439285714292</v>
      </c>
      <c r="Q1726" s="224"/>
      <c r="R1726" s="224">
        <v>58.975000000000001</v>
      </c>
      <c r="S1726" s="11"/>
      <c r="T1726" s="222">
        <v>1160.7215714285712</v>
      </c>
      <c r="U1726" s="222"/>
      <c r="V1726" s="222">
        <v>42.23</v>
      </c>
      <c r="W1726" s="11"/>
      <c r="Y1726" s="224">
        <v>200677.23</v>
      </c>
      <c r="Z1726" s="224">
        <v>198033.31</v>
      </c>
      <c r="AB1726" s="11"/>
      <c r="AC1726" s="11"/>
      <c r="AD1726" s="11"/>
      <c r="AE1726" s="4"/>
      <c r="AF1726" s="4"/>
    </row>
    <row r="1727" spans="1:32" x14ac:dyDescent="0.2">
      <c r="A1727" s="175"/>
      <c r="B1727" s="11"/>
      <c r="C1727" s="11" t="s">
        <v>215</v>
      </c>
      <c r="D1727" s="11"/>
      <c r="E1727" s="298">
        <v>8302</v>
      </c>
      <c r="F1727" s="11"/>
      <c r="G1727" s="11"/>
      <c r="H1727" s="11"/>
      <c r="I1727" s="11"/>
      <c r="J1727" s="11"/>
      <c r="K1727" s="11"/>
      <c r="M1727" s="191"/>
      <c r="N1727" s="69"/>
      <c r="P1727" s="224">
        <v>407.91234808702177</v>
      </c>
      <c r="Q1727" s="224"/>
      <c r="R1727" s="224">
        <v>40.76</v>
      </c>
      <c r="S1727" s="11"/>
      <c r="T1727" s="222">
        <v>1049.7788184546134</v>
      </c>
      <c r="U1727" s="222"/>
      <c r="V1727" s="222">
        <v>10.31</v>
      </c>
      <c r="W1727" s="11"/>
      <c r="Y1727" s="224">
        <v>543747.16</v>
      </c>
      <c r="Z1727" s="224">
        <v>543351.14</v>
      </c>
      <c r="AB1727" s="11"/>
      <c r="AC1727" s="11"/>
      <c r="AD1727" s="11"/>
      <c r="AE1727" s="4"/>
      <c r="AF1727" s="4"/>
    </row>
    <row r="1728" spans="1:32" x14ac:dyDescent="0.2">
      <c r="A1728" s="175"/>
      <c r="B1728" s="11"/>
      <c r="C1728" s="11" t="s">
        <v>215</v>
      </c>
      <c r="D1728" s="11"/>
      <c r="E1728" s="298">
        <v>8320</v>
      </c>
      <c r="F1728" s="11"/>
      <c r="G1728" s="11"/>
      <c r="H1728" s="11"/>
      <c r="I1728" s="11"/>
      <c r="J1728" s="11"/>
      <c r="K1728" s="11"/>
      <c r="M1728" s="191"/>
      <c r="N1728" s="69"/>
      <c r="P1728" s="224">
        <v>286.96499999999997</v>
      </c>
      <c r="Q1728" s="224"/>
      <c r="R1728" s="224">
        <v>286.96500000000003</v>
      </c>
      <c r="S1728" s="11"/>
      <c r="T1728" s="222">
        <v>371.83</v>
      </c>
      <c r="U1728" s="222"/>
      <c r="V1728" s="222">
        <v>371.83</v>
      </c>
      <c r="W1728" s="11"/>
      <c r="Y1728" s="224">
        <v>573.92999999999995</v>
      </c>
      <c r="Z1728" s="224">
        <v>573.93000000000006</v>
      </c>
      <c r="AB1728" s="11"/>
      <c r="AC1728" s="11"/>
      <c r="AD1728" s="11"/>
      <c r="AE1728" s="4"/>
      <c r="AF1728" s="4"/>
    </row>
    <row r="1729" spans="1:32" x14ac:dyDescent="0.2">
      <c r="A1729" s="175"/>
      <c r="B1729" s="11"/>
      <c r="C1729" s="11" t="s">
        <v>215</v>
      </c>
      <c r="D1729" s="11"/>
      <c r="E1729" s="298">
        <v>8332</v>
      </c>
      <c r="F1729" s="11"/>
      <c r="G1729" s="11"/>
      <c r="H1729" s="11"/>
      <c r="I1729" s="11"/>
      <c r="J1729" s="11"/>
      <c r="K1729" s="11"/>
      <c r="M1729" s="191"/>
      <c r="N1729" s="69"/>
      <c r="P1729" s="224">
        <v>22.24</v>
      </c>
      <c r="Q1729" s="224"/>
      <c r="R1729" s="224">
        <v>22.24</v>
      </c>
      <c r="S1729" s="11"/>
      <c r="T1729" s="222">
        <v>5.15</v>
      </c>
      <c r="U1729" s="222"/>
      <c r="V1729" s="222">
        <v>5.15</v>
      </c>
      <c r="W1729" s="11"/>
      <c r="Y1729" s="224">
        <v>44.48</v>
      </c>
      <c r="Z1729" s="224">
        <v>44.480000000000004</v>
      </c>
      <c r="AB1729" s="11"/>
      <c r="AC1729" s="11"/>
      <c r="AD1729" s="11"/>
      <c r="AE1729" s="4"/>
      <c r="AF1729" s="4"/>
    </row>
    <row r="1730" spans="1:32" x14ac:dyDescent="0.2">
      <c r="A1730" s="175"/>
      <c r="B1730" s="11"/>
      <c r="C1730" s="11" t="s">
        <v>215</v>
      </c>
      <c r="D1730" s="11"/>
      <c r="E1730" s="298">
        <v>8352</v>
      </c>
      <c r="F1730" s="11"/>
      <c r="G1730" s="11"/>
      <c r="H1730" s="11"/>
      <c r="I1730" s="11"/>
      <c r="J1730" s="11"/>
      <c r="K1730" s="11"/>
      <c r="M1730" s="191"/>
      <c r="N1730" s="69"/>
      <c r="P1730" s="224">
        <v>39.53</v>
      </c>
      <c r="Q1730" s="224"/>
      <c r="R1730" s="224">
        <v>39.53</v>
      </c>
      <c r="S1730" s="11"/>
      <c r="T1730" s="222">
        <v>0</v>
      </c>
      <c r="U1730" s="222"/>
      <c r="V1730" s="222">
        <v>0</v>
      </c>
      <c r="W1730" s="11"/>
      <c r="Y1730" s="224">
        <v>39.53</v>
      </c>
      <c r="Z1730" s="224">
        <v>39.53</v>
      </c>
      <c r="AB1730" s="11"/>
      <c r="AC1730" s="11"/>
      <c r="AD1730" s="11"/>
      <c r="AE1730" s="4"/>
      <c r="AF1730" s="4"/>
    </row>
    <row r="1731" spans="1:32" x14ac:dyDescent="0.2">
      <c r="A1731" s="175"/>
      <c r="B1731" s="11"/>
      <c r="C1731" s="11" t="s">
        <v>216</v>
      </c>
      <c r="D1731" s="11"/>
      <c r="E1731" s="298">
        <v>8203</v>
      </c>
      <c r="F1731" s="11"/>
      <c r="G1731" s="11"/>
      <c r="H1731" s="11"/>
      <c r="I1731" s="11"/>
      <c r="J1731" s="11"/>
      <c r="K1731" s="11"/>
      <c r="M1731" s="191"/>
      <c r="N1731" s="69"/>
      <c r="P1731" s="224">
        <v>143.33312977099237</v>
      </c>
      <c r="Q1731" s="224"/>
      <c r="R1731" s="224">
        <v>39.53</v>
      </c>
      <c r="S1731" s="11"/>
      <c r="T1731" s="222">
        <v>158.33694656488558</v>
      </c>
      <c r="U1731" s="222"/>
      <c r="V1731" s="222">
        <v>12.36</v>
      </c>
      <c r="W1731" s="11"/>
      <c r="Y1731" s="224">
        <v>56329.919999999998</v>
      </c>
      <c r="Z1731" s="224">
        <v>55719.760000000009</v>
      </c>
      <c r="AB1731" s="11"/>
      <c r="AC1731" s="11"/>
      <c r="AD1731" s="11"/>
      <c r="AE1731" s="4"/>
      <c r="AF1731" s="4"/>
    </row>
    <row r="1732" spans="1:32" x14ac:dyDescent="0.2">
      <c r="A1732" s="175"/>
      <c r="B1732" s="11"/>
      <c r="C1732" s="11" t="s">
        <v>217</v>
      </c>
      <c r="D1732" s="11"/>
      <c r="E1732" s="298">
        <v>8310</v>
      </c>
      <c r="F1732" s="11"/>
      <c r="G1732" s="11"/>
      <c r="H1732" s="11"/>
      <c r="I1732" s="11"/>
      <c r="J1732" s="11"/>
      <c r="K1732" s="11"/>
      <c r="M1732" s="191"/>
      <c r="N1732" s="69"/>
      <c r="P1732" s="224">
        <v>159.73607142857142</v>
      </c>
      <c r="Q1732" s="224"/>
      <c r="R1732" s="224">
        <v>41.73</v>
      </c>
      <c r="S1732" s="11"/>
      <c r="T1732" s="222">
        <v>171.10894642857141</v>
      </c>
      <c r="U1732" s="222"/>
      <c r="V1732" s="222">
        <v>9.7850000000000001</v>
      </c>
      <c r="W1732" s="11"/>
      <c r="Y1732" s="224">
        <v>17890.439999999999</v>
      </c>
      <c r="Z1732" s="224">
        <v>16864.489999999998</v>
      </c>
      <c r="AB1732" s="11"/>
      <c r="AC1732" s="11"/>
      <c r="AD1732" s="11"/>
      <c r="AE1732" s="4"/>
      <c r="AF1732" s="4"/>
    </row>
    <row r="1733" spans="1:32" x14ac:dyDescent="0.2">
      <c r="A1733" s="175"/>
      <c r="B1733" s="11"/>
      <c r="C1733" s="11" t="s">
        <v>217</v>
      </c>
      <c r="D1733" s="11"/>
      <c r="E1733" s="298">
        <v>8326</v>
      </c>
      <c r="F1733" s="11"/>
      <c r="G1733" s="11"/>
      <c r="H1733" s="11"/>
      <c r="I1733" s="11"/>
      <c r="J1733" s="11"/>
      <c r="K1733" s="11"/>
      <c r="M1733" s="191"/>
      <c r="N1733" s="69"/>
      <c r="P1733" s="224">
        <v>46.45333333333334</v>
      </c>
      <c r="Q1733" s="224"/>
      <c r="R1733" s="224">
        <v>44.814999999999998</v>
      </c>
      <c r="S1733" s="11"/>
      <c r="T1733" s="222">
        <v>17.853333333333335</v>
      </c>
      <c r="U1733" s="222"/>
      <c r="V1733" s="222">
        <v>2.06</v>
      </c>
      <c r="W1733" s="11"/>
      <c r="Y1733" s="224">
        <v>278.72000000000003</v>
      </c>
      <c r="Z1733" s="224">
        <v>278.72000000000003</v>
      </c>
      <c r="AB1733" s="11"/>
      <c r="AC1733" s="11"/>
      <c r="AD1733" s="11"/>
      <c r="AE1733" s="4"/>
      <c r="AF1733" s="4"/>
    </row>
    <row r="1734" spans="1:32" x14ac:dyDescent="0.2">
      <c r="A1734" s="175"/>
      <c r="B1734" s="11"/>
      <c r="C1734" s="11" t="s">
        <v>217</v>
      </c>
      <c r="D1734" s="11"/>
      <c r="E1734" s="298">
        <v>8360</v>
      </c>
      <c r="F1734" s="11"/>
      <c r="G1734" s="11"/>
      <c r="H1734" s="11"/>
      <c r="I1734" s="11"/>
      <c r="J1734" s="11"/>
      <c r="K1734" s="11"/>
      <c r="M1734" s="191"/>
      <c r="N1734" s="69"/>
      <c r="P1734" s="224">
        <v>925.61</v>
      </c>
      <c r="Q1734" s="224"/>
      <c r="R1734" s="224">
        <v>925.61</v>
      </c>
      <c r="S1734" s="11"/>
      <c r="T1734" s="222">
        <v>1045.45</v>
      </c>
      <c r="U1734" s="222"/>
      <c r="V1734" s="222">
        <v>1045.45</v>
      </c>
      <c r="W1734" s="11"/>
      <c r="Y1734" s="224">
        <v>1851.22</v>
      </c>
      <c r="Z1734" s="224">
        <v>1851.22</v>
      </c>
      <c r="AB1734" s="11"/>
      <c r="AC1734" s="11"/>
      <c r="AD1734" s="11"/>
      <c r="AE1734" s="4"/>
      <c r="AF1734" s="4"/>
    </row>
    <row r="1735" spans="1:32" x14ac:dyDescent="0.2">
      <c r="A1735" s="175"/>
      <c r="B1735" s="11"/>
      <c r="C1735" s="11" t="s">
        <v>219</v>
      </c>
      <c r="D1735" s="11"/>
      <c r="E1735" s="298">
        <v>8094</v>
      </c>
      <c r="F1735" s="11"/>
      <c r="G1735" s="11"/>
      <c r="H1735" s="11"/>
      <c r="I1735" s="11"/>
      <c r="J1735" s="11"/>
      <c r="K1735" s="11"/>
      <c r="M1735" s="191"/>
      <c r="N1735" s="69"/>
      <c r="P1735" s="224">
        <v>35.82</v>
      </c>
      <c r="Q1735" s="224"/>
      <c r="R1735" s="224">
        <v>35.82</v>
      </c>
      <c r="S1735" s="11"/>
      <c r="T1735" s="222">
        <v>0</v>
      </c>
      <c r="U1735" s="222"/>
      <c r="V1735" s="222">
        <v>0</v>
      </c>
      <c r="W1735" s="11"/>
      <c r="Y1735" s="224">
        <v>35.82</v>
      </c>
      <c r="Z1735" s="224">
        <v>35.82</v>
      </c>
      <c r="AB1735" s="11"/>
      <c r="AC1735" s="11"/>
      <c r="AD1735" s="11"/>
      <c r="AE1735" s="4"/>
      <c r="AF1735" s="4"/>
    </row>
    <row r="1736" spans="1:32" x14ac:dyDescent="0.2">
      <c r="A1736" s="175"/>
      <c r="B1736" s="11"/>
      <c r="C1736" s="11" t="s">
        <v>219</v>
      </c>
      <c r="D1736" s="11"/>
      <c r="E1736" s="298">
        <v>8340</v>
      </c>
      <c r="F1736" s="11"/>
      <c r="G1736" s="11"/>
      <c r="H1736" s="11"/>
      <c r="I1736" s="11"/>
      <c r="J1736" s="11"/>
      <c r="K1736" s="11"/>
      <c r="M1736" s="191"/>
      <c r="N1736" s="69"/>
      <c r="P1736" s="224">
        <v>19.952500000000001</v>
      </c>
      <c r="Q1736" s="224"/>
      <c r="R1736" s="224">
        <v>18.515000000000001</v>
      </c>
      <c r="S1736" s="11"/>
      <c r="T1736" s="222">
        <v>9.7850000000000001</v>
      </c>
      <c r="U1736" s="222"/>
      <c r="V1736" s="222">
        <v>9.7850000000000001</v>
      </c>
      <c r="W1736" s="11"/>
      <c r="Y1736" s="224">
        <v>79.81</v>
      </c>
      <c r="Z1736" s="224">
        <v>79.81</v>
      </c>
      <c r="AB1736" s="11"/>
      <c r="AC1736" s="11"/>
      <c r="AD1736" s="11"/>
      <c r="AE1736" s="4"/>
      <c r="AF1736" s="4"/>
    </row>
    <row r="1737" spans="1:32" x14ac:dyDescent="0.2">
      <c r="A1737" s="175"/>
      <c r="B1737" s="11"/>
      <c r="C1737" s="11" t="s">
        <v>219</v>
      </c>
      <c r="D1737" s="11"/>
      <c r="E1737" s="298">
        <v>8350</v>
      </c>
      <c r="F1737" s="11"/>
      <c r="G1737" s="11"/>
      <c r="H1737" s="11"/>
      <c r="I1737" s="11"/>
      <c r="J1737" s="11"/>
      <c r="K1737" s="11"/>
      <c r="M1737" s="191"/>
      <c r="N1737" s="69"/>
      <c r="P1737" s="224">
        <v>40.76</v>
      </c>
      <c r="Q1737" s="224"/>
      <c r="R1737" s="224">
        <v>40.76</v>
      </c>
      <c r="S1737" s="11"/>
      <c r="T1737" s="222">
        <v>0</v>
      </c>
      <c r="U1737" s="222"/>
      <c r="V1737" s="222">
        <v>0</v>
      </c>
      <c r="W1737" s="11"/>
      <c r="Y1737" s="224">
        <v>40.76</v>
      </c>
      <c r="Z1737" s="224">
        <v>40.76</v>
      </c>
      <c r="AB1737" s="11"/>
      <c r="AC1737" s="11"/>
      <c r="AD1737" s="11"/>
      <c r="AE1737" s="4"/>
      <c r="AF1737" s="4"/>
    </row>
    <row r="1738" spans="1:32" x14ac:dyDescent="0.2">
      <c r="A1738" s="175"/>
      <c r="B1738" s="11"/>
      <c r="C1738" s="11" t="s">
        <v>417</v>
      </c>
      <c r="D1738" s="11"/>
      <c r="E1738" s="298">
        <v>8204</v>
      </c>
      <c r="F1738" s="11"/>
      <c r="G1738" s="11"/>
      <c r="H1738" s="11"/>
      <c r="I1738" s="11"/>
      <c r="J1738" s="11"/>
      <c r="K1738" s="11"/>
      <c r="M1738" s="191"/>
      <c r="N1738" s="69"/>
      <c r="P1738" s="224">
        <v>91.50322325327511</v>
      </c>
      <c r="Q1738" s="224"/>
      <c r="R1738" s="224">
        <v>42.4</v>
      </c>
      <c r="S1738" s="11"/>
      <c r="T1738" s="222">
        <v>72.419493449781569</v>
      </c>
      <c r="U1738" s="222"/>
      <c r="V1738" s="222">
        <v>13.389999999999999</v>
      </c>
      <c r="W1738" s="11"/>
      <c r="Y1738" s="224">
        <v>221065.33</v>
      </c>
      <c r="Z1738" s="224">
        <v>220442.20999999979</v>
      </c>
      <c r="AB1738" s="11"/>
      <c r="AC1738" s="11"/>
      <c r="AD1738" s="11"/>
      <c r="AE1738" s="4"/>
      <c r="AF1738" s="4"/>
    </row>
    <row r="1739" spans="1:32" x14ac:dyDescent="0.2">
      <c r="A1739" s="175"/>
      <c r="B1739" s="11"/>
      <c r="C1739" s="11" t="s">
        <v>221</v>
      </c>
      <c r="D1739" s="11"/>
      <c r="E1739" s="298">
        <v>8210</v>
      </c>
      <c r="F1739" s="11"/>
      <c r="G1739" s="11"/>
      <c r="H1739" s="11"/>
      <c r="I1739" s="11"/>
      <c r="J1739" s="11"/>
      <c r="K1739" s="11"/>
      <c r="M1739" s="191"/>
      <c r="N1739" s="69"/>
      <c r="P1739" s="224">
        <v>128.83879813302218</v>
      </c>
      <c r="Q1739" s="224"/>
      <c r="R1739" s="224">
        <v>40.76</v>
      </c>
      <c r="S1739" s="11"/>
      <c r="T1739" s="222">
        <v>148.54713418903142</v>
      </c>
      <c r="U1739" s="222"/>
      <c r="V1739" s="222">
        <v>8.24</v>
      </c>
      <c r="W1739" s="11"/>
      <c r="Y1739" s="224">
        <v>110414.85</v>
      </c>
      <c r="Z1739" s="224">
        <v>109616.06999999988</v>
      </c>
      <c r="AB1739" s="11"/>
      <c r="AC1739" s="11"/>
      <c r="AD1739" s="11"/>
      <c r="AE1739" s="4"/>
      <c r="AF1739" s="4"/>
    </row>
    <row r="1740" spans="1:32" x14ac:dyDescent="0.2">
      <c r="A1740" s="175"/>
      <c r="B1740" s="11"/>
      <c r="C1740" s="11" t="s">
        <v>400</v>
      </c>
      <c r="D1740" s="11"/>
      <c r="E1740" s="298">
        <v>8204</v>
      </c>
      <c r="F1740" s="11"/>
      <c r="G1740" s="11"/>
      <c r="H1740" s="11"/>
      <c r="I1740" s="11"/>
      <c r="J1740" s="11"/>
      <c r="K1740" s="11"/>
      <c r="M1740" s="191"/>
      <c r="N1740" s="69"/>
      <c r="P1740" s="224">
        <v>35.82</v>
      </c>
      <c r="Q1740" s="224"/>
      <c r="R1740" s="224">
        <v>35.82</v>
      </c>
      <c r="S1740" s="11"/>
      <c r="T1740" s="222">
        <v>0</v>
      </c>
      <c r="U1740" s="222"/>
      <c r="V1740" s="222">
        <v>0</v>
      </c>
      <c r="W1740" s="11"/>
      <c r="Y1740" s="224">
        <v>71.64</v>
      </c>
      <c r="Z1740" s="224">
        <v>71.64</v>
      </c>
      <c r="AB1740" s="11"/>
      <c r="AC1740" s="11"/>
      <c r="AD1740" s="11"/>
      <c r="AE1740" s="4"/>
      <c r="AF1740" s="4"/>
    </row>
    <row r="1741" spans="1:32" x14ac:dyDescent="0.2">
      <c r="A1741" s="175"/>
      <c r="B1741" s="11"/>
      <c r="C1741" s="11" t="s">
        <v>400</v>
      </c>
      <c r="D1741" s="11"/>
      <c r="E1741" s="298">
        <v>8212</v>
      </c>
      <c r="F1741" s="11"/>
      <c r="G1741" s="11"/>
      <c r="H1741" s="11"/>
      <c r="I1741" s="11"/>
      <c r="J1741" s="11"/>
      <c r="K1741" s="11"/>
      <c r="M1741" s="191"/>
      <c r="N1741" s="69"/>
      <c r="P1741" s="224">
        <v>33.901818181818186</v>
      </c>
      <c r="Q1741" s="224"/>
      <c r="R1741" s="224">
        <v>35.82</v>
      </c>
      <c r="S1741" s="11"/>
      <c r="T1741" s="222">
        <v>20.412727272727274</v>
      </c>
      <c r="U1741" s="222"/>
      <c r="V1741" s="222">
        <v>14.42</v>
      </c>
      <c r="W1741" s="11"/>
      <c r="Y1741" s="224">
        <v>372.92</v>
      </c>
      <c r="Z1741" s="224">
        <v>372.92</v>
      </c>
      <c r="AB1741" s="11"/>
      <c r="AC1741" s="11"/>
      <c r="AD1741" s="11"/>
      <c r="AE1741" s="4"/>
      <c r="AF1741" s="4"/>
    </row>
    <row r="1742" spans="1:32" x14ac:dyDescent="0.2">
      <c r="A1742" s="175"/>
      <c r="B1742" s="11"/>
      <c r="C1742" s="11" t="s">
        <v>223</v>
      </c>
      <c r="D1742" s="11"/>
      <c r="E1742" s="298">
        <v>8023</v>
      </c>
      <c r="F1742" s="11"/>
      <c r="G1742" s="11"/>
      <c r="H1742" s="11"/>
      <c r="I1742" s="11"/>
      <c r="J1742" s="11"/>
      <c r="K1742" s="11"/>
      <c r="M1742" s="191"/>
      <c r="N1742" s="69"/>
      <c r="P1742" s="224">
        <v>357.30500000000001</v>
      </c>
      <c r="Q1742" s="224"/>
      <c r="R1742" s="224">
        <v>357.30500000000001</v>
      </c>
      <c r="S1742" s="11"/>
      <c r="T1742" s="222">
        <v>378.01</v>
      </c>
      <c r="U1742" s="222"/>
      <c r="V1742" s="222">
        <v>378.01</v>
      </c>
      <c r="W1742" s="11"/>
      <c r="Y1742" s="224">
        <v>714.61</v>
      </c>
      <c r="Z1742" s="224">
        <v>714.61</v>
      </c>
      <c r="AB1742" s="11"/>
      <c r="AC1742" s="11"/>
      <c r="AD1742" s="11"/>
      <c r="AE1742" s="4"/>
      <c r="AF1742" s="4"/>
    </row>
    <row r="1743" spans="1:32" x14ac:dyDescent="0.2">
      <c r="A1743" s="175"/>
      <c r="B1743" s="11"/>
      <c r="C1743" s="11" t="s">
        <v>223</v>
      </c>
      <c r="D1743" s="11"/>
      <c r="E1743" s="298">
        <v>8069</v>
      </c>
      <c r="F1743" s="11"/>
      <c r="G1743" s="11"/>
      <c r="H1743" s="11"/>
      <c r="I1743" s="11"/>
      <c r="J1743" s="11"/>
      <c r="K1743" s="11"/>
      <c r="M1743" s="191"/>
      <c r="N1743" s="69"/>
      <c r="P1743" s="224">
        <v>180.04279569892472</v>
      </c>
      <c r="Q1743" s="224"/>
      <c r="R1743" s="224">
        <v>35.82</v>
      </c>
      <c r="S1743" s="11"/>
      <c r="T1743" s="222">
        <v>184.4483333333333</v>
      </c>
      <c r="U1743" s="222"/>
      <c r="V1743" s="222">
        <v>9.27</v>
      </c>
      <c r="W1743" s="11"/>
      <c r="Y1743" s="224">
        <v>33487.96</v>
      </c>
      <c r="Z1743" s="224">
        <v>33474.92</v>
      </c>
      <c r="AB1743" s="11"/>
      <c r="AC1743" s="11"/>
      <c r="AD1743" s="11"/>
      <c r="AE1743" s="4"/>
      <c r="AF1743" s="4"/>
    </row>
    <row r="1744" spans="1:32" x14ac:dyDescent="0.2">
      <c r="A1744" s="175"/>
      <c r="B1744" s="11"/>
      <c r="C1744" s="11" t="s">
        <v>530</v>
      </c>
      <c r="D1744" s="11"/>
      <c r="E1744" s="298">
        <v>8069</v>
      </c>
      <c r="F1744" s="11"/>
      <c r="G1744" s="11"/>
      <c r="H1744" s="11"/>
      <c r="I1744" s="11"/>
      <c r="J1744" s="11"/>
      <c r="K1744" s="11"/>
      <c r="M1744" s="191"/>
      <c r="N1744" s="69"/>
      <c r="P1744" s="224">
        <v>1089.9000000000001</v>
      </c>
      <c r="Q1744" s="224"/>
      <c r="R1744" s="224">
        <v>1089.7149999999999</v>
      </c>
      <c r="S1744" s="11"/>
      <c r="T1744" s="222">
        <v>1148.9649999999999</v>
      </c>
      <c r="U1744" s="222"/>
      <c r="V1744" s="222">
        <v>1148.9649999999999</v>
      </c>
      <c r="W1744" s="11"/>
      <c r="Y1744" s="224">
        <v>4359.6000000000004</v>
      </c>
      <c r="Z1744" s="224">
        <v>4359.5999999999995</v>
      </c>
      <c r="AB1744" s="11"/>
      <c r="AC1744" s="11"/>
      <c r="AD1744" s="11"/>
      <c r="AE1744" s="4"/>
      <c r="AF1744" s="4"/>
    </row>
    <row r="1745" spans="1:32" x14ac:dyDescent="0.2">
      <c r="A1745" s="175"/>
      <c r="B1745" s="11"/>
      <c r="C1745" s="11" t="s">
        <v>224</v>
      </c>
      <c r="D1745" s="11"/>
      <c r="E1745" s="298">
        <v>8009</v>
      </c>
      <c r="F1745" s="11"/>
      <c r="G1745" s="11"/>
      <c r="H1745" s="11"/>
      <c r="I1745" s="11"/>
      <c r="J1745" s="11"/>
      <c r="K1745" s="11"/>
      <c r="M1745" s="191"/>
      <c r="N1745" s="69"/>
      <c r="P1745" s="224">
        <v>40.76</v>
      </c>
      <c r="Q1745" s="224"/>
      <c r="R1745" s="224">
        <v>40.76</v>
      </c>
      <c r="S1745" s="11"/>
      <c r="T1745" s="222">
        <v>0</v>
      </c>
      <c r="U1745" s="222"/>
      <c r="V1745" s="222">
        <v>0</v>
      </c>
      <c r="W1745" s="11"/>
      <c r="Y1745" s="224">
        <v>81.52</v>
      </c>
      <c r="Z1745" s="224">
        <v>81.52</v>
      </c>
      <c r="AB1745" s="11"/>
      <c r="AC1745" s="11"/>
      <c r="AD1745" s="11"/>
      <c r="AE1745" s="4"/>
      <c r="AF1745" s="4"/>
    </row>
    <row r="1746" spans="1:32" x14ac:dyDescent="0.2">
      <c r="A1746" s="175"/>
      <c r="B1746" s="11"/>
      <c r="C1746" s="11" t="s">
        <v>224</v>
      </c>
      <c r="D1746" s="11"/>
      <c r="E1746" s="298">
        <v>8018</v>
      </c>
      <c r="F1746" s="11"/>
      <c r="G1746" s="11"/>
      <c r="H1746" s="11"/>
      <c r="I1746" s="11"/>
      <c r="J1746" s="11"/>
      <c r="K1746" s="11"/>
      <c r="M1746" s="191"/>
      <c r="N1746" s="69"/>
      <c r="P1746" s="224">
        <v>129.07736842105263</v>
      </c>
      <c r="Q1746" s="224"/>
      <c r="R1746" s="224">
        <v>40.76</v>
      </c>
      <c r="S1746" s="11"/>
      <c r="T1746" s="222">
        <v>142.35684210526315</v>
      </c>
      <c r="U1746" s="222"/>
      <c r="V1746" s="222">
        <v>4.12</v>
      </c>
      <c r="W1746" s="11"/>
      <c r="Y1746" s="224">
        <v>2452.4699999999998</v>
      </c>
      <c r="Z1746" s="224">
        <v>2452.4699999999998</v>
      </c>
      <c r="AB1746" s="11"/>
      <c r="AC1746" s="11"/>
      <c r="AD1746" s="11"/>
      <c r="AE1746" s="4"/>
      <c r="AF1746" s="4"/>
    </row>
    <row r="1747" spans="1:32" x14ac:dyDescent="0.2">
      <c r="A1747" s="175"/>
      <c r="B1747" s="11"/>
      <c r="C1747" s="11" t="s">
        <v>225</v>
      </c>
      <c r="D1747" s="11"/>
      <c r="E1747" s="298">
        <v>8311</v>
      </c>
      <c r="F1747" s="11"/>
      <c r="G1747" s="11"/>
      <c r="H1747" s="11"/>
      <c r="I1747" s="11"/>
      <c r="J1747" s="11"/>
      <c r="K1747" s="11"/>
      <c r="M1747" s="191"/>
      <c r="N1747" s="69"/>
      <c r="P1747" s="224">
        <v>69.189074074074071</v>
      </c>
      <c r="Q1747" s="224"/>
      <c r="R1747" s="224">
        <v>35.82</v>
      </c>
      <c r="S1747" s="11"/>
      <c r="T1747" s="222">
        <v>42.115555555555552</v>
      </c>
      <c r="U1747" s="222"/>
      <c r="V1747" s="222">
        <v>4.12</v>
      </c>
      <c r="W1747" s="11"/>
      <c r="Y1747" s="224">
        <v>3736.21</v>
      </c>
      <c r="Z1747" s="224">
        <v>3539.2400000000007</v>
      </c>
      <c r="AB1747" s="11"/>
      <c r="AC1747" s="11"/>
      <c r="AD1747" s="11"/>
      <c r="AE1747" s="4"/>
      <c r="AF1747" s="4"/>
    </row>
    <row r="1748" spans="1:32" x14ac:dyDescent="0.2">
      <c r="A1748" s="175"/>
      <c r="B1748" s="11"/>
      <c r="C1748" s="11" t="s">
        <v>225</v>
      </c>
      <c r="D1748" s="11"/>
      <c r="E1748" s="298">
        <v>8316</v>
      </c>
      <c r="F1748" s="11"/>
      <c r="G1748" s="11"/>
      <c r="H1748" s="11"/>
      <c r="I1748" s="11"/>
      <c r="J1748" s="11"/>
      <c r="K1748" s="11"/>
      <c r="M1748" s="191"/>
      <c r="N1748" s="69"/>
      <c r="P1748" s="224">
        <v>31.9</v>
      </c>
      <c r="Q1748" s="224"/>
      <c r="R1748" s="224">
        <v>31.9</v>
      </c>
      <c r="S1748" s="11"/>
      <c r="T1748" s="222">
        <v>18.54</v>
      </c>
      <c r="U1748" s="222"/>
      <c r="V1748" s="222">
        <v>18.54</v>
      </c>
      <c r="W1748" s="11"/>
      <c r="Y1748" s="224">
        <v>63.8</v>
      </c>
      <c r="Z1748" s="224">
        <v>63.8</v>
      </c>
      <c r="AB1748" s="11"/>
      <c r="AC1748" s="11"/>
      <c r="AD1748" s="11"/>
      <c r="AE1748" s="4"/>
      <c r="AF1748" s="4"/>
    </row>
    <row r="1749" spans="1:32" x14ac:dyDescent="0.2">
      <c r="A1749" s="175"/>
      <c r="B1749" s="11"/>
      <c r="C1749" s="11" t="s">
        <v>226</v>
      </c>
      <c r="D1749" s="11"/>
      <c r="E1749" s="298">
        <v>8003</v>
      </c>
      <c r="F1749" s="11"/>
      <c r="G1749" s="11"/>
      <c r="H1749" s="11"/>
      <c r="I1749" s="11"/>
      <c r="J1749" s="11"/>
      <c r="K1749" s="11"/>
      <c r="M1749" s="191"/>
      <c r="N1749" s="69"/>
      <c r="P1749" s="224">
        <v>144.55394160583941</v>
      </c>
      <c r="Q1749" s="224"/>
      <c r="R1749" s="224">
        <v>40.76</v>
      </c>
      <c r="S1749" s="11"/>
      <c r="T1749" s="222">
        <v>150.02767883211681</v>
      </c>
      <c r="U1749" s="222"/>
      <c r="V1749" s="222">
        <v>10.3</v>
      </c>
      <c r="W1749" s="11"/>
      <c r="Y1749" s="224">
        <v>19803.89</v>
      </c>
      <c r="Z1749" s="224">
        <v>19784.380000000005</v>
      </c>
      <c r="AB1749" s="11"/>
      <c r="AC1749" s="11"/>
      <c r="AD1749" s="11"/>
      <c r="AE1749" s="4"/>
      <c r="AF1749" s="4"/>
    </row>
    <row r="1750" spans="1:32" x14ac:dyDescent="0.2">
      <c r="A1750" s="175"/>
      <c r="B1750" s="11"/>
      <c r="C1750" s="11" t="s">
        <v>226</v>
      </c>
      <c r="D1750" s="11"/>
      <c r="E1750" s="298">
        <v>8034</v>
      </c>
      <c r="F1750" s="11"/>
      <c r="G1750" s="11"/>
      <c r="H1750" s="11"/>
      <c r="I1750" s="11"/>
      <c r="J1750" s="11"/>
      <c r="K1750" s="11"/>
      <c r="M1750" s="191"/>
      <c r="N1750" s="69"/>
      <c r="P1750" s="224">
        <v>336.27875</v>
      </c>
      <c r="Q1750" s="224"/>
      <c r="R1750" s="224">
        <v>245.45500000000001</v>
      </c>
      <c r="S1750" s="11"/>
      <c r="T1750" s="222">
        <v>279.13249999999999</v>
      </c>
      <c r="U1750" s="222"/>
      <c r="V1750" s="222">
        <v>15.450000000000001</v>
      </c>
      <c r="W1750" s="11"/>
      <c r="Y1750" s="224">
        <v>5380.46</v>
      </c>
      <c r="Z1750" s="224">
        <v>5229.2299999999996</v>
      </c>
      <c r="AB1750" s="11"/>
      <c r="AC1750" s="11"/>
      <c r="AD1750" s="11"/>
      <c r="AE1750" s="4"/>
      <c r="AF1750" s="4"/>
    </row>
    <row r="1751" spans="1:32" x14ac:dyDescent="0.2">
      <c r="A1751" s="175"/>
      <c r="B1751" s="11"/>
      <c r="C1751" s="11" t="s">
        <v>227</v>
      </c>
      <c r="D1751" s="11"/>
      <c r="E1751" s="298">
        <v>8089</v>
      </c>
      <c r="F1751" s="11"/>
      <c r="G1751" s="11"/>
      <c r="H1751" s="11"/>
      <c r="I1751" s="11"/>
      <c r="J1751" s="11"/>
      <c r="K1751" s="11"/>
      <c r="M1751" s="191"/>
      <c r="N1751" s="69"/>
      <c r="P1751" s="224">
        <v>174.12866666666665</v>
      </c>
      <c r="Q1751" s="224"/>
      <c r="R1751" s="224">
        <v>42.805</v>
      </c>
      <c r="S1751" s="11"/>
      <c r="T1751" s="222">
        <v>172.28533333333334</v>
      </c>
      <c r="U1751" s="222"/>
      <c r="V1751" s="222">
        <v>30.9</v>
      </c>
      <c r="W1751" s="11"/>
      <c r="Y1751" s="224">
        <v>5223.8599999999997</v>
      </c>
      <c r="Z1751" s="224">
        <v>5170.42</v>
      </c>
      <c r="AB1751" s="11"/>
      <c r="AC1751" s="11"/>
      <c r="AD1751" s="11"/>
      <c r="AE1751" s="4"/>
      <c r="AF1751" s="4"/>
    </row>
    <row r="1752" spans="1:32" x14ac:dyDescent="0.2">
      <c r="A1752" s="175"/>
      <c r="B1752" s="11"/>
      <c r="C1752" s="11" t="s">
        <v>401</v>
      </c>
      <c r="D1752" s="11"/>
      <c r="E1752" s="298">
        <v>8020</v>
      </c>
      <c r="F1752" s="11"/>
      <c r="G1752" s="11"/>
      <c r="H1752" s="11"/>
      <c r="I1752" s="11"/>
      <c r="J1752" s="11"/>
      <c r="K1752" s="11"/>
      <c r="M1752" s="191"/>
      <c r="N1752" s="69"/>
      <c r="P1752" s="224">
        <v>121.6918888888889</v>
      </c>
      <c r="Q1752" s="224"/>
      <c r="R1752" s="224">
        <v>42.39</v>
      </c>
      <c r="S1752" s="11"/>
      <c r="T1752" s="222">
        <v>123.96188888888886</v>
      </c>
      <c r="U1752" s="222"/>
      <c r="V1752" s="222">
        <v>26.265000000000001</v>
      </c>
      <c r="W1752" s="11"/>
      <c r="Y1752" s="224">
        <v>10952.27</v>
      </c>
      <c r="Z1752" s="224">
        <v>10952.27</v>
      </c>
      <c r="AB1752" s="11"/>
      <c r="AC1752" s="11"/>
      <c r="AD1752" s="11"/>
      <c r="AE1752" s="4"/>
      <c r="AF1752" s="4"/>
    </row>
    <row r="1753" spans="1:32" x14ac:dyDescent="0.2">
      <c r="A1753" s="175"/>
      <c r="B1753" s="11"/>
      <c r="C1753" s="11" t="s">
        <v>401</v>
      </c>
      <c r="D1753" s="11"/>
      <c r="E1753" s="298">
        <v>8061</v>
      </c>
      <c r="F1753" s="11"/>
      <c r="G1753" s="11"/>
      <c r="H1753" s="11"/>
      <c r="I1753" s="11"/>
      <c r="J1753" s="11"/>
      <c r="K1753" s="11"/>
      <c r="M1753" s="191"/>
      <c r="N1753" s="69"/>
      <c r="P1753" s="224">
        <v>236.08375000000001</v>
      </c>
      <c r="Q1753" s="224"/>
      <c r="R1753" s="224">
        <v>47.454999999999998</v>
      </c>
      <c r="S1753" s="11"/>
      <c r="T1753" s="222">
        <v>253.89500000000001</v>
      </c>
      <c r="U1753" s="222"/>
      <c r="V1753" s="222">
        <v>20.085000000000001</v>
      </c>
      <c r="W1753" s="11"/>
      <c r="Y1753" s="224">
        <v>3777.34</v>
      </c>
      <c r="Z1753" s="224">
        <v>3777.3399999999997</v>
      </c>
      <c r="AB1753" s="11"/>
      <c r="AC1753" s="11"/>
      <c r="AD1753" s="11"/>
      <c r="AE1753" s="4"/>
      <c r="AF1753" s="4"/>
    </row>
    <row r="1754" spans="1:32" x14ac:dyDescent="0.2">
      <c r="A1754" s="175"/>
      <c r="B1754" s="11"/>
      <c r="C1754" s="11" t="s">
        <v>229</v>
      </c>
      <c r="D1754" s="11"/>
      <c r="E1754" s="298">
        <v>8312</v>
      </c>
      <c r="F1754" s="11"/>
      <c r="G1754" s="11"/>
      <c r="H1754" s="11"/>
      <c r="I1754" s="11"/>
      <c r="J1754" s="11"/>
      <c r="K1754" s="11"/>
      <c r="M1754" s="191"/>
      <c r="N1754" s="69"/>
      <c r="P1754" s="224">
        <v>138.96587264150943</v>
      </c>
      <c r="Q1754" s="224"/>
      <c r="R1754" s="224">
        <v>40.76</v>
      </c>
      <c r="S1754" s="11"/>
      <c r="T1754" s="222">
        <v>211.83025943396223</v>
      </c>
      <c r="U1754" s="222"/>
      <c r="V1754" s="222">
        <v>5.15</v>
      </c>
      <c r="W1754" s="11"/>
      <c r="Y1754" s="224">
        <v>50321.170000000006</v>
      </c>
      <c r="Z1754" s="224">
        <v>49687.15</v>
      </c>
      <c r="AB1754" s="11"/>
      <c r="AC1754" s="11"/>
      <c r="AD1754" s="11"/>
      <c r="AE1754" s="4"/>
      <c r="AF1754" s="4"/>
    </row>
    <row r="1755" spans="1:32" x14ac:dyDescent="0.2">
      <c r="A1755" s="175"/>
      <c r="B1755" s="11"/>
      <c r="C1755" s="11" t="s">
        <v>230</v>
      </c>
      <c r="D1755" s="11"/>
      <c r="E1755" s="298">
        <v>8012</v>
      </c>
      <c r="F1755" s="11"/>
      <c r="G1755" s="11"/>
      <c r="H1755" s="11"/>
      <c r="I1755" s="11"/>
      <c r="J1755" s="11"/>
      <c r="K1755" s="11"/>
      <c r="M1755" s="191"/>
      <c r="N1755" s="69"/>
      <c r="P1755" s="224">
        <v>109.935</v>
      </c>
      <c r="Q1755" s="224"/>
      <c r="R1755" s="224">
        <v>109.935</v>
      </c>
      <c r="S1755" s="11"/>
      <c r="T1755" s="222">
        <v>126.69</v>
      </c>
      <c r="U1755" s="222"/>
      <c r="V1755" s="222">
        <v>126.69</v>
      </c>
      <c r="W1755" s="11"/>
      <c r="Y1755" s="224">
        <v>219.87</v>
      </c>
      <c r="Z1755" s="224">
        <v>219.87</v>
      </c>
      <c r="AB1755" s="11"/>
      <c r="AC1755" s="11"/>
      <c r="AD1755" s="11"/>
      <c r="AE1755" s="4"/>
      <c r="AF1755" s="4"/>
    </row>
    <row r="1756" spans="1:32" x14ac:dyDescent="0.2">
      <c r="A1756" s="175"/>
      <c r="B1756" s="11"/>
      <c r="C1756" s="11" t="s">
        <v>230</v>
      </c>
      <c r="D1756" s="11"/>
      <c r="E1756" s="298">
        <v>8021</v>
      </c>
      <c r="F1756" s="11"/>
      <c r="G1756" s="11"/>
      <c r="H1756" s="11"/>
      <c r="I1756" s="11"/>
      <c r="J1756" s="11"/>
      <c r="K1756" s="11"/>
      <c r="M1756" s="191"/>
      <c r="N1756" s="69"/>
      <c r="P1756" s="224">
        <v>123.94871121718377</v>
      </c>
      <c r="Q1756" s="224"/>
      <c r="R1756" s="224">
        <v>37.049999999999997</v>
      </c>
      <c r="S1756" s="11"/>
      <c r="T1756" s="222">
        <v>123.93586157517902</v>
      </c>
      <c r="U1756" s="222"/>
      <c r="V1756" s="222">
        <v>12.36</v>
      </c>
      <c r="W1756" s="11"/>
      <c r="Y1756" s="224">
        <v>51934.51</v>
      </c>
      <c r="Z1756" s="224">
        <v>51792.319999999963</v>
      </c>
      <c r="AB1756" s="11"/>
      <c r="AC1756" s="11"/>
      <c r="AD1756" s="11"/>
      <c r="AE1756" s="4"/>
      <c r="AF1756" s="4"/>
    </row>
    <row r="1757" spans="1:32" x14ac:dyDescent="0.2">
      <c r="A1757" s="175"/>
      <c r="B1757" s="11"/>
      <c r="C1757" s="11" t="s">
        <v>625</v>
      </c>
      <c r="D1757" s="11"/>
      <c r="E1757" s="298">
        <v>8210</v>
      </c>
      <c r="F1757" s="11"/>
      <c r="G1757" s="11"/>
      <c r="H1757" s="11"/>
      <c r="I1757" s="11"/>
      <c r="J1757" s="11"/>
      <c r="K1757" s="11"/>
      <c r="M1757" s="191"/>
      <c r="N1757" s="69"/>
      <c r="P1757" s="224">
        <v>38.225000000000001</v>
      </c>
      <c r="Q1757" s="224"/>
      <c r="R1757" s="224">
        <v>38.225000000000001</v>
      </c>
      <c r="S1757" s="11"/>
      <c r="T1757" s="222">
        <v>24.72</v>
      </c>
      <c r="U1757" s="222"/>
      <c r="V1757" s="222">
        <v>24.72</v>
      </c>
      <c r="W1757" s="11"/>
      <c r="Y1757" s="224">
        <v>76.45</v>
      </c>
      <c r="Z1757" s="224">
        <v>76.45</v>
      </c>
      <c r="AB1757" s="11"/>
      <c r="AC1757" s="11"/>
      <c r="AD1757" s="11"/>
      <c r="AE1757" s="4"/>
      <c r="AF1757" s="4"/>
    </row>
    <row r="1758" spans="1:32" x14ac:dyDescent="0.2">
      <c r="A1758" s="175"/>
      <c r="B1758" s="11"/>
      <c r="C1758" s="11" t="s">
        <v>379</v>
      </c>
      <c r="D1758" s="11"/>
      <c r="E1758" s="298">
        <v>8213</v>
      </c>
      <c r="F1758" s="11"/>
      <c r="G1758" s="11"/>
      <c r="H1758" s="11"/>
      <c r="I1758" s="11"/>
      <c r="J1758" s="11"/>
      <c r="K1758" s="11"/>
      <c r="M1758" s="191"/>
      <c r="N1758" s="69"/>
      <c r="P1758" s="224">
        <v>113.08279069767443</v>
      </c>
      <c r="Q1758" s="224"/>
      <c r="R1758" s="224">
        <v>43.4</v>
      </c>
      <c r="S1758" s="11"/>
      <c r="T1758" s="222">
        <v>108.96944186046511</v>
      </c>
      <c r="U1758" s="222"/>
      <c r="V1758" s="222">
        <v>21.63</v>
      </c>
      <c r="W1758" s="11"/>
      <c r="Y1758" s="224">
        <v>4862.5600000000004</v>
      </c>
      <c r="Z1758" s="224">
        <v>4862.5600000000004</v>
      </c>
      <c r="AB1758" s="11"/>
      <c r="AC1758" s="11"/>
      <c r="AD1758" s="11"/>
      <c r="AE1758" s="4"/>
      <c r="AF1758" s="4"/>
    </row>
    <row r="1759" spans="1:32" x14ac:dyDescent="0.2">
      <c r="A1759" s="175"/>
      <c r="B1759" s="11"/>
      <c r="C1759" s="11" t="s">
        <v>231</v>
      </c>
      <c r="D1759" s="11"/>
      <c r="E1759" s="298">
        <v>8349</v>
      </c>
      <c r="F1759" s="11"/>
      <c r="G1759" s="11"/>
      <c r="H1759" s="11"/>
      <c r="I1759" s="11"/>
      <c r="J1759" s="11"/>
      <c r="K1759" s="11"/>
      <c r="M1759" s="191"/>
      <c r="N1759" s="69"/>
      <c r="P1759" s="224">
        <v>23.35</v>
      </c>
      <c r="Q1759" s="224"/>
      <c r="R1759" s="224">
        <v>23.35</v>
      </c>
      <c r="S1759" s="11"/>
      <c r="T1759" s="222">
        <v>4.12</v>
      </c>
      <c r="U1759" s="222"/>
      <c r="V1759" s="222">
        <v>4.12</v>
      </c>
      <c r="W1759" s="11"/>
      <c r="Y1759" s="224">
        <v>46.7</v>
      </c>
      <c r="Z1759" s="224">
        <v>46.7</v>
      </c>
      <c r="AB1759" s="11"/>
      <c r="AC1759" s="11"/>
      <c r="AD1759" s="11"/>
      <c r="AE1759" s="4"/>
      <c r="AF1759" s="4"/>
    </row>
    <row r="1760" spans="1:32" x14ac:dyDescent="0.2">
      <c r="A1760" s="175"/>
      <c r="B1760" s="11"/>
      <c r="C1760" s="11" t="s">
        <v>402</v>
      </c>
      <c r="D1760" s="11"/>
      <c r="E1760" s="298">
        <v>8270</v>
      </c>
      <c r="F1760" s="11"/>
      <c r="G1760" s="11"/>
      <c r="H1760" s="11"/>
      <c r="I1760" s="11"/>
      <c r="J1760" s="11"/>
      <c r="K1760" s="11"/>
      <c r="M1760" s="191"/>
      <c r="N1760" s="69"/>
      <c r="P1760" s="224">
        <v>25.95</v>
      </c>
      <c r="Q1760" s="224"/>
      <c r="R1760" s="224">
        <v>25.949999999999996</v>
      </c>
      <c r="S1760" s="11"/>
      <c r="T1760" s="222">
        <v>10.3</v>
      </c>
      <c r="U1760" s="222"/>
      <c r="V1760" s="222">
        <v>10.3</v>
      </c>
      <c r="W1760" s="11"/>
      <c r="Y1760" s="224">
        <v>51.9</v>
      </c>
      <c r="Z1760" s="224">
        <v>51.9</v>
      </c>
      <c r="AB1760" s="11"/>
      <c r="AC1760" s="11"/>
      <c r="AD1760" s="11"/>
      <c r="AE1760" s="4"/>
      <c r="AF1760" s="4"/>
    </row>
    <row r="1761" spans="1:32" x14ac:dyDescent="0.2">
      <c r="A1761" s="175"/>
      <c r="B1761" s="11"/>
      <c r="C1761" s="11" t="s">
        <v>232</v>
      </c>
      <c r="D1761" s="11"/>
      <c r="E1761" s="298">
        <v>8023</v>
      </c>
      <c r="F1761" s="11"/>
      <c r="G1761" s="11"/>
      <c r="H1761" s="11"/>
      <c r="I1761" s="11"/>
      <c r="J1761" s="11"/>
      <c r="K1761" s="11"/>
      <c r="M1761" s="191"/>
      <c r="N1761" s="69"/>
      <c r="P1761" s="224">
        <v>180.45333333333335</v>
      </c>
      <c r="Q1761" s="224"/>
      <c r="R1761" s="224">
        <v>46.72</v>
      </c>
      <c r="S1761" s="11"/>
      <c r="T1761" s="222">
        <v>174.00133333333332</v>
      </c>
      <c r="U1761" s="222"/>
      <c r="V1761" s="222">
        <v>35.020000000000003</v>
      </c>
      <c r="W1761" s="11"/>
      <c r="Y1761" s="224">
        <v>2706.8</v>
      </c>
      <c r="Z1761" s="224">
        <v>2706.8</v>
      </c>
      <c r="AB1761" s="11"/>
      <c r="AC1761" s="11"/>
      <c r="AD1761" s="11"/>
      <c r="AE1761" s="4"/>
      <c r="AF1761" s="4"/>
    </row>
    <row r="1762" spans="1:32" x14ac:dyDescent="0.2">
      <c r="A1762" s="175"/>
      <c r="B1762" s="11"/>
      <c r="C1762" s="11" t="s">
        <v>232</v>
      </c>
      <c r="D1762" s="11"/>
      <c r="E1762" s="298">
        <v>8079</v>
      </c>
      <c r="F1762" s="11"/>
      <c r="G1762" s="11"/>
      <c r="H1762" s="11"/>
      <c r="I1762" s="11"/>
      <c r="J1762" s="11"/>
      <c r="K1762" s="11"/>
      <c r="M1762" s="191"/>
      <c r="N1762" s="69"/>
      <c r="P1762" s="224">
        <v>406.50714285714287</v>
      </c>
      <c r="Q1762" s="224"/>
      <c r="R1762" s="224">
        <v>251.57</v>
      </c>
      <c r="S1762" s="11"/>
      <c r="T1762" s="222">
        <v>456.14285714285717</v>
      </c>
      <c r="U1762" s="222"/>
      <c r="V1762" s="222">
        <v>302.82</v>
      </c>
      <c r="W1762" s="11"/>
      <c r="Y1762" s="224">
        <v>2845.55</v>
      </c>
      <c r="Z1762" s="224">
        <v>2845.55</v>
      </c>
      <c r="AB1762" s="11"/>
      <c r="AC1762" s="11"/>
      <c r="AD1762" s="11"/>
      <c r="AE1762" s="4"/>
      <c r="AF1762" s="4"/>
    </row>
    <row r="1763" spans="1:32" x14ac:dyDescent="0.2">
      <c r="A1763" s="175"/>
      <c r="B1763" s="11"/>
      <c r="C1763" s="11" t="s">
        <v>380</v>
      </c>
      <c r="D1763" s="11"/>
      <c r="E1763" s="298">
        <v>8332</v>
      </c>
      <c r="F1763" s="11"/>
      <c r="G1763" s="11"/>
      <c r="H1763" s="11"/>
      <c r="I1763" s="11"/>
      <c r="J1763" s="11"/>
      <c r="K1763" s="11"/>
      <c r="M1763" s="191"/>
      <c r="N1763" s="69"/>
      <c r="P1763" s="224">
        <v>83.064999999999998</v>
      </c>
      <c r="Q1763" s="224"/>
      <c r="R1763" s="224">
        <v>83.064999999999998</v>
      </c>
      <c r="S1763" s="11"/>
      <c r="T1763" s="222">
        <v>88.58</v>
      </c>
      <c r="U1763" s="222"/>
      <c r="V1763" s="222">
        <v>88.58</v>
      </c>
      <c r="W1763" s="11"/>
      <c r="Y1763" s="224">
        <v>166.13</v>
      </c>
      <c r="Z1763" s="224">
        <v>166.13</v>
      </c>
      <c r="AB1763" s="11"/>
      <c r="AC1763" s="11"/>
      <c r="AD1763" s="11"/>
      <c r="AE1763" s="4"/>
      <c r="AF1763" s="4"/>
    </row>
    <row r="1764" spans="1:32" x14ac:dyDescent="0.2">
      <c r="A1764" s="175"/>
      <c r="B1764" s="11"/>
      <c r="C1764" s="11" t="s">
        <v>380</v>
      </c>
      <c r="D1764" s="11"/>
      <c r="E1764" s="298">
        <v>8352</v>
      </c>
      <c r="F1764" s="11"/>
      <c r="G1764" s="11"/>
      <c r="H1764" s="11"/>
      <c r="I1764" s="11"/>
      <c r="J1764" s="11"/>
      <c r="K1764" s="11"/>
      <c r="M1764" s="191"/>
      <c r="N1764" s="69"/>
      <c r="P1764" s="224">
        <v>29.282</v>
      </c>
      <c r="Q1764" s="224"/>
      <c r="R1764" s="224">
        <v>39.53</v>
      </c>
      <c r="S1764" s="11"/>
      <c r="T1764" s="222">
        <v>6.1800000000000006</v>
      </c>
      <c r="U1764" s="222"/>
      <c r="V1764" s="222">
        <v>4.12</v>
      </c>
      <c r="W1764" s="11"/>
      <c r="Y1764" s="224">
        <v>146.41</v>
      </c>
      <c r="Z1764" s="224">
        <v>146.41</v>
      </c>
      <c r="AB1764" s="11"/>
      <c r="AC1764" s="11"/>
      <c r="AD1764" s="11"/>
      <c r="AE1764" s="4"/>
      <c r="AF1764" s="4"/>
    </row>
    <row r="1765" spans="1:32" x14ac:dyDescent="0.2">
      <c r="A1765" s="175"/>
      <c r="B1765" s="11"/>
      <c r="C1765" s="11" t="s">
        <v>233</v>
      </c>
      <c r="D1765" s="11"/>
      <c r="E1765" s="298">
        <v>8251</v>
      </c>
      <c r="F1765" s="11"/>
      <c r="G1765" s="11"/>
      <c r="H1765" s="11"/>
      <c r="I1765" s="11"/>
      <c r="J1765" s="11"/>
      <c r="K1765" s="11"/>
      <c r="M1765" s="191"/>
      <c r="N1765" s="69"/>
      <c r="P1765" s="224">
        <v>81.063333333333333</v>
      </c>
      <c r="Q1765" s="224"/>
      <c r="R1765" s="224">
        <v>42.475000000000001</v>
      </c>
      <c r="S1765" s="11"/>
      <c r="T1765" s="222">
        <v>73.816666666666663</v>
      </c>
      <c r="U1765" s="222"/>
      <c r="V1765" s="222">
        <v>1.03</v>
      </c>
      <c r="W1765" s="11"/>
      <c r="Y1765" s="224">
        <v>486.38</v>
      </c>
      <c r="Z1765" s="224">
        <v>486.38</v>
      </c>
      <c r="AB1765" s="11"/>
      <c r="AC1765" s="11"/>
      <c r="AD1765" s="11"/>
      <c r="AE1765" s="4"/>
      <c r="AF1765" s="4"/>
    </row>
    <row r="1766" spans="1:32" x14ac:dyDescent="0.2">
      <c r="A1766" s="175"/>
      <c r="B1766" s="11"/>
      <c r="C1766" s="11" t="s">
        <v>234</v>
      </c>
      <c r="D1766" s="11"/>
      <c r="E1766" s="298">
        <v>8210</v>
      </c>
      <c r="F1766" s="11"/>
      <c r="G1766" s="11"/>
      <c r="H1766" s="11"/>
      <c r="I1766" s="11"/>
      <c r="J1766" s="11"/>
      <c r="K1766" s="11"/>
      <c r="M1766" s="191"/>
      <c r="N1766" s="69"/>
      <c r="P1766" s="224">
        <v>40.76</v>
      </c>
      <c r="Q1766" s="224"/>
      <c r="R1766" s="224">
        <v>40.760000000000005</v>
      </c>
      <c r="S1766" s="11"/>
      <c r="T1766" s="222">
        <v>0</v>
      </c>
      <c r="U1766" s="222"/>
      <c r="V1766" s="222">
        <v>0</v>
      </c>
      <c r="W1766" s="11"/>
      <c r="Y1766" s="224">
        <v>81.52</v>
      </c>
      <c r="Z1766" s="224">
        <v>81.52000000000001</v>
      </c>
      <c r="AB1766" s="11"/>
      <c r="AC1766" s="11"/>
      <c r="AD1766" s="11"/>
      <c r="AE1766" s="4"/>
      <c r="AF1766" s="4"/>
    </row>
    <row r="1767" spans="1:32" x14ac:dyDescent="0.2">
      <c r="A1767" s="175"/>
      <c r="B1767" s="11"/>
      <c r="C1767" s="11" t="s">
        <v>234</v>
      </c>
      <c r="D1767" s="11"/>
      <c r="E1767" s="298">
        <v>8230</v>
      </c>
      <c r="F1767" s="11"/>
      <c r="G1767" s="11"/>
      <c r="H1767" s="11"/>
      <c r="I1767" s="11"/>
      <c r="J1767" s="11"/>
      <c r="K1767" s="11"/>
      <c r="M1767" s="191"/>
      <c r="N1767" s="69"/>
      <c r="P1767" s="224">
        <v>58.652727272727269</v>
      </c>
      <c r="Q1767" s="224"/>
      <c r="R1767" s="224">
        <v>47.56</v>
      </c>
      <c r="S1767" s="11"/>
      <c r="T1767" s="222">
        <v>45.694545454545455</v>
      </c>
      <c r="U1767" s="222"/>
      <c r="V1767" s="222">
        <v>31.93</v>
      </c>
      <c r="W1767" s="11"/>
      <c r="Y1767" s="224">
        <v>645.17999999999995</v>
      </c>
      <c r="Z1767" s="224">
        <v>645.17999999999995</v>
      </c>
      <c r="AB1767" s="11"/>
      <c r="AC1767" s="11"/>
      <c r="AD1767" s="11"/>
      <c r="AE1767" s="4"/>
      <c r="AF1767" s="4"/>
    </row>
    <row r="1768" spans="1:32" x14ac:dyDescent="0.2">
      <c r="A1768" s="175"/>
      <c r="B1768" s="11"/>
      <c r="C1768" s="11" t="s">
        <v>235</v>
      </c>
      <c r="D1768" s="11"/>
      <c r="E1768" s="298">
        <v>8080</v>
      </c>
      <c r="F1768" s="11"/>
      <c r="G1768" s="11"/>
      <c r="H1768" s="11"/>
      <c r="I1768" s="11"/>
      <c r="J1768" s="11"/>
      <c r="K1768" s="11"/>
      <c r="M1768" s="191"/>
      <c r="N1768" s="69"/>
      <c r="P1768" s="224">
        <v>321.2883333333333</v>
      </c>
      <c r="Q1768" s="224"/>
      <c r="R1768" s="224">
        <v>40.76</v>
      </c>
      <c r="S1768" s="11"/>
      <c r="T1768" s="222">
        <v>414.17444444444448</v>
      </c>
      <c r="U1768" s="222"/>
      <c r="V1768" s="222">
        <v>17.510000000000002</v>
      </c>
      <c r="W1768" s="11"/>
      <c r="Y1768" s="224">
        <v>5783.19</v>
      </c>
      <c r="Z1768" s="224">
        <v>5783.1900000000005</v>
      </c>
      <c r="AB1768" s="11"/>
      <c r="AC1768" s="11"/>
      <c r="AD1768" s="11"/>
      <c r="AE1768" s="4"/>
      <c r="AF1768" s="4"/>
    </row>
    <row r="1769" spans="1:32" x14ac:dyDescent="0.2">
      <c r="A1769" s="175"/>
      <c r="B1769" s="11"/>
      <c r="C1769" s="11" t="s">
        <v>235</v>
      </c>
      <c r="D1769" s="11"/>
      <c r="E1769" s="298">
        <v>8090</v>
      </c>
      <c r="F1769" s="11"/>
      <c r="G1769" s="11"/>
      <c r="H1769" s="11"/>
      <c r="I1769" s="11"/>
      <c r="J1769" s="11"/>
      <c r="K1769" s="11"/>
      <c r="M1769" s="191"/>
      <c r="N1769" s="69"/>
      <c r="P1769" s="224">
        <v>43.23</v>
      </c>
      <c r="Q1769" s="224"/>
      <c r="R1769" s="224">
        <v>43.23</v>
      </c>
      <c r="S1769" s="11"/>
      <c r="T1769" s="222">
        <v>0</v>
      </c>
      <c r="U1769" s="222"/>
      <c r="V1769" s="222">
        <v>0</v>
      </c>
      <c r="W1769" s="11"/>
      <c r="Y1769" s="224">
        <v>43.23</v>
      </c>
      <c r="Z1769" s="224">
        <v>43.23</v>
      </c>
      <c r="AB1769" s="11"/>
      <c r="AC1769" s="11"/>
      <c r="AD1769" s="11"/>
      <c r="AE1769" s="4"/>
      <c r="AF1769" s="4"/>
    </row>
    <row r="1770" spans="1:32" x14ac:dyDescent="0.2">
      <c r="A1770" s="175"/>
      <c r="B1770" s="11"/>
      <c r="C1770" s="11" t="s">
        <v>235</v>
      </c>
      <c r="D1770" s="11"/>
      <c r="E1770" s="298">
        <v>8096</v>
      </c>
      <c r="F1770" s="11"/>
      <c r="G1770" s="11"/>
      <c r="H1770" s="11"/>
      <c r="I1770" s="11"/>
      <c r="J1770" s="11"/>
      <c r="K1770" s="11"/>
      <c r="M1770" s="191"/>
      <c r="N1770" s="69"/>
      <c r="P1770" s="224">
        <v>237.38467196819087</v>
      </c>
      <c r="Q1770" s="224"/>
      <c r="R1770" s="224">
        <v>39.96</v>
      </c>
      <c r="S1770" s="11"/>
      <c r="T1770" s="222">
        <v>235.43713518886673</v>
      </c>
      <c r="U1770" s="222"/>
      <c r="V1770" s="222">
        <v>11.33</v>
      </c>
      <c r="W1770" s="11"/>
      <c r="Y1770" s="224">
        <v>119404.49</v>
      </c>
      <c r="Z1770" s="224">
        <v>118647.48000000001</v>
      </c>
      <c r="AB1770" s="11"/>
      <c r="AC1770" s="11"/>
      <c r="AD1770" s="11"/>
      <c r="AE1770" s="4"/>
      <c r="AF1770" s="4"/>
    </row>
    <row r="1771" spans="1:32" x14ac:dyDescent="0.2">
      <c r="A1771" s="175"/>
      <c r="B1771" s="11"/>
      <c r="C1771" s="11" t="s">
        <v>403</v>
      </c>
      <c r="D1771" s="11"/>
      <c r="E1771" s="298">
        <v>8080</v>
      </c>
      <c r="F1771" s="11"/>
      <c r="G1771" s="11"/>
      <c r="H1771" s="11"/>
      <c r="I1771" s="11"/>
      <c r="J1771" s="11"/>
      <c r="K1771" s="11"/>
      <c r="M1771" s="191"/>
      <c r="N1771" s="69"/>
      <c r="P1771" s="224">
        <v>21.405000000000001</v>
      </c>
      <c r="Q1771" s="224"/>
      <c r="R1771" s="224">
        <v>21.404999999999998</v>
      </c>
      <c r="S1771" s="11"/>
      <c r="T1771" s="222">
        <v>5.15</v>
      </c>
      <c r="U1771" s="222"/>
      <c r="V1771" s="222">
        <v>5.15</v>
      </c>
      <c r="W1771" s="11"/>
      <c r="Y1771" s="224">
        <v>42.81</v>
      </c>
      <c r="Z1771" s="224">
        <v>42.809999999999995</v>
      </c>
      <c r="AB1771" s="11"/>
      <c r="AC1771" s="11"/>
      <c r="AD1771" s="11"/>
      <c r="AE1771" s="4"/>
      <c r="AF1771" s="4"/>
    </row>
    <row r="1772" spans="1:32" x14ac:dyDescent="0.2">
      <c r="A1772" s="175"/>
      <c r="B1772" s="11"/>
      <c r="C1772" s="11" t="s">
        <v>403</v>
      </c>
      <c r="D1772" s="11"/>
      <c r="E1772" s="298">
        <v>8096</v>
      </c>
      <c r="F1772" s="11"/>
      <c r="G1772" s="11"/>
      <c r="H1772" s="11"/>
      <c r="I1772" s="11"/>
      <c r="J1772" s="11"/>
      <c r="K1772" s="11"/>
      <c r="M1772" s="191"/>
      <c r="N1772" s="69"/>
      <c r="P1772" s="224">
        <v>1035.4708333333333</v>
      </c>
      <c r="Q1772" s="224"/>
      <c r="R1772" s="224">
        <v>39.53</v>
      </c>
      <c r="S1772" s="11"/>
      <c r="T1772" s="222">
        <v>2733.105</v>
      </c>
      <c r="U1772" s="222"/>
      <c r="V1772" s="222">
        <v>4.12</v>
      </c>
      <c r="W1772" s="11"/>
      <c r="Y1772" s="224">
        <v>12425.65</v>
      </c>
      <c r="Z1772" s="224">
        <v>12425.65</v>
      </c>
      <c r="AB1772" s="11"/>
      <c r="AC1772" s="11"/>
      <c r="AD1772" s="11"/>
      <c r="AE1772" s="4"/>
      <c r="AF1772" s="4"/>
    </row>
    <row r="1773" spans="1:32" x14ac:dyDescent="0.2">
      <c r="A1773" s="175"/>
      <c r="B1773" s="11"/>
      <c r="C1773" s="11" t="s">
        <v>236</v>
      </c>
      <c r="D1773" s="11"/>
      <c r="E1773" s="298">
        <v>8315</v>
      </c>
      <c r="F1773" s="11"/>
      <c r="G1773" s="11"/>
      <c r="H1773" s="11"/>
      <c r="I1773" s="11"/>
      <c r="J1773" s="11"/>
      <c r="K1773" s="11"/>
      <c r="M1773" s="191"/>
      <c r="N1773" s="69"/>
      <c r="P1773" s="224">
        <v>69.167500000000004</v>
      </c>
      <c r="Q1773" s="224"/>
      <c r="R1773" s="224">
        <v>44.254999999999995</v>
      </c>
      <c r="S1773" s="11"/>
      <c r="T1773" s="222">
        <v>70.555000000000007</v>
      </c>
      <c r="U1773" s="222"/>
      <c r="V1773" s="222">
        <v>47.894999999999996</v>
      </c>
      <c r="W1773" s="11"/>
      <c r="Y1773" s="224">
        <v>553.34</v>
      </c>
      <c r="Z1773" s="224">
        <v>553.34</v>
      </c>
      <c r="AB1773" s="11"/>
      <c r="AC1773" s="11"/>
      <c r="AD1773" s="11"/>
      <c r="AE1773" s="4"/>
      <c r="AF1773" s="4"/>
    </row>
    <row r="1774" spans="1:32" x14ac:dyDescent="0.2">
      <c r="A1774" s="175"/>
      <c r="B1774" s="11"/>
      <c r="C1774" s="11" t="s">
        <v>237</v>
      </c>
      <c r="D1774" s="11"/>
      <c r="E1774" s="298">
        <v>8316</v>
      </c>
      <c r="F1774" s="11"/>
      <c r="G1774" s="11"/>
      <c r="H1774" s="11"/>
      <c r="I1774" s="11"/>
      <c r="J1774" s="11"/>
      <c r="K1774" s="11"/>
      <c r="M1774" s="191"/>
      <c r="N1774" s="69"/>
      <c r="P1774" s="224">
        <v>26.66357142857143</v>
      </c>
      <c r="Q1774" s="224"/>
      <c r="R1774" s="224">
        <v>24.43</v>
      </c>
      <c r="S1774" s="11"/>
      <c r="T1774" s="222">
        <v>14.421142857142856</v>
      </c>
      <c r="U1774" s="222"/>
      <c r="V1774" s="222">
        <v>8.2479999999999993</v>
      </c>
      <c r="W1774" s="11"/>
      <c r="Y1774" s="224">
        <v>373.29</v>
      </c>
      <c r="Z1774" s="224">
        <v>373.29</v>
      </c>
      <c r="AB1774" s="11"/>
      <c r="AC1774" s="11"/>
      <c r="AD1774" s="11"/>
      <c r="AE1774" s="4"/>
      <c r="AF1774" s="4"/>
    </row>
    <row r="1775" spans="1:32" x14ac:dyDescent="0.2">
      <c r="A1775" s="175"/>
      <c r="B1775" s="11"/>
      <c r="C1775" s="11" t="s">
        <v>238</v>
      </c>
      <c r="D1775" s="11"/>
      <c r="E1775" s="298">
        <v>8315</v>
      </c>
      <c r="F1775" s="11"/>
      <c r="G1775" s="11"/>
      <c r="H1775" s="11"/>
      <c r="I1775" s="11"/>
      <c r="J1775" s="11"/>
      <c r="K1775" s="11"/>
      <c r="M1775" s="191"/>
      <c r="N1775" s="69"/>
      <c r="P1775" s="224">
        <v>289.95499999999998</v>
      </c>
      <c r="Q1775" s="224"/>
      <c r="R1775" s="224">
        <v>289.95499999999998</v>
      </c>
      <c r="S1775" s="11"/>
      <c r="T1775" s="222">
        <v>372.86</v>
      </c>
      <c r="U1775" s="222"/>
      <c r="V1775" s="222">
        <v>372.86</v>
      </c>
      <c r="W1775" s="11"/>
      <c r="Y1775" s="224">
        <v>579.91</v>
      </c>
      <c r="Z1775" s="224">
        <v>579.91</v>
      </c>
      <c r="AB1775" s="11"/>
      <c r="AC1775" s="11"/>
      <c r="AD1775" s="11"/>
      <c r="AE1775" s="4"/>
      <c r="AF1775" s="4"/>
    </row>
    <row r="1776" spans="1:32" x14ac:dyDescent="0.2">
      <c r="A1776" s="175"/>
      <c r="B1776" s="11"/>
      <c r="C1776" s="11" t="s">
        <v>238</v>
      </c>
      <c r="D1776" s="11"/>
      <c r="E1776" s="298">
        <v>8345</v>
      </c>
      <c r="F1776" s="11"/>
      <c r="G1776" s="11"/>
      <c r="H1776" s="11"/>
      <c r="I1776" s="11"/>
      <c r="J1776" s="11"/>
      <c r="K1776" s="11"/>
      <c r="M1776" s="191"/>
      <c r="N1776" s="69"/>
      <c r="P1776" s="224">
        <v>52.51</v>
      </c>
      <c r="Q1776" s="224"/>
      <c r="R1776" s="224">
        <v>46.924999999999997</v>
      </c>
      <c r="S1776" s="11"/>
      <c r="T1776" s="222">
        <v>42.230000000000004</v>
      </c>
      <c r="U1776" s="222"/>
      <c r="V1776" s="222">
        <v>42.230000000000004</v>
      </c>
      <c r="W1776" s="11"/>
      <c r="Y1776" s="224">
        <v>210.04</v>
      </c>
      <c r="Z1776" s="224">
        <v>210.04000000000002</v>
      </c>
      <c r="AB1776" s="11"/>
      <c r="AC1776" s="11"/>
      <c r="AD1776" s="11"/>
      <c r="AE1776" s="4"/>
      <c r="AF1776" s="4"/>
    </row>
    <row r="1777" spans="1:32" x14ac:dyDescent="0.2">
      <c r="A1777" s="175"/>
      <c r="B1777" s="11"/>
      <c r="C1777" s="11" t="s">
        <v>239</v>
      </c>
      <c r="D1777" s="11"/>
      <c r="E1777" s="298">
        <v>8020</v>
      </c>
      <c r="F1777" s="11"/>
      <c r="G1777" s="11"/>
      <c r="H1777" s="11"/>
      <c r="I1777" s="11"/>
      <c r="J1777" s="11"/>
      <c r="K1777" s="11"/>
      <c r="M1777" s="191"/>
      <c r="N1777" s="69"/>
      <c r="P1777" s="224">
        <v>49.56</v>
      </c>
      <c r="Q1777" s="224"/>
      <c r="R1777" s="224">
        <v>41.68</v>
      </c>
      <c r="S1777" s="11"/>
      <c r="T1777" s="222">
        <v>41.494285714285709</v>
      </c>
      <c r="U1777" s="222"/>
      <c r="V1777" s="222">
        <v>12.36</v>
      </c>
      <c r="W1777" s="11"/>
      <c r="Y1777" s="224">
        <v>693.84</v>
      </c>
      <c r="Z1777" s="224">
        <v>693.83999999999992</v>
      </c>
      <c r="AB1777" s="11"/>
      <c r="AC1777" s="11"/>
      <c r="AD1777" s="11"/>
      <c r="AE1777" s="4"/>
      <c r="AF1777" s="4"/>
    </row>
    <row r="1778" spans="1:32" x14ac:dyDescent="0.2">
      <c r="A1778" s="175"/>
      <c r="B1778" s="11"/>
      <c r="C1778" s="11" t="s">
        <v>239</v>
      </c>
      <c r="D1778" s="11"/>
      <c r="E1778" s="298">
        <v>8056</v>
      </c>
      <c r="F1778" s="11"/>
      <c r="G1778" s="11"/>
      <c r="H1778" s="11"/>
      <c r="I1778" s="11"/>
      <c r="J1778" s="11"/>
      <c r="K1778" s="11"/>
      <c r="M1778" s="191"/>
      <c r="N1778" s="69"/>
      <c r="P1778" s="224">
        <v>42.119166666666665</v>
      </c>
      <c r="Q1778" s="224"/>
      <c r="R1778" s="224">
        <v>39.094999999999999</v>
      </c>
      <c r="S1778" s="11"/>
      <c r="T1778" s="222">
        <v>32.96</v>
      </c>
      <c r="U1778" s="222"/>
      <c r="V1778" s="222">
        <v>27.295000000000002</v>
      </c>
      <c r="W1778" s="11"/>
      <c r="Y1778" s="224">
        <v>505.43</v>
      </c>
      <c r="Z1778" s="224">
        <v>505.42999999999995</v>
      </c>
      <c r="AB1778" s="11"/>
      <c r="AC1778" s="11"/>
      <c r="AD1778" s="11"/>
      <c r="AE1778" s="4"/>
      <c r="AF1778" s="4"/>
    </row>
    <row r="1779" spans="1:32" x14ac:dyDescent="0.2">
      <c r="A1779" s="175"/>
      <c r="B1779" s="11"/>
      <c r="C1779" s="11" t="s">
        <v>450</v>
      </c>
      <c r="D1779" s="11"/>
      <c r="E1779" s="298">
        <v>8215</v>
      </c>
      <c r="F1779" s="11"/>
      <c r="G1779" s="11"/>
      <c r="H1779" s="11"/>
      <c r="I1779" s="11"/>
      <c r="J1779" s="11"/>
      <c r="K1779" s="11"/>
      <c r="M1779" s="191"/>
      <c r="N1779" s="69"/>
      <c r="P1779" s="224">
        <v>57.25</v>
      </c>
      <c r="Q1779" s="224"/>
      <c r="R1779" s="224">
        <v>57.25</v>
      </c>
      <c r="S1779" s="11"/>
      <c r="T1779" s="222">
        <v>41.2</v>
      </c>
      <c r="U1779" s="222"/>
      <c r="V1779" s="222">
        <v>41.2</v>
      </c>
      <c r="W1779" s="11"/>
      <c r="Y1779" s="224">
        <v>114.5</v>
      </c>
      <c r="Z1779" s="224">
        <v>114.5</v>
      </c>
      <c r="AB1779" s="11"/>
      <c r="AC1779" s="11"/>
      <c r="AD1779" s="11"/>
      <c r="AE1779" s="4"/>
      <c r="AF1779" s="4"/>
    </row>
    <row r="1780" spans="1:32" x14ac:dyDescent="0.2">
      <c r="A1780" s="175"/>
      <c r="B1780" s="11"/>
      <c r="C1780" s="11" t="s">
        <v>450</v>
      </c>
      <c r="D1780" s="11"/>
      <c r="E1780" s="298">
        <v>8234</v>
      </c>
      <c r="F1780" s="11"/>
      <c r="G1780" s="11"/>
      <c r="H1780" s="11"/>
      <c r="I1780" s="11"/>
      <c r="J1780" s="11"/>
      <c r="K1780" s="11"/>
      <c r="M1780" s="191"/>
      <c r="N1780" s="69"/>
      <c r="P1780" s="224">
        <v>29.54</v>
      </c>
      <c r="Q1780" s="224"/>
      <c r="R1780" s="224">
        <v>29.54</v>
      </c>
      <c r="S1780" s="11"/>
      <c r="T1780" s="222">
        <v>14.42</v>
      </c>
      <c r="U1780" s="222"/>
      <c r="V1780" s="222">
        <v>14.42</v>
      </c>
      <c r="W1780" s="11"/>
      <c r="Y1780" s="224">
        <v>59.08</v>
      </c>
      <c r="Z1780" s="224">
        <v>59.08</v>
      </c>
      <c r="AB1780" s="11"/>
      <c r="AC1780" s="11"/>
      <c r="AD1780" s="11"/>
      <c r="AE1780" s="4"/>
      <c r="AF1780" s="4"/>
    </row>
    <row r="1781" spans="1:32" x14ac:dyDescent="0.2">
      <c r="A1781" s="175"/>
      <c r="B1781" s="11"/>
      <c r="C1781" s="11" t="s">
        <v>240</v>
      </c>
      <c r="D1781" s="11"/>
      <c r="E1781" s="298">
        <v>8213</v>
      </c>
      <c r="F1781" s="11"/>
      <c r="G1781" s="11"/>
      <c r="H1781" s="11"/>
      <c r="I1781" s="11"/>
      <c r="J1781" s="11"/>
      <c r="K1781" s="11"/>
      <c r="M1781" s="191"/>
      <c r="N1781" s="69"/>
      <c r="P1781" s="224">
        <v>39.53</v>
      </c>
      <c r="Q1781" s="224"/>
      <c r="R1781" s="224">
        <v>39.53</v>
      </c>
      <c r="S1781" s="11"/>
      <c r="T1781" s="222">
        <v>0</v>
      </c>
      <c r="U1781" s="222"/>
      <c r="V1781" s="222">
        <v>0</v>
      </c>
      <c r="W1781" s="11"/>
      <c r="Y1781" s="224">
        <v>39.53</v>
      </c>
      <c r="Z1781" s="224">
        <v>39.53</v>
      </c>
      <c r="AB1781" s="11"/>
      <c r="AC1781" s="11"/>
      <c r="AD1781" s="11"/>
      <c r="AE1781" s="4"/>
      <c r="AF1781" s="4"/>
    </row>
    <row r="1782" spans="1:32" x14ac:dyDescent="0.2">
      <c r="A1782" s="175"/>
      <c r="B1782" s="11"/>
      <c r="C1782" s="11" t="s">
        <v>240</v>
      </c>
      <c r="D1782" s="11"/>
      <c r="E1782" s="298">
        <v>8215</v>
      </c>
      <c r="F1782" s="11"/>
      <c r="G1782" s="11"/>
      <c r="H1782" s="11"/>
      <c r="I1782" s="11"/>
      <c r="J1782" s="11"/>
      <c r="K1782" s="11"/>
      <c r="M1782" s="191"/>
      <c r="N1782" s="69"/>
      <c r="P1782" s="224">
        <v>81.122689573459724</v>
      </c>
      <c r="Q1782" s="224"/>
      <c r="R1782" s="224">
        <v>26.14</v>
      </c>
      <c r="S1782" s="11"/>
      <c r="T1782" s="222">
        <v>104.23537914691944</v>
      </c>
      <c r="U1782" s="222"/>
      <c r="V1782" s="222">
        <v>9.2865000000000002</v>
      </c>
      <c r="W1782" s="11"/>
      <c r="Y1782" s="224">
        <v>63629.15</v>
      </c>
      <c r="Z1782" s="224">
        <v>62537.819999999978</v>
      </c>
      <c r="AB1782" s="11"/>
      <c r="AC1782" s="11"/>
      <c r="AD1782" s="11"/>
      <c r="AE1782" s="4"/>
      <c r="AF1782" s="4"/>
    </row>
    <row r="1783" spans="1:32" x14ac:dyDescent="0.2">
      <c r="A1783" s="175"/>
      <c r="B1783" s="11"/>
      <c r="C1783" s="11" t="s">
        <v>240</v>
      </c>
      <c r="D1783" s="11"/>
      <c r="E1783" s="298">
        <v>8217</v>
      </c>
      <c r="F1783" s="11"/>
      <c r="G1783" s="11"/>
      <c r="H1783" s="11"/>
      <c r="I1783" s="11"/>
      <c r="J1783" s="11"/>
      <c r="K1783" s="11"/>
      <c r="M1783" s="191"/>
      <c r="N1783" s="69"/>
      <c r="P1783" s="224">
        <v>26.565000000000001</v>
      </c>
      <c r="Q1783" s="224"/>
      <c r="R1783" s="224">
        <v>26.564999999999998</v>
      </c>
      <c r="S1783" s="11"/>
      <c r="T1783" s="222">
        <v>10.3</v>
      </c>
      <c r="U1783" s="222"/>
      <c r="V1783" s="222">
        <v>10.3</v>
      </c>
      <c r="W1783" s="11"/>
      <c r="Y1783" s="224">
        <v>53.13</v>
      </c>
      <c r="Z1783" s="224">
        <v>53.13</v>
      </c>
      <c r="AB1783" s="11"/>
      <c r="AC1783" s="11"/>
      <c r="AD1783" s="11"/>
      <c r="AE1783" s="4"/>
      <c r="AF1783" s="4"/>
    </row>
    <row r="1784" spans="1:32" x14ac:dyDescent="0.2">
      <c r="A1784" s="175"/>
      <c r="B1784" s="11"/>
      <c r="C1784" s="11" t="s">
        <v>241</v>
      </c>
      <c r="D1784" s="11"/>
      <c r="E1784" s="298">
        <v>8201</v>
      </c>
      <c r="F1784" s="11"/>
      <c r="G1784" s="11"/>
      <c r="H1784" s="11"/>
      <c r="I1784" s="11"/>
      <c r="J1784" s="11"/>
      <c r="K1784" s="11"/>
      <c r="M1784" s="191"/>
      <c r="N1784" s="69"/>
      <c r="P1784" s="224">
        <v>41.685000000000002</v>
      </c>
      <c r="Q1784" s="224"/>
      <c r="R1784" s="224">
        <v>41.685000000000002</v>
      </c>
      <c r="S1784" s="11"/>
      <c r="T1784" s="222">
        <v>32.96</v>
      </c>
      <c r="U1784" s="222"/>
      <c r="V1784" s="222">
        <v>32.96</v>
      </c>
      <c r="W1784" s="11"/>
      <c r="Y1784" s="224">
        <v>83.37</v>
      </c>
      <c r="Z1784" s="224">
        <v>83.37</v>
      </c>
      <c r="AB1784" s="11"/>
      <c r="AC1784" s="11"/>
      <c r="AD1784" s="11"/>
      <c r="AE1784" s="4"/>
      <c r="AF1784" s="4"/>
    </row>
    <row r="1785" spans="1:32" x14ac:dyDescent="0.2">
      <c r="A1785" s="175"/>
      <c r="B1785" s="11"/>
      <c r="C1785" s="11" t="s">
        <v>241</v>
      </c>
      <c r="D1785" s="11"/>
      <c r="E1785" s="298">
        <v>8234</v>
      </c>
      <c r="F1785" s="11"/>
      <c r="G1785" s="11"/>
      <c r="H1785" s="11"/>
      <c r="I1785" s="11"/>
      <c r="J1785" s="11"/>
      <c r="K1785" s="11"/>
      <c r="M1785" s="191"/>
      <c r="N1785" s="69"/>
      <c r="P1785" s="224">
        <v>57.59441910362365</v>
      </c>
      <c r="Q1785" s="224"/>
      <c r="R1785" s="224">
        <v>23.078749999999999</v>
      </c>
      <c r="S1785" s="11"/>
      <c r="T1785" s="222">
        <v>68.639683725365501</v>
      </c>
      <c r="U1785" s="222"/>
      <c r="V1785" s="222">
        <v>11.0725</v>
      </c>
      <c r="W1785" s="11"/>
      <c r="Y1785" s="224">
        <v>281234.08</v>
      </c>
      <c r="Z1785" s="224">
        <v>280752.44000000053</v>
      </c>
      <c r="AB1785" s="11"/>
      <c r="AC1785" s="11"/>
      <c r="AD1785" s="11"/>
      <c r="AE1785" s="4"/>
      <c r="AF1785" s="4"/>
    </row>
    <row r="1786" spans="1:32" x14ac:dyDescent="0.2">
      <c r="A1786" s="175"/>
      <c r="B1786" s="11"/>
      <c r="C1786" s="11" t="s">
        <v>242</v>
      </c>
      <c r="D1786" s="11"/>
      <c r="E1786" s="298">
        <v>8232</v>
      </c>
      <c r="F1786" s="11"/>
      <c r="G1786" s="11"/>
      <c r="H1786" s="11"/>
      <c r="I1786" s="11"/>
      <c r="J1786" s="11"/>
      <c r="K1786" s="11"/>
      <c r="M1786" s="191"/>
      <c r="N1786" s="69"/>
      <c r="P1786" s="224">
        <v>35.82</v>
      </c>
      <c r="Q1786" s="224"/>
      <c r="R1786" s="224">
        <v>35.82</v>
      </c>
      <c r="S1786" s="11"/>
      <c r="T1786" s="222">
        <v>0</v>
      </c>
      <c r="U1786" s="222"/>
      <c r="V1786" s="222">
        <v>0</v>
      </c>
      <c r="W1786" s="11"/>
      <c r="Y1786" s="224">
        <v>35.82</v>
      </c>
      <c r="Z1786" s="224">
        <v>35.82</v>
      </c>
      <c r="AB1786" s="11"/>
      <c r="AC1786" s="11"/>
      <c r="AD1786" s="11"/>
      <c r="AE1786" s="4"/>
      <c r="AF1786" s="4"/>
    </row>
    <row r="1787" spans="1:32" x14ac:dyDescent="0.2">
      <c r="A1787" s="175"/>
      <c r="B1787" s="11"/>
      <c r="C1787" s="11" t="s">
        <v>242</v>
      </c>
      <c r="D1787" s="11"/>
      <c r="E1787" s="298">
        <v>8234</v>
      </c>
      <c r="F1787" s="11"/>
      <c r="G1787" s="11"/>
      <c r="H1787" s="11"/>
      <c r="I1787" s="11"/>
      <c r="J1787" s="11"/>
      <c r="K1787" s="11"/>
      <c r="M1787" s="191"/>
      <c r="N1787" s="69"/>
      <c r="P1787" s="224">
        <v>208.78337837837836</v>
      </c>
      <c r="Q1787" s="224"/>
      <c r="R1787" s="224">
        <v>41.725000000000001</v>
      </c>
      <c r="S1787" s="11"/>
      <c r="T1787" s="222">
        <v>236.53810810810805</v>
      </c>
      <c r="U1787" s="222"/>
      <c r="V1787" s="222">
        <v>5.15</v>
      </c>
      <c r="W1787" s="11"/>
      <c r="Y1787" s="224">
        <v>15449.97</v>
      </c>
      <c r="Z1787" s="224">
        <v>15449.970000000005</v>
      </c>
      <c r="AB1787" s="11"/>
      <c r="AC1787" s="11"/>
      <c r="AD1787" s="11"/>
      <c r="AE1787" s="4"/>
      <c r="AF1787" s="4"/>
    </row>
    <row r="1788" spans="1:32" x14ac:dyDescent="0.2">
      <c r="A1788" s="175"/>
      <c r="B1788" s="11"/>
      <c r="C1788" s="11" t="s">
        <v>243</v>
      </c>
      <c r="D1788" s="11"/>
      <c r="E1788" s="298">
        <v>8343</v>
      </c>
      <c r="F1788" s="11"/>
      <c r="G1788" s="11"/>
      <c r="H1788" s="11"/>
      <c r="I1788" s="11"/>
      <c r="J1788" s="11"/>
      <c r="K1788" s="11"/>
      <c r="M1788" s="191"/>
      <c r="N1788" s="69"/>
      <c r="P1788" s="224">
        <v>3487.68</v>
      </c>
      <c r="Q1788" s="224"/>
      <c r="R1788" s="224">
        <v>3487.6800000000003</v>
      </c>
      <c r="S1788" s="11"/>
      <c r="T1788" s="222">
        <v>2853.1</v>
      </c>
      <c r="U1788" s="222"/>
      <c r="V1788" s="222">
        <v>2853.1</v>
      </c>
      <c r="W1788" s="11"/>
      <c r="Y1788" s="224">
        <v>6975.36</v>
      </c>
      <c r="Z1788" s="224">
        <v>6975.36</v>
      </c>
      <c r="AB1788" s="11"/>
      <c r="AC1788" s="11"/>
      <c r="AD1788" s="11"/>
      <c r="AE1788" s="4"/>
      <c r="AF1788" s="4"/>
    </row>
    <row r="1789" spans="1:32" x14ac:dyDescent="0.2">
      <c r="A1789" s="175"/>
      <c r="B1789" s="11"/>
      <c r="C1789" s="11" t="s">
        <v>244</v>
      </c>
      <c r="D1789" s="11"/>
      <c r="E1789" s="298">
        <v>8318</v>
      </c>
      <c r="F1789" s="11"/>
      <c r="G1789" s="11"/>
      <c r="H1789" s="11"/>
      <c r="I1789" s="11"/>
      <c r="J1789" s="11"/>
      <c r="K1789" s="11"/>
      <c r="M1789" s="191"/>
      <c r="N1789" s="69"/>
      <c r="P1789" s="224">
        <v>78.657969357976654</v>
      </c>
      <c r="Q1789" s="224"/>
      <c r="R1789" s="224">
        <v>33.89</v>
      </c>
      <c r="S1789" s="11"/>
      <c r="T1789" s="222">
        <v>91.273824416342421</v>
      </c>
      <c r="U1789" s="222"/>
      <c r="V1789" s="222">
        <v>23.950875</v>
      </c>
      <c r="W1789" s="11"/>
      <c r="Y1789" s="224">
        <v>55169.84</v>
      </c>
      <c r="Z1789" s="224">
        <v>52500.629999999983</v>
      </c>
      <c r="AB1789" s="11"/>
      <c r="AC1789" s="11"/>
      <c r="AD1789" s="11"/>
      <c r="AE1789" s="4"/>
      <c r="AF1789" s="4"/>
    </row>
    <row r="1790" spans="1:32" x14ac:dyDescent="0.2">
      <c r="A1790" s="175"/>
      <c r="B1790" s="11"/>
      <c r="C1790" s="11" t="s">
        <v>244</v>
      </c>
      <c r="D1790" s="11"/>
      <c r="E1790" s="298">
        <v>8344</v>
      </c>
      <c r="F1790" s="11"/>
      <c r="G1790" s="11"/>
      <c r="H1790" s="11"/>
      <c r="I1790" s="11"/>
      <c r="J1790" s="11"/>
      <c r="K1790" s="11"/>
      <c r="M1790" s="191"/>
      <c r="N1790" s="69"/>
      <c r="P1790" s="224">
        <v>40.76</v>
      </c>
      <c r="Q1790" s="224"/>
      <c r="R1790" s="224">
        <v>40.76</v>
      </c>
      <c r="S1790" s="11"/>
      <c r="T1790" s="222">
        <v>0</v>
      </c>
      <c r="U1790" s="222"/>
      <c r="V1790" s="222">
        <v>0</v>
      </c>
      <c r="W1790" s="11"/>
      <c r="Y1790" s="224">
        <v>40.76</v>
      </c>
      <c r="Z1790" s="224">
        <v>40.76</v>
      </c>
      <c r="AB1790" s="11"/>
      <c r="AC1790" s="11"/>
      <c r="AD1790" s="11"/>
      <c r="AE1790" s="4"/>
      <c r="AF1790" s="4"/>
    </row>
    <row r="1791" spans="1:32" x14ac:dyDescent="0.2">
      <c r="A1791" s="175"/>
      <c r="B1791" s="11"/>
      <c r="C1791" s="11" t="s">
        <v>245</v>
      </c>
      <c r="D1791" s="11"/>
      <c r="E1791" s="298">
        <v>8217</v>
      </c>
      <c r="F1791" s="11"/>
      <c r="G1791" s="11"/>
      <c r="H1791" s="11"/>
      <c r="I1791" s="11"/>
      <c r="J1791" s="11"/>
      <c r="K1791" s="11"/>
      <c r="M1791" s="191"/>
      <c r="N1791" s="69"/>
      <c r="P1791" s="224">
        <v>60.17285714285714</v>
      </c>
      <c r="Q1791" s="224"/>
      <c r="R1791" s="224">
        <v>44.989999999999995</v>
      </c>
      <c r="S1791" s="11"/>
      <c r="T1791" s="222">
        <v>51.205714285714301</v>
      </c>
      <c r="U1791" s="222"/>
      <c r="V1791" s="222">
        <v>19.57</v>
      </c>
      <c r="W1791" s="11"/>
      <c r="Y1791" s="224">
        <v>842.42</v>
      </c>
      <c r="Z1791" s="224">
        <v>842.42</v>
      </c>
      <c r="AB1791" s="11"/>
      <c r="AC1791" s="11"/>
      <c r="AD1791" s="11"/>
      <c r="AE1791" s="4"/>
      <c r="AF1791" s="4"/>
    </row>
    <row r="1792" spans="1:32" x14ac:dyDescent="0.2">
      <c r="A1792" s="175"/>
      <c r="B1792" s="11"/>
      <c r="C1792" s="11" t="s">
        <v>246</v>
      </c>
      <c r="D1792" s="11"/>
      <c r="E1792" s="298">
        <v>8081</v>
      </c>
      <c r="F1792" s="11"/>
      <c r="G1792" s="11"/>
      <c r="H1792" s="11"/>
      <c r="I1792" s="11"/>
      <c r="J1792" s="11"/>
      <c r="K1792" s="11"/>
      <c r="M1792" s="191"/>
      <c r="N1792" s="69"/>
      <c r="P1792" s="224">
        <v>40.76</v>
      </c>
      <c r="Q1792" s="224"/>
      <c r="R1792" s="224">
        <v>40.76</v>
      </c>
      <c r="S1792" s="11"/>
      <c r="T1792" s="222">
        <v>0</v>
      </c>
      <c r="U1792" s="222"/>
      <c r="V1792" s="222">
        <v>0</v>
      </c>
      <c r="W1792" s="11"/>
      <c r="Y1792" s="224">
        <v>40.76</v>
      </c>
      <c r="Z1792" s="224">
        <v>40.76</v>
      </c>
      <c r="AB1792" s="11"/>
      <c r="AC1792" s="11"/>
      <c r="AD1792" s="11"/>
      <c r="AE1792" s="4"/>
      <c r="AF1792" s="4"/>
    </row>
    <row r="1793" spans="1:32" x14ac:dyDescent="0.2">
      <c r="A1793" s="175"/>
      <c r="B1793" s="11"/>
      <c r="C1793" s="11" t="s">
        <v>247</v>
      </c>
      <c r="D1793" s="11"/>
      <c r="E1793" s="298">
        <v>8053</v>
      </c>
      <c r="F1793" s="11"/>
      <c r="G1793" s="11"/>
      <c r="H1793" s="11"/>
      <c r="I1793" s="11"/>
      <c r="J1793" s="11"/>
      <c r="K1793" s="11"/>
      <c r="M1793" s="191"/>
      <c r="N1793" s="69"/>
      <c r="P1793" s="224">
        <v>108.33764705882353</v>
      </c>
      <c r="Q1793" s="224"/>
      <c r="R1793" s="224">
        <v>35.82</v>
      </c>
      <c r="S1793" s="11"/>
      <c r="T1793" s="222">
        <v>93.972352941176453</v>
      </c>
      <c r="U1793" s="222"/>
      <c r="V1793" s="222">
        <v>20.6</v>
      </c>
      <c r="W1793" s="11"/>
      <c r="Y1793" s="224">
        <v>1841.74</v>
      </c>
      <c r="Z1793" s="224">
        <v>1841.74</v>
      </c>
      <c r="AB1793" s="11"/>
      <c r="AC1793" s="11"/>
      <c r="AD1793" s="11"/>
      <c r="AE1793" s="4"/>
      <c r="AF1793" s="4"/>
    </row>
    <row r="1794" spans="1:32" x14ac:dyDescent="0.2">
      <c r="A1794" s="175"/>
      <c r="B1794" s="11"/>
      <c r="C1794" s="11" t="s">
        <v>248</v>
      </c>
      <c r="D1794" s="11"/>
      <c r="E1794" s="298">
        <v>8320</v>
      </c>
      <c r="F1794" s="11"/>
      <c r="G1794" s="11"/>
      <c r="H1794" s="11"/>
      <c r="I1794" s="11"/>
      <c r="J1794" s="11"/>
      <c r="K1794" s="11"/>
      <c r="M1794" s="191"/>
      <c r="N1794" s="69"/>
      <c r="P1794" s="224">
        <v>149.79611111111112</v>
      </c>
      <c r="Q1794" s="224"/>
      <c r="R1794" s="224">
        <v>12.734999999999999</v>
      </c>
      <c r="S1794" s="11"/>
      <c r="T1794" s="222">
        <v>147.06111111111107</v>
      </c>
      <c r="U1794" s="222"/>
      <c r="V1794" s="222">
        <v>5.15</v>
      </c>
      <c r="W1794" s="11"/>
      <c r="Y1794" s="224">
        <v>2696.33</v>
      </c>
      <c r="Z1794" s="224">
        <v>2696.33</v>
      </c>
      <c r="AB1794" s="11"/>
      <c r="AC1794" s="11"/>
      <c r="AD1794" s="11"/>
      <c r="AE1794" s="4"/>
      <c r="AF1794" s="4"/>
    </row>
    <row r="1795" spans="1:32" x14ac:dyDescent="0.2">
      <c r="A1795" s="175"/>
      <c r="B1795" s="11"/>
      <c r="C1795" s="11" t="s">
        <v>412</v>
      </c>
      <c r="D1795" s="11"/>
      <c r="E1795" s="298">
        <v>8230</v>
      </c>
      <c r="F1795" s="11"/>
      <c r="G1795" s="11"/>
      <c r="H1795" s="11"/>
      <c r="I1795" s="11"/>
      <c r="J1795" s="11"/>
      <c r="K1795" s="11"/>
      <c r="M1795" s="191"/>
      <c r="N1795" s="69"/>
      <c r="P1795" s="224">
        <v>37.049999999999997</v>
      </c>
      <c r="Q1795" s="224"/>
      <c r="R1795" s="224">
        <v>37.049999999999997</v>
      </c>
      <c r="S1795" s="11"/>
      <c r="T1795" s="222">
        <v>0</v>
      </c>
      <c r="U1795" s="222"/>
      <c r="V1795" s="222">
        <v>0</v>
      </c>
      <c r="W1795" s="11"/>
      <c r="Y1795" s="224">
        <v>37.049999999999997</v>
      </c>
      <c r="Z1795" s="224">
        <v>37.049999999999997</v>
      </c>
      <c r="AB1795" s="11"/>
      <c r="AC1795" s="11"/>
      <c r="AD1795" s="11"/>
      <c r="AE1795" s="4"/>
      <c r="AF1795" s="4"/>
    </row>
    <row r="1796" spans="1:32" x14ac:dyDescent="0.2">
      <c r="A1796" s="175"/>
      <c r="B1796" s="11"/>
      <c r="C1796" s="11" t="s">
        <v>249</v>
      </c>
      <c r="D1796" s="11"/>
      <c r="E1796" s="298">
        <v>8037</v>
      </c>
      <c r="F1796" s="11"/>
      <c r="G1796" s="11"/>
      <c r="H1796" s="11"/>
      <c r="I1796" s="11"/>
      <c r="J1796" s="11"/>
      <c r="K1796" s="11"/>
      <c r="M1796" s="191"/>
      <c r="N1796" s="69"/>
      <c r="P1796" s="224">
        <v>48.60857142857143</v>
      </c>
      <c r="Q1796" s="224"/>
      <c r="R1796" s="224">
        <v>38.29</v>
      </c>
      <c r="S1796" s="11"/>
      <c r="T1796" s="222">
        <v>42.082857142857144</v>
      </c>
      <c r="U1796" s="222"/>
      <c r="V1796" s="222">
        <v>21.63</v>
      </c>
      <c r="W1796" s="11"/>
      <c r="Y1796" s="224">
        <v>340.26</v>
      </c>
      <c r="Z1796" s="224">
        <v>340.26</v>
      </c>
      <c r="AB1796" s="11"/>
      <c r="AC1796" s="11"/>
      <c r="AD1796" s="11"/>
      <c r="AE1796" s="4"/>
      <c r="AF1796" s="4"/>
    </row>
    <row r="1797" spans="1:32" x14ac:dyDescent="0.2">
      <c r="A1797" s="175"/>
      <c r="B1797" s="11"/>
      <c r="C1797" s="11" t="s">
        <v>455</v>
      </c>
      <c r="D1797" s="11"/>
      <c r="E1797" s="298">
        <v>8344</v>
      </c>
      <c r="F1797" s="11"/>
      <c r="G1797" s="11"/>
      <c r="H1797" s="11"/>
      <c r="I1797" s="11"/>
      <c r="J1797" s="11"/>
      <c r="K1797" s="11"/>
      <c r="M1797" s="191"/>
      <c r="N1797" s="69"/>
      <c r="P1797" s="224">
        <v>19.89</v>
      </c>
      <c r="Q1797" s="224"/>
      <c r="R1797" s="224">
        <v>19.889999999999997</v>
      </c>
      <c r="S1797" s="11"/>
      <c r="T1797" s="222">
        <v>1.03</v>
      </c>
      <c r="U1797" s="222"/>
      <c r="V1797" s="222">
        <v>1.03</v>
      </c>
      <c r="W1797" s="11"/>
      <c r="Y1797" s="224">
        <v>39.78</v>
      </c>
      <c r="Z1797" s="224">
        <v>39.78</v>
      </c>
      <c r="AB1797" s="11"/>
      <c r="AC1797" s="11"/>
      <c r="AD1797" s="11"/>
      <c r="AE1797" s="4"/>
      <c r="AF1797" s="4"/>
    </row>
    <row r="1798" spans="1:32" x14ac:dyDescent="0.2">
      <c r="A1798" s="175"/>
      <c r="B1798" s="11"/>
      <c r="C1798" s="11" t="s">
        <v>251</v>
      </c>
      <c r="D1798" s="11"/>
      <c r="E1798" s="298">
        <v>8322</v>
      </c>
      <c r="F1798" s="11"/>
      <c r="G1798" s="11"/>
      <c r="H1798" s="11"/>
      <c r="I1798" s="11"/>
      <c r="J1798" s="11"/>
      <c r="K1798" s="11"/>
      <c r="M1798" s="191"/>
      <c r="N1798" s="69"/>
      <c r="P1798" s="224">
        <v>63.731538461538463</v>
      </c>
      <c r="Q1798" s="224"/>
      <c r="R1798" s="224">
        <v>41.99</v>
      </c>
      <c r="S1798" s="11"/>
      <c r="T1798" s="222">
        <v>52.926153846153845</v>
      </c>
      <c r="U1798" s="222"/>
      <c r="V1798" s="222">
        <v>8.24</v>
      </c>
      <c r="W1798" s="11"/>
      <c r="Y1798" s="224">
        <v>828.51</v>
      </c>
      <c r="Z1798" s="224">
        <v>806.5</v>
      </c>
      <c r="AB1798" s="11"/>
      <c r="AC1798" s="11"/>
      <c r="AD1798" s="11"/>
      <c r="AE1798" s="4"/>
      <c r="AF1798" s="4"/>
    </row>
    <row r="1799" spans="1:32" x14ac:dyDescent="0.2">
      <c r="A1799" s="175"/>
      <c r="B1799" s="11"/>
      <c r="C1799" s="11" t="s">
        <v>251</v>
      </c>
      <c r="D1799" s="11"/>
      <c r="E1799" s="298">
        <v>8328</v>
      </c>
      <c r="F1799" s="11"/>
      <c r="G1799" s="11"/>
      <c r="H1799" s="11"/>
      <c r="I1799" s="11"/>
      <c r="J1799" s="11"/>
      <c r="K1799" s="11"/>
      <c r="M1799" s="191"/>
      <c r="N1799" s="69"/>
      <c r="P1799" s="224">
        <v>134.86333333333334</v>
      </c>
      <c r="Q1799" s="224"/>
      <c r="R1799" s="224">
        <v>40.76</v>
      </c>
      <c r="S1799" s="11"/>
      <c r="T1799" s="222">
        <v>113.99288888888888</v>
      </c>
      <c r="U1799" s="222"/>
      <c r="V1799" s="222">
        <v>1.03</v>
      </c>
      <c r="W1799" s="11"/>
      <c r="Y1799" s="224">
        <v>1213.77</v>
      </c>
      <c r="Z1799" s="224">
        <v>1213.77</v>
      </c>
      <c r="AB1799" s="11"/>
      <c r="AC1799" s="11"/>
      <c r="AD1799" s="11"/>
      <c r="AE1799" s="4"/>
      <c r="AF1799" s="4"/>
    </row>
    <row r="1800" spans="1:32" x14ac:dyDescent="0.2">
      <c r="A1800" s="175"/>
      <c r="B1800" s="11"/>
      <c r="C1800" s="11" t="s">
        <v>251</v>
      </c>
      <c r="D1800" s="11"/>
      <c r="E1800" s="298">
        <v>8344</v>
      </c>
      <c r="F1800" s="11"/>
      <c r="G1800" s="11"/>
      <c r="H1800" s="11"/>
      <c r="I1800" s="11"/>
      <c r="J1800" s="11"/>
      <c r="K1800" s="11"/>
      <c r="M1800" s="191"/>
      <c r="N1800" s="69"/>
      <c r="P1800" s="224">
        <v>23.12</v>
      </c>
      <c r="Q1800" s="224"/>
      <c r="R1800" s="224">
        <v>22.220000000000002</v>
      </c>
      <c r="S1800" s="11"/>
      <c r="T1800" s="222">
        <v>7.2099999999999991</v>
      </c>
      <c r="U1800" s="222"/>
      <c r="V1800" s="222">
        <v>7.21</v>
      </c>
      <c r="W1800" s="11"/>
      <c r="Y1800" s="224">
        <v>92.48</v>
      </c>
      <c r="Z1800" s="224">
        <v>92.47999999999999</v>
      </c>
      <c r="AB1800" s="11"/>
      <c r="AC1800" s="11"/>
      <c r="AD1800" s="11"/>
      <c r="AE1800" s="4"/>
      <c r="AF1800" s="4"/>
    </row>
    <row r="1801" spans="1:32" x14ac:dyDescent="0.2">
      <c r="A1801" s="175"/>
      <c r="B1801" s="11"/>
      <c r="C1801" s="11" t="s">
        <v>252</v>
      </c>
      <c r="D1801" s="11"/>
      <c r="E1801" s="298">
        <v>8322</v>
      </c>
      <c r="F1801" s="11"/>
      <c r="G1801" s="11"/>
      <c r="H1801" s="11"/>
      <c r="I1801" s="11"/>
      <c r="J1801" s="11"/>
      <c r="K1801" s="11"/>
      <c r="M1801" s="191"/>
      <c r="N1801" s="69"/>
      <c r="P1801" s="224">
        <v>133.10512499999999</v>
      </c>
      <c r="Q1801" s="224"/>
      <c r="R1801" s="224">
        <v>40.76</v>
      </c>
      <c r="S1801" s="11"/>
      <c r="T1801" s="222">
        <v>124.8312375</v>
      </c>
      <c r="U1801" s="222"/>
      <c r="V1801" s="222">
        <v>4.12</v>
      </c>
      <c r="W1801" s="11"/>
      <c r="Y1801" s="224">
        <v>21296.82</v>
      </c>
      <c r="Z1801" s="224">
        <v>20645.740000000005</v>
      </c>
      <c r="AB1801" s="11"/>
      <c r="AC1801" s="11"/>
      <c r="AD1801" s="11"/>
      <c r="AE1801" s="4"/>
      <c r="AF1801" s="4"/>
    </row>
    <row r="1802" spans="1:32" x14ac:dyDescent="0.2">
      <c r="A1802" s="175"/>
      <c r="B1802" s="11"/>
      <c r="C1802" s="11" t="s">
        <v>253</v>
      </c>
      <c r="D1802" s="11"/>
      <c r="E1802" s="298">
        <v>8205</v>
      </c>
      <c r="F1802" s="11"/>
      <c r="G1802" s="11"/>
      <c r="H1802" s="11"/>
      <c r="I1802" s="11"/>
      <c r="J1802" s="11"/>
      <c r="K1802" s="11"/>
      <c r="M1802" s="191"/>
      <c r="N1802" s="69"/>
      <c r="P1802" s="224">
        <v>49.107888586956513</v>
      </c>
      <c r="Q1802" s="224"/>
      <c r="R1802" s="224">
        <v>16.568750000000001</v>
      </c>
      <c r="S1802" s="11"/>
      <c r="T1802" s="222">
        <v>56.887957065217343</v>
      </c>
      <c r="U1802" s="222"/>
      <c r="V1802" s="222">
        <v>6.4375</v>
      </c>
      <c r="W1802" s="11"/>
      <c r="Y1802" s="224">
        <v>155026.79999999999</v>
      </c>
      <c r="Z1802" s="224">
        <v>153627.8300000001</v>
      </c>
      <c r="AB1802" s="11"/>
      <c r="AC1802" s="11"/>
      <c r="AD1802" s="11"/>
      <c r="AE1802" s="4"/>
      <c r="AF1802" s="4"/>
    </row>
    <row r="1803" spans="1:32" x14ac:dyDescent="0.2">
      <c r="A1803" s="175"/>
      <c r="B1803" s="11"/>
      <c r="C1803" s="11" t="s">
        <v>253</v>
      </c>
      <c r="D1803" s="11"/>
      <c r="E1803" s="298">
        <v>8213</v>
      </c>
      <c r="F1803" s="11"/>
      <c r="G1803" s="11"/>
      <c r="H1803" s="11"/>
      <c r="I1803" s="11"/>
      <c r="J1803" s="11"/>
      <c r="K1803" s="11"/>
      <c r="M1803" s="191"/>
      <c r="N1803" s="69"/>
      <c r="P1803" s="224">
        <v>1114.5</v>
      </c>
      <c r="Q1803" s="224"/>
      <c r="R1803" s="224">
        <v>1208.5</v>
      </c>
      <c r="S1803" s="11"/>
      <c r="T1803" s="222">
        <v>918.64400000000001</v>
      </c>
      <c r="U1803" s="222"/>
      <c r="V1803" s="222">
        <v>918.64400000000001</v>
      </c>
      <c r="W1803" s="11"/>
      <c r="Y1803" s="224">
        <v>4458</v>
      </c>
      <c r="Z1803" s="224">
        <v>3534.3599999999997</v>
      </c>
      <c r="AB1803" s="11"/>
      <c r="AC1803" s="11"/>
      <c r="AD1803" s="11"/>
      <c r="AE1803" s="4"/>
      <c r="AF1803" s="4"/>
    </row>
    <row r="1804" spans="1:32" x14ac:dyDescent="0.2">
      <c r="A1804" s="175"/>
      <c r="B1804" s="11"/>
      <c r="C1804" s="11" t="s">
        <v>253</v>
      </c>
      <c r="D1804" s="11"/>
      <c r="E1804" s="298">
        <v>8215</v>
      </c>
      <c r="F1804" s="11"/>
      <c r="G1804" s="11"/>
      <c r="H1804" s="11"/>
      <c r="I1804" s="11"/>
      <c r="J1804" s="11"/>
      <c r="K1804" s="11"/>
      <c r="M1804" s="191"/>
      <c r="N1804" s="69"/>
      <c r="P1804" s="224">
        <v>25.234999999999999</v>
      </c>
      <c r="Q1804" s="224"/>
      <c r="R1804" s="224">
        <v>25.234999999999999</v>
      </c>
      <c r="S1804" s="11"/>
      <c r="T1804" s="222">
        <v>6.18</v>
      </c>
      <c r="U1804" s="222"/>
      <c r="V1804" s="222">
        <v>6.18</v>
      </c>
      <c r="W1804" s="11"/>
      <c r="Y1804" s="224">
        <v>50.47</v>
      </c>
      <c r="Z1804" s="224">
        <v>50.47</v>
      </c>
      <c r="AB1804" s="11"/>
      <c r="AC1804" s="11"/>
      <c r="AD1804" s="11"/>
      <c r="AE1804" s="4"/>
      <c r="AF1804" s="4"/>
    </row>
    <row r="1805" spans="1:32" x14ac:dyDescent="0.2">
      <c r="A1805" s="175"/>
      <c r="B1805" s="11"/>
      <c r="C1805" s="11" t="s">
        <v>253</v>
      </c>
      <c r="D1805" s="11"/>
      <c r="E1805" s="298">
        <v>8230</v>
      </c>
      <c r="F1805" s="11"/>
      <c r="G1805" s="11"/>
      <c r="H1805" s="11"/>
      <c r="I1805" s="11"/>
      <c r="J1805" s="11"/>
      <c r="K1805" s="11"/>
      <c r="M1805" s="191"/>
      <c r="N1805" s="69"/>
      <c r="P1805" s="224">
        <v>37.049999999999997</v>
      </c>
      <c r="Q1805" s="224"/>
      <c r="R1805" s="224">
        <v>37.049999999999997</v>
      </c>
      <c r="S1805" s="11"/>
      <c r="T1805" s="222">
        <v>0</v>
      </c>
      <c r="U1805" s="222"/>
      <c r="V1805" s="222">
        <v>0</v>
      </c>
      <c r="W1805" s="11"/>
      <c r="Y1805" s="224">
        <v>37.049999999999997</v>
      </c>
      <c r="Z1805" s="224">
        <v>37.049999999999997</v>
      </c>
      <c r="AB1805" s="11"/>
      <c r="AC1805" s="11"/>
      <c r="AD1805" s="11"/>
      <c r="AE1805" s="4"/>
      <c r="AF1805" s="4"/>
    </row>
    <row r="1806" spans="1:32" x14ac:dyDescent="0.2">
      <c r="A1806" s="175"/>
      <c r="B1806" s="11"/>
      <c r="C1806" s="11" t="s">
        <v>253</v>
      </c>
      <c r="D1806" s="11"/>
      <c r="E1806" s="298">
        <v>8231</v>
      </c>
      <c r="F1806" s="11"/>
      <c r="G1806" s="11"/>
      <c r="H1806" s="11"/>
      <c r="I1806" s="11"/>
      <c r="J1806" s="11"/>
      <c r="K1806" s="11"/>
      <c r="M1806" s="191"/>
      <c r="N1806" s="69"/>
      <c r="P1806" s="224">
        <v>1370.8</v>
      </c>
      <c r="Q1806" s="224"/>
      <c r="R1806" s="224">
        <v>1370.8</v>
      </c>
      <c r="S1806" s="11"/>
      <c r="T1806" s="222">
        <v>1413.16</v>
      </c>
      <c r="U1806" s="222"/>
      <c r="V1806" s="222">
        <v>1413.16</v>
      </c>
      <c r="W1806" s="11"/>
      <c r="Y1806" s="224">
        <v>1370.8</v>
      </c>
      <c r="Z1806" s="224">
        <v>1370.8</v>
      </c>
      <c r="AB1806" s="11"/>
      <c r="AC1806" s="11"/>
      <c r="AD1806" s="11"/>
      <c r="AE1806" s="4"/>
      <c r="AF1806" s="4"/>
    </row>
    <row r="1807" spans="1:32" x14ac:dyDescent="0.2">
      <c r="A1807" s="175"/>
      <c r="B1807" s="11"/>
      <c r="C1807" s="11" t="s">
        <v>253</v>
      </c>
      <c r="D1807" s="11"/>
      <c r="E1807" s="298">
        <v>8240</v>
      </c>
      <c r="F1807" s="11"/>
      <c r="G1807" s="11"/>
      <c r="H1807" s="11"/>
      <c r="I1807" s="11"/>
      <c r="J1807" s="11"/>
      <c r="K1807" s="11"/>
      <c r="M1807" s="191"/>
      <c r="N1807" s="69"/>
      <c r="P1807" s="224">
        <v>205.77600000000001</v>
      </c>
      <c r="Q1807" s="224"/>
      <c r="R1807" s="224">
        <v>42.254999999999995</v>
      </c>
      <c r="S1807" s="11"/>
      <c r="T1807" s="222">
        <v>195.28800000000001</v>
      </c>
      <c r="U1807" s="222"/>
      <c r="V1807" s="222">
        <v>21.63</v>
      </c>
      <c r="W1807" s="11"/>
      <c r="Y1807" s="224">
        <v>2057.7600000000002</v>
      </c>
      <c r="Z1807" s="224">
        <v>2057.7600000000002</v>
      </c>
      <c r="AB1807" s="11"/>
      <c r="AC1807" s="11"/>
      <c r="AD1807" s="11"/>
      <c r="AE1807" s="4"/>
      <c r="AF1807" s="4"/>
    </row>
    <row r="1808" spans="1:32" x14ac:dyDescent="0.2">
      <c r="A1808" s="175"/>
      <c r="B1808" s="11"/>
      <c r="C1808" s="11" t="s">
        <v>418</v>
      </c>
      <c r="D1808" s="11"/>
      <c r="E1808" s="298">
        <v>8201</v>
      </c>
      <c r="F1808" s="11"/>
      <c r="G1808" s="11"/>
      <c r="H1808" s="11"/>
      <c r="I1808" s="11"/>
      <c r="J1808" s="11"/>
      <c r="K1808" s="11"/>
      <c r="M1808" s="191"/>
      <c r="N1808" s="69"/>
      <c r="P1808" s="224">
        <v>41.99</v>
      </c>
      <c r="Q1808" s="224"/>
      <c r="R1808" s="224">
        <v>41.99</v>
      </c>
      <c r="S1808" s="11"/>
      <c r="T1808" s="222">
        <v>0</v>
      </c>
      <c r="U1808" s="222"/>
      <c r="V1808" s="222">
        <v>0</v>
      </c>
      <c r="W1808" s="11"/>
      <c r="Y1808" s="224">
        <v>41.99</v>
      </c>
      <c r="Z1808" s="224">
        <v>41.99</v>
      </c>
      <c r="AB1808" s="11"/>
      <c r="AC1808" s="11"/>
      <c r="AD1808" s="11"/>
      <c r="AE1808" s="4"/>
      <c r="AF1808" s="4"/>
    </row>
    <row r="1809" spans="1:32" x14ac:dyDescent="0.2">
      <c r="A1809" s="175"/>
      <c r="B1809" s="11"/>
      <c r="C1809" s="11" t="s">
        <v>418</v>
      </c>
      <c r="D1809" s="11"/>
      <c r="E1809" s="298">
        <v>8205</v>
      </c>
      <c r="F1809" s="11"/>
      <c r="G1809" s="11"/>
      <c r="H1809" s="11"/>
      <c r="I1809" s="11"/>
      <c r="J1809" s="11"/>
      <c r="K1809" s="11"/>
      <c r="M1809" s="191"/>
      <c r="N1809" s="69"/>
      <c r="P1809" s="224">
        <v>329.63312500000001</v>
      </c>
      <c r="Q1809" s="224"/>
      <c r="R1809" s="224">
        <v>40.76</v>
      </c>
      <c r="S1809" s="11"/>
      <c r="T1809" s="222">
        <v>319.65468749999997</v>
      </c>
      <c r="U1809" s="222"/>
      <c r="V1809" s="222">
        <v>7.21</v>
      </c>
      <c r="W1809" s="11"/>
      <c r="Y1809" s="224">
        <v>10548.26</v>
      </c>
      <c r="Z1809" s="224">
        <v>10548.260000000002</v>
      </c>
      <c r="AB1809" s="11"/>
      <c r="AC1809" s="11"/>
      <c r="AD1809" s="11"/>
      <c r="AE1809" s="4"/>
      <c r="AF1809" s="4"/>
    </row>
    <row r="1810" spans="1:32" x14ac:dyDescent="0.2">
      <c r="A1810" s="175"/>
      <c r="B1810" s="11"/>
      <c r="C1810" s="11" t="s">
        <v>418</v>
      </c>
      <c r="D1810" s="11"/>
      <c r="E1810" s="298">
        <v>8215</v>
      </c>
      <c r="F1810" s="11"/>
      <c r="G1810" s="11"/>
      <c r="H1810" s="11"/>
      <c r="I1810" s="11"/>
      <c r="J1810" s="11"/>
      <c r="K1810" s="11"/>
      <c r="M1810" s="191"/>
      <c r="N1810" s="69"/>
      <c r="P1810" s="224">
        <v>39.53</v>
      </c>
      <c r="Q1810" s="224"/>
      <c r="R1810" s="224">
        <v>39.53</v>
      </c>
      <c r="S1810" s="11"/>
      <c r="T1810" s="222">
        <v>0</v>
      </c>
      <c r="U1810" s="222"/>
      <c r="V1810" s="222">
        <v>0</v>
      </c>
      <c r="W1810" s="11"/>
      <c r="Y1810" s="224">
        <v>197.65</v>
      </c>
      <c r="Z1810" s="224">
        <v>197.65</v>
      </c>
      <c r="AB1810" s="11"/>
      <c r="AC1810" s="11"/>
      <c r="AD1810" s="11"/>
      <c r="AE1810" s="4"/>
      <c r="AF1810" s="4"/>
    </row>
    <row r="1811" spans="1:32" x14ac:dyDescent="0.2">
      <c r="A1811" s="175"/>
      <c r="B1811" s="11"/>
      <c r="C1811" s="11" t="s">
        <v>254</v>
      </c>
      <c r="D1811" s="11"/>
      <c r="E1811" s="298">
        <v>8026</v>
      </c>
      <c r="F1811" s="11"/>
      <c r="G1811" s="11"/>
      <c r="H1811" s="11"/>
      <c r="I1811" s="11"/>
      <c r="J1811" s="11"/>
      <c r="K1811" s="11"/>
      <c r="M1811" s="191"/>
      <c r="N1811" s="69"/>
      <c r="P1811" s="224">
        <v>105.87402985074627</v>
      </c>
      <c r="Q1811" s="224"/>
      <c r="R1811" s="224">
        <v>40.5</v>
      </c>
      <c r="S1811" s="11"/>
      <c r="T1811" s="222">
        <v>106.19107462686569</v>
      </c>
      <c r="U1811" s="222"/>
      <c r="V1811" s="222">
        <v>10.3</v>
      </c>
      <c r="W1811" s="11"/>
      <c r="Y1811" s="224">
        <v>21280.68</v>
      </c>
      <c r="Z1811" s="224">
        <v>20683.090000000004</v>
      </c>
      <c r="AB1811" s="11"/>
      <c r="AC1811" s="11"/>
      <c r="AD1811" s="11"/>
      <c r="AE1811" s="4"/>
      <c r="AF1811" s="4"/>
    </row>
    <row r="1812" spans="1:32" x14ac:dyDescent="0.2">
      <c r="A1812" s="175"/>
      <c r="B1812" s="11"/>
      <c r="C1812" s="11" t="s">
        <v>255</v>
      </c>
      <c r="D1812" s="11"/>
      <c r="E1812" s="298">
        <v>8027</v>
      </c>
      <c r="F1812" s="11"/>
      <c r="G1812" s="11"/>
      <c r="H1812" s="11"/>
      <c r="I1812" s="11"/>
      <c r="J1812" s="11"/>
      <c r="K1812" s="11"/>
      <c r="M1812" s="191"/>
      <c r="N1812" s="69"/>
      <c r="P1812" s="224">
        <v>224.66035971223022</v>
      </c>
      <c r="Q1812" s="224"/>
      <c r="R1812" s="224">
        <v>38.99</v>
      </c>
      <c r="S1812" s="11"/>
      <c r="T1812" s="222">
        <v>308.54176978417263</v>
      </c>
      <c r="U1812" s="222"/>
      <c r="V1812" s="222">
        <v>12.36</v>
      </c>
      <c r="W1812" s="11"/>
      <c r="Y1812" s="224">
        <v>31227.79</v>
      </c>
      <c r="Z1812" s="224">
        <v>30822.610000000008</v>
      </c>
      <c r="AB1812" s="11"/>
      <c r="AC1812" s="11"/>
      <c r="AD1812" s="11"/>
      <c r="AE1812" s="4"/>
      <c r="AF1812" s="4"/>
    </row>
    <row r="1813" spans="1:32" x14ac:dyDescent="0.2">
      <c r="A1813" s="175"/>
      <c r="B1813" s="11"/>
      <c r="C1813" s="11" t="s">
        <v>256</v>
      </c>
      <c r="D1813" s="11"/>
      <c r="E1813" s="298">
        <v>8028</v>
      </c>
      <c r="F1813" s="11"/>
      <c r="G1813" s="11"/>
      <c r="H1813" s="11"/>
      <c r="I1813" s="11"/>
      <c r="J1813" s="11"/>
      <c r="K1813" s="11"/>
      <c r="M1813" s="191"/>
      <c r="N1813" s="69"/>
      <c r="P1813" s="224">
        <v>98.38624252023935</v>
      </c>
      <c r="Q1813" s="224"/>
      <c r="R1813" s="224">
        <v>22.111666666666668</v>
      </c>
      <c r="S1813" s="11"/>
      <c r="T1813" s="222">
        <v>123.25569024991194</v>
      </c>
      <c r="U1813" s="222"/>
      <c r="V1813" s="222">
        <v>3.7789999999999999</v>
      </c>
      <c r="W1813" s="11"/>
      <c r="Y1813" s="224">
        <v>255346.94</v>
      </c>
      <c r="Z1813" s="224">
        <v>253008.62999999974</v>
      </c>
      <c r="AB1813" s="11"/>
      <c r="AC1813" s="11"/>
      <c r="AD1813" s="11"/>
      <c r="AE1813" s="4"/>
      <c r="AF1813" s="4"/>
    </row>
    <row r="1814" spans="1:32" x14ac:dyDescent="0.2">
      <c r="A1814" s="175"/>
      <c r="B1814" s="11"/>
      <c r="C1814" s="11" t="s">
        <v>256</v>
      </c>
      <c r="D1814" s="11"/>
      <c r="E1814" s="298">
        <v>8343</v>
      </c>
      <c r="F1814" s="11"/>
      <c r="G1814" s="11"/>
      <c r="H1814" s="11"/>
      <c r="I1814" s="11"/>
      <c r="J1814" s="11"/>
      <c r="K1814" s="11"/>
      <c r="M1814" s="191"/>
      <c r="N1814" s="69"/>
      <c r="P1814" s="224">
        <v>25.704999999999998</v>
      </c>
      <c r="Q1814" s="224"/>
      <c r="R1814" s="224">
        <v>25.875</v>
      </c>
      <c r="S1814" s="11"/>
      <c r="T1814" s="222">
        <v>8.24</v>
      </c>
      <c r="U1814" s="222"/>
      <c r="V1814" s="222">
        <v>8.24</v>
      </c>
      <c r="W1814" s="11"/>
      <c r="Y1814" s="224">
        <v>102.82</v>
      </c>
      <c r="Z1814" s="224">
        <v>102.82</v>
      </c>
      <c r="AB1814" s="11"/>
      <c r="AC1814" s="11"/>
      <c r="AD1814" s="11"/>
      <c r="AE1814" s="4"/>
      <c r="AF1814" s="4"/>
    </row>
    <row r="1815" spans="1:32" x14ac:dyDescent="0.2">
      <c r="A1815" s="175"/>
      <c r="B1815" s="11"/>
      <c r="C1815" s="11" t="s">
        <v>257</v>
      </c>
      <c r="D1815" s="11"/>
      <c r="E1815" s="298">
        <v>8029</v>
      </c>
      <c r="F1815" s="11"/>
      <c r="G1815" s="11"/>
      <c r="H1815" s="11"/>
      <c r="I1815" s="11"/>
      <c r="J1815" s="11"/>
      <c r="K1815" s="11"/>
      <c r="M1815" s="191"/>
      <c r="N1815" s="69"/>
      <c r="P1815" s="224">
        <v>71.717426470588236</v>
      </c>
      <c r="Q1815" s="224"/>
      <c r="R1815" s="224">
        <v>37.18</v>
      </c>
      <c r="S1815" s="11"/>
      <c r="T1815" s="222">
        <v>68.954455882352931</v>
      </c>
      <c r="U1815" s="222"/>
      <c r="V1815" s="222">
        <v>8.7590000000000003</v>
      </c>
      <c r="W1815" s="11"/>
      <c r="Y1815" s="224">
        <v>9753.57</v>
      </c>
      <c r="Z1815" s="224">
        <v>9753.5700000000033</v>
      </c>
      <c r="AB1815" s="11"/>
      <c r="AC1815" s="11"/>
      <c r="AD1815" s="11"/>
      <c r="AE1815" s="4"/>
      <c r="AF1815" s="4"/>
    </row>
    <row r="1816" spans="1:32" x14ac:dyDescent="0.2">
      <c r="A1816" s="175"/>
      <c r="B1816" s="11"/>
      <c r="C1816" s="11" t="s">
        <v>258</v>
      </c>
      <c r="D1816" s="11"/>
      <c r="E1816" s="298">
        <v>8012</v>
      </c>
      <c r="F1816" s="11"/>
      <c r="G1816" s="11"/>
      <c r="H1816" s="11"/>
      <c r="I1816" s="11"/>
      <c r="J1816" s="11"/>
      <c r="K1816" s="11"/>
      <c r="M1816" s="191"/>
      <c r="N1816" s="69"/>
      <c r="P1816" s="224">
        <v>69.388518518518524</v>
      </c>
      <c r="Q1816" s="224"/>
      <c r="R1816" s="224">
        <v>40.76</v>
      </c>
      <c r="S1816" s="11"/>
      <c r="T1816" s="222">
        <v>47.49444444444444</v>
      </c>
      <c r="U1816" s="222"/>
      <c r="V1816" s="222">
        <v>9.27</v>
      </c>
      <c r="W1816" s="11"/>
      <c r="Y1816" s="224">
        <v>1873.49</v>
      </c>
      <c r="Z1816" s="224">
        <v>1873.4899999999998</v>
      </c>
      <c r="AB1816" s="11"/>
      <c r="AC1816" s="11"/>
      <c r="AD1816" s="11"/>
      <c r="AE1816" s="4"/>
      <c r="AF1816" s="4"/>
    </row>
    <row r="1817" spans="1:32" x14ac:dyDescent="0.2">
      <c r="A1817" s="175"/>
      <c r="B1817" s="11"/>
      <c r="C1817" s="11" t="s">
        <v>258</v>
      </c>
      <c r="D1817" s="11"/>
      <c r="E1817" s="298">
        <v>8021</v>
      </c>
      <c r="F1817" s="11"/>
      <c r="G1817" s="11"/>
      <c r="H1817" s="11"/>
      <c r="I1817" s="11"/>
      <c r="J1817" s="11"/>
      <c r="K1817" s="11"/>
      <c r="M1817" s="191"/>
      <c r="N1817" s="69"/>
      <c r="P1817" s="224">
        <v>193.334</v>
      </c>
      <c r="Q1817" s="224"/>
      <c r="R1817" s="224">
        <v>38.01</v>
      </c>
      <c r="S1817" s="11"/>
      <c r="T1817" s="222">
        <v>178.25866666666667</v>
      </c>
      <c r="U1817" s="222"/>
      <c r="V1817" s="222">
        <v>21.63</v>
      </c>
      <c r="W1817" s="11"/>
      <c r="Y1817" s="224">
        <v>2900.01</v>
      </c>
      <c r="Z1817" s="224">
        <v>2900.01</v>
      </c>
      <c r="AB1817" s="11"/>
      <c r="AC1817" s="11"/>
      <c r="AD1817" s="11"/>
      <c r="AE1817" s="4"/>
      <c r="AF1817" s="4"/>
    </row>
    <row r="1818" spans="1:32" x14ac:dyDescent="0.2">
      <c r="A1818" s="175"/>
      <c r="B1818" s="11"/>
      <c r="C1818" s="11" t="s">
        <v>258</v>
      </c>
      <c r="D1818" s="11"/>
      <c r="E1818" s="298">
        <v>8081</v>
      </c>
      <c r="F1818" s="11"/>
      <c r="G1818" s="11"/>
      <c r="H1818" s="11"/>
      <c r="I1818" s="11"/>
      <c r="J1818" s="11"/>
      <c r="K1818" s="11"/>
      <c r="M1818" s="191"/>
      <c r="N1818" s="69"/>
      <c r="P1818" s="224">
        <v>41.698235294117644</v>
      </c>
      <c r="Q1818" s="224"/>
      <c r="R1818" s="224">
        <v>40.76</v>
      </c>
      <c r="S1818" s="11"/>
      <c r="T1818" s="222">
        <v>14.056470588235292</v>
      </c>
      <c r="U1818" s="222"/>
      <c r="V1818" s="222">
        <v>0</v>
      </c>
      <c r="W1818" s="11"/>
      <c r="Y1818" s="224">
        <v>708.87</v>
      </c>
      <c r="Z1818" s="224">
        <v>708.87</v>
      </c>
      <c r="AB1818" s="11"/>
      <c r="AC1818" s="11"/>
      <c r="AD1818" s="11"/>
      <c r="AE1818" s="4"/>
      <c r="AF1818" s="4"/>
    </row>
    <row r="1819" spans="1:32" x14ac:dyDescent="0.2">
      <c r="A1819" s="175"/>
      <c r="B1819" s="11"/>
      <c r="C1819" s="11" t="s">
        <v>259</v>
      </c>
      <c r="D1819" s="11"/>
      <c r="E1819" s="298">
        <v>8219</v>
      </c>
      <c r="F1819" s="11"/>
      <c r="G1819" s="11"/>
      <c r="H1819" s="11"/>
      <c r="I1819" s="11"/>
      <c r="J1819" s="11"/>
      <c r="K1819" s="11"/>
      <c r="M1819" s="191"/>
      <c r="N1819" s="69"/>
      <c r="P1819" s="224">
        <v>22.74</v>
      </c>
      <c r="Q1819" s="224"/>
      <c r="R1819" s="224">
        <v>22.74</v>
      </c>
      <c r="S1819" s="11"/>
      <c r="T1819" s="222">
        <v>4.12</v>
      </c>
      <c r="U1819" s="222"/>
      <c r="V1819" s="222">
        <v>4.12</v>
      </c>
      <c r="W1819" s="11"/>
      <c r="Y1819" s="224">
        <v>45.48</v>
      </c>
      <c r="Z1819" s="224">
        <v>45.48</v>
      </c>
      <c r="AB1819" s="11"/>
      <c r="AC1819" s="11"/>
      <c r="AD1819" s="11"/>
      <c r="AE1819" s="4"/>
      <c r="AF1819" s="4"/>
    </row>
    <row r="1820" spans="1:32" x14ac:dyDescent="0.2">
      <c r="A1820" s="175"/>
      <c r="B1820" s="11"/>
      <c r="C1820" s="11" t="s">
        <v>260</v>
      </c>
      <c r="D1820" s="11"/>
      <c r="E1820" s="298">
        <v>8027</v>
      </c>
      <c r="F1820" s="11"/>
      <c r="G1820" s="11"/>
      <c r="H1820" s="11"/>
      <c r="I1820" s="11"/>
      <c r="J1820" s="11"/>
      <c r="K1820" s="11"/>
      <c r="M1820" s="191"/>
      <c r="N1820" s="69"/>
      <c r="P1820" s="224">
        <v>26.26</v>
      </c>
      <c r="Q1820" s="224"/>
      <c r="R1820" s="224">
        <v>26.35</v>
      </c>
      <c r="S1820" s="11"/>
      <c r="T1820" s="222">
        <v>10.3</v>
      </c>
      <c r="U1820" s="222"/>
      <c r="V1820" s="222">
        <v>10.3</v>
      </c>
      <c r="W1820" s="11"/>
      <c r="Y1820" s="224">
        <v>105.04</v>
      </c>
      <c r="Z1820" s="224">
        <v>105.03999999999999</v>
      </c>
      <c r="AB1820" s="11"/>
      <c r="AC1820" s="11"/>
      <c r="AD1820" s="11"/>
      <c r="AE1820" s="4"/>
      <c r="AF1820" s="4"/>
    </row>
    <row r="1821" spans="1:32" x14ac:dyDescent="0.2">
      <c r="A1821" s="175"/>
      <c r="B1821" s="11"/>
      <c r="C1821" s="11" t="s">
        <v>261</v>
      </c>
      <c r="D1821" s="11"/>
      <c r="E1821" s="298">
        <v>8032</v>
      </c>
      <c r="F1821" s="11"/>
      <c r="G1821" s="11"/>
      <c r="H1821" s="11"/>
      <c r="I1821" s="11"/>
      <c r="J1821" s="11"/>
      <c r="K1821" s="11"/>
      <c r="M1821" s="191"/>
      <c r="N1821" s="69"/>
      <c r="P1821" s="224">
        <v>176.30666666666664</v>
      </c>
      <c r="Q1821" s="224"/>
      <c r="R1821" s="224">
        <v>40.76</v>
      </c>
      <c r="S1821" s="11"/>
      <c r="T1821" s="222">
        <v>153.47033333333334</v>
      </c>
      <c r="U1821" s="222"/>
      <c r="V1821" s="222">
        <v>1.0309999999999999</v>
      </c>
      <c r="W1821" s="11"/>
      <c r="Y1821" s="224">
        <v>1057.8399999999999</v>
      </c>
      <c r="Z1821" s="224">
        <v>1057.8400000000001</v>
      </c>
      <c r="AB1821" s="11"/>
      <c r="AC1821" s="11"/>
      <c r="AD1821" s="11"/>
      <c r="AE1821" s="4"/>
      <c r="AF1821" s="4"/>
    </row>
    <row r="1822" spans="1:32" x14ac:dyDescent="0.2">
      <c r="A1822" s="175"/>
      <c r="B1822" s="11"/>
      <c r="C1822" s="11" t="s">
        <v>262</v>
      </c>
      <c r="D1822" s="11"/>
      <c r="E1822" s="298">
        <v>8330</v>
      </c>
      <c r="F1822" s="11"/>
      <c r="G1822" s="11"/>
      <c r="H1822" s="11"/>
      <c r="I1822" s="11"/>
      <c r="J1822" s="11"/>
      <c r="K1822" s="11"/>
      <c r="M1822" s="191"/>
      <c r="N1822" s="69"/>
      <c r="P1822" s="224">
        <v>88.576379310344834</v>
      </c>
      <c r="Q1822" s="224"/>
      <c r="R1822" s="224">
        <v>40.76</v>
      </c>
      <c r="S1822" s="11"/>
      <c r="T1822" s="222">
        <v>72.099999999999994</v>
      </c>
      <c r="U1822" s="222"/>
      <c r="V1822" s="222">
        <v>2.5750000000000002</v>
      </c>
      <c r="W1822" s="11"/>
      <c r="Y1822" s="224">
        <v>5137.43</v>
      </c>
      <c r="Z1822" s="224">
        <v>4919.4000000000015</v>
      </c>
      <c r="AB1822" s="11"/>
      <c r="AC1822" s="11"/>
      <c r="AD1822" s="11"/>
      <c r="AE1822" s="4"/>
      <c r="AF1822" s="4"/>
    </row>
    <row r="1823" spans="1:32" x14ac:dyDescent="0.2">
      <c r="A1823" s="175"/>
      <c r="B1823" s="11"/>
      <c r="C1823" s="11" t="s">
        <v>510</v>
      </c>
      <c r="D1823" s="11"/>
      <c r="E1823" s="298">
        <v>8037</v>
      </c>
      <c r="F1823" s="11"/>
      <c r="G1823" s="11"/>
      <c r="H1823" s="11"/>
      <c r="I1823" s="11"/>
      <c r="J1823" s="11"/>
      <c r="K1823" s="11"/>
      <c r="M1823" s="191"/>
      <c r="N1823" s="69"/>
      <c r="P1823" s="224">
        <v>38.29</v>
      </c>
      <c r="Q1823" s="224"/>
      <c r="R1823" s="224">
        <v>38.29</v>
      </c>
      <c r="S1823" s="11"/>
      <c r="T1823" s="222">
        <v>0</v>
      </c>
      <c r="U1823" s="222"/>
      <c r="V1823" s="222">
        <v>0</v>
      </c>
      <c r="W1823" s="11"/>
      <c r="Y1823" s="224">
        <v>38.29</v>
      </c>
      <c r="Z1823" s="224">
        <v>38.29</v>
      </c>
      <c r="AB1823" s="11"/>
      <c r="AC1823" s="11"/>
      <c r="AD1823" s="11"/>
      <c r="AE1823" s="4"/>
      <c r="AF1823" s="4"/>
    </row>
    <row r="1824" spans="1:32" x14ac:dyDescent="0.2">
      <c r="A1824" s="175"/>
      <c r="B1824" s="11"/>
      <c r="C1824" s="11" t="s">
        <v>420</v>
      </c>
      <c r="D1824" s="11"/>
      <c r="E1824" s="298">
        <v>8037</v>
      </c>
      <c r="F1824" s="11"/>
      <c r="G1824" s="11"/>
      <c r="H1824" s="11"/>
      <c r="I1824" s="11"/>
      <c r="J1824" s="11"/>
      <c r="K1824" s="11"/>
      <c r="M1824" s="191"/>
      <c r="N1824" s="69"/>
      <c r="P1824" s="224">
        <v>73.68140488656195</v>
      </c>
      <c r="Q1824" s="224"/>
      <c r="R1824" s="224">
        <v>31.14</v>
      </c>
      <c r="S1824" s="11"/>
      <c r="T1824" s="222">
        <v>71.115794648051164</v>
      </c>
      <c r="U1824" s="222"/>
      <c r="V1824" s="222">
        <v>9.6133333333333333</v>
      </c>
      <c r="W1824" s="11"/>
      <c r="Y1824" s="224">
        <v>193073.63</v>
      </c>
      <c r="Z1824" s="224">
        <v>192359.58999999985</v>
      </c>
      <c r="AB1824" s="11"/>
      <c r="AC1824" s="11"/>
      <c r="AD1824" s="11"/>
      <c r="AE1824" s="4"/>
      <c r="AF1824" s="4"/>
    </row>
    <row r="1825" spans="1:32" x14ac:dyDescent="0.2">
      <c r="A1825" s="175"/>
      <c r="B1825" s="11"/>
      <c r="C1825" s="11" t="s">
        <v>388</v>
      </c>
      <c r="D1825" s="11"/>
      <c r="E1825" s="298">
        <v>8037</v>
      </c>
      <c r="F1825" s="11"/>
      <c r="G1825" s="11"/>
      <c r="H1825" s="11"/>
      <c r="I1825" s="11"/>
      <c r="J1825" s="11"/>
      <c r="K1825" s="11"/>
      <c r="M1825" s="191"/>
      <c r="N1825" s="69"/>
      <c r="P1825" s="224">
        <v>27.56</v>
      </c>
      <c r="Q1825" s="224"/>
      <c r="R1825" s="224">
        <v>27.56</v>
      </c>
      <c r="S1825" s="11"/>
      <c r="T1825" s="222">
        <v>8.24</v>
      </c>
      <c r="U1825" s="222"/>
      <c r="V1825" s="222">
        <v>8.24</v>
      </c>
      <c r="W1825" s="11"/>
      <c r="Y1825" s="224">
        <v>55.12</v>
      </c>
      <c r="Z1825" s="224">
        <v>55.12</v>
      </c>
      <c r="AB1825" s="11"/>
      <c r="AC1825" s="11"/>
      <c r="AD1825" s="11"/>
      <c r="AE1825" s="4"/>
      <c r="AF1825" s="4"/>
    </row>
    <row r="1826" spans="1:32" x14ac:dyDescent="0.2">
      <c r="A1826" s="175"/>
      <c r="B1826" s="11"/>
      <c r="C1826" s="11" t="s">
        <v>552</v>
      </c>
      <c r="D1826" s="11"/>
      <c r="E1826" s="298">
        <v>8096</v>
      </c>
      <c r="F1826" s="11"/>
      <c r="G1826" s="11"/>
      <c r="H1826" s="11"/>
      <c r="I1826" s="11"/>
      <c r="J1826" s="11"/>
      <c r="K1826" s="11"/>
      <c r="M1826" s="191"/>
      <c r="N1826" s="69"/>
      <c r="P1826" s="224">
        <v>64.965000000000003</v>
      </c>
      <c r="Q1826" s="224"/>
      <c r="R1826" s="224">
        <v>64.965000000000003</v>
      </c>
      <c r="S1826" s="11"/>
      <c r="T1826" s="222">
        <v>61.8</v>
      </c>
      <c r="U1826" s="222"/>
      <c r="V1826" s="222">
        <v>61.8</v>
      </c>
      <c r="W1826" s="11"/>
      <c r="Y1826" s="224">
        <v>129.93</v>
      </c>
      <c r="Z1826" s="224">
        <v>129.93</v>
      </c>
      <c r="AB1826" s="11"/>
      <c r="AC1826" s="11"/>
      <c r="AD1826" s="11"/>
      <c r="AE1826" s="4"/>
      <c r="AF1826" s="4"/>
    </row>
    <row r="1827" spans="1:32" x14ac:dyDescent="0.2">
      <c r="A1827" s="175"/>
      <c r="B1827" s="11"/>
      <c r="C1827" s="11" t="s">
        <v>264</v>
      </c>
      <c r="D1827" s="11"/>
      <c r="E1827" s="298">
        <v>8020</v>
      </c>
      <c r="F1827" s="11"/>
      <c r="G1827" s="11"/>
      <c r="H1827" s="11"/>
      <c r="I1827" s="11"/>
      <c r="J1827" s="11"/>
      <c r="K1827" s="11"/>
      <c r="M1827" s="191"/>
      <c r="N1827" s="69"/>
      <c r="P1827" s="224">
        <v>43.85</v>
      </c>
      <c r="Q1827" s="224"/>
      <c r="R1827" s="224">
        <v>43.85</v>
      </c>
      <c r="S1827" s="11"/>
      <c r="T1827" s="222">
        <v>7.21</v>
      </c>
      <c r="U1827" s="222"/>
      <c r="V1827" s="222">
        <v>7.21</v>
      </c>
      <c r="W1827" s="11"/>
      <c r="Y1827" s="224">
        <v>43.85</v>
      </c>
      <c r="Z1827" s="224">
        <v>43.85</v>
      </c>
      <c r="AB1827" s="11"/>
      <c r="AC1827" s="11"/>
      <c r="AD1827" s="11"/>
      <c r="AE1827" s="4"/>
      <c r="AF1827" s="4"/>
    </row>
    <row r="1828" spans="1:32" x14ac:dyDescent="0.2">
      <c r="A1828" s="175"/>
      <c r="B1828" s="11"/>
      <c r="C1828" s="11" t="s">
        <v>264</v>
      </c>
      <c r="D1828" s="11"/>
      <c r="E1828" s="298">
        <v>8062</v>
      </c>
      <c r="F1828" s="11"/>
      <c r="G1828" s="11"/>
      <c r="H1828" s="11"/>
      <c r="I1828" s="11"/>
      <c r="J1828" s="11"/>
      <c r="K1828" s="11"/>
      <c r="M1828" s="191"/>
      <c r="N1828" s="69"/>
      <c r="P1828" s="224">
        <v>398.65777777777777</v>
      </c>
      <c r="Q1828" s="224"/>
      <c r="R1828" s="224">
        <v>46.47</v>
      </c>
      <c r="S1828" s="11"/>
      <c r="T1828" s="222">
        <v>391.17111111111109</v>
      </c>
      <c r="U1828" s="222"/>
      <c r="V1828" s="222">
        <v>11.33</v>
      </c>
      <c r="W1828" s="11"/>
      <c r="Y1828" s="224">
        <v>3587.92</v>
      </c>
      <c r="Z1828" s="224">
        <v>3587.92</v>
      </c>
      <c r="AB1828" s="11"/>
      <c r="AC1828" s="11"/>
      <c r="AD1828" s="11"/>
      <c r="AE1828" s="4"/>
      <c r="AF1828" s="4"/>
    </row>
    <row r="1829" spans="1:32" x14ac:dyDescent="0.2">
      <c r="A1829" s="175"/>
      <c r="B1829" s="11"/>
      <c r="C1829" s="11" t="s">
        <v>264</v>
      </c>
      <c r="D1829" s="11"/>
      <c r="E1829" s="298">
        <v>8074</v>
      </c>
      <c r="F1829" s="11"/>
      <c r="G1829" s="11"/>
      <c r="H1829" s="11"/>
      <c r="I1829" s="11"/>
      <c r="J1829" s="11"/>
      <c r="K1829" s="11"/>
      <c r="M1829" s="191"/>
      <c r="N1829" s="69"/>
      <c r="P1829" s="224">
        <v>35.854999999999997</v>
      </c>
      <c r="Q1829" s="224"/>
      <c r="R1829" s="224">
        <v>32.239999999999995</v>
      </c>
      <c r="S1829" s="11"/>
      <c r="T1829" s="222">
        <v>22.66</v>
      </c>
      <c r="U1829" s="222"/>
      <c r="V1829" s="222">
        <v>22.66</v>
      </c>
      <c r="W1829" s="11"/>
      <c r="Y1829" s="224">
        <v>143.41999999999999</v>
      </c>
      <c r="Z1829" s="224">
        <v>143.42000000000002</v>
      </c>
      <c r="AB1829" s="11"/>
      <c r="AC1829" s="11"/>
      <c r="AD1829" s="11"/>
      <c r="AE1829" s="4"/>
      <c r="AF1829" s="4"/>
    </row>
    <row r="1830" spans="1:32" x14ac:dyDescent="0.2">
      <c r="A1830" s="175"/>
      <c r="B1830" s="11"/>
      <c r="C1830" s="11" t="s">
        <v>265</v>
      </c>
      <c r="D1830" s="11"/>
      <c r="E1830" s="298">
        <v>8039</v>
      </c>
      <c r="F1830" s="11"/>
      <c r="G1830" s="11"/>
      <c r="H1830" s="11"/>
      <c r="I1830" s="11"/>
      <c r="J1830" s="11"/>
      <c r="K1830" s="11"/>
      <c r="M1830" s="191"/>
      <c r="N1830" s="69"/>
      <c r="P1830" s="224">
        <v>33.945</v>
      </c>
      <c r="Q1830" s="224"/>
      <c r="R1830" s="224">
        <v>37.049999999999997</v>
      </c>
      <c r="S1830" s="11"/>
      <c r="T1830" s="222">
        <v>11.673333333333334</v>
      </c>
      <c r="U1830" s="222"/>
      <c r="V1830" s="222">
        <v>14.42</v>
      </c>
      <c r="W1830" s="11"/>
      <c r="Y1830" s="224">
        <v>203.67</v>
      </c>
      <c r="Z1830" s="224">
        <v>203.67</v>
      </c>
      <c r="AB1830" s="11"/>
      <c r="AC1830" s="11"/>
      <c r="AD1830" s="11"/>
      <c r="AE1830" s="4"/>
      <c r="AF1830" s="4"/>
    </row>
    <row r="1831" spans="1:32" x14ac:dyDescent="0.2">
      <c r="A1831" s="175"/>
      <c r="B1831" s="11"/>
      <c r="C1831" s="11" t="s">
        <v>423</v>
      </c>
      <c r="D1831" s="11"/>
      <c r="E1831" s="298">
        <v>8083</v>
      </c>
      <c r="F1831" s="11"/>
      <c r="G1831" s="11"/>
      <c r="H1831" s="11"/>
      <c r="I1831" s="11"/>
      <c r="J1831" s="11"/>
      <c r="K1831" s="11"/>
      <c r="M1831" s="191"/>
      <c r="N1831" s="69"/>
      <c r="P1831" s="224">
        <v>27.233999999999998</v>
      </c>
      <c r="Q1831" s="224"/>
      <c r="R1831" s="224">
        <v>35.82</v>
      </c>
      <c r="S1831" s="11"/>
      <c r="T1831" s="222">
        <v>6.5920000000000005</v>
      </c>
      <c r="U1831" s="222"/>
      <c r="V1831" s="222">
        <v>4.12</v>
      </c>
      <c r="W1831" s="11"/>
      <c r="Y1831" s="224">
        <v>136.16999999999999</v>
      </c>
      <c r="Z1831" s="224">
        <v>136.16999999999999</v>
      </c>
      <c r="AB1831" s="11"/>
      <c r="AC1831" s="11"/>
      <c r="AD1831" s="11"/>
      <c r="AE1831" s="4"/>
      <c r="AF1831" s="4"/>
    </row>
    <row r="1832" spans="1:32" x14ac:dyDescent="0.2">
      <c r="A1832" s="175"/>
      <c r="B1832" s="11"/>
      <c r="C1832" s="11" t="s">
        <v>266</v>
      </c>
      <c r="D1832" s="11"/>
      <c r="E1832" s="298">
        <v>8302</v>
      </c>
      <c r="F1832" s="11"/>
      <c r="G1832" s="11"/>
      <c r="H1832" s="11"/>
      <c r="I1832" s="11"/>
      <c r="J1832" s="11"/>
      <c r="K1832" s="11"/>
      <c r="M1832" s="191"/>
      <c r="N1832" s="69"/>
      <c r="P1832" s="224">
        <v>549.85333333333335</v>
      </c>
      <c r="Q1832" s="224"/>
      <c r="R1832" s="224">
        <v>610.79999999999995</v>
      </c>
      <c r="S1832" s="11"/>
      <c r="T1832" s="222">
        <v>679.80000000000007</v>
      </c>
      <c r="U1832" s="222"/>
      <c r="V1832" s="222">
        <v>1019.7</v>
      </c>
      <c r="W1832" s="11"/>
      <c r="Y1832" s="224">
        <v>1649.56</v>
      </c>
      <c r="Z1832" s="224">
        <v>1649.56</v>
      </c>
      <c r="AB1832" s="11"/>
      <c r="AC1832" s="11"/>
      <c r="AD1832" s="11"/>
      <c r="AE1832" s="4"/>
      <c r="AF1832" s="4"/>
    </row>
    <row r="1833" spans="1:32" x14ac:dyDescent="0.2">
      <c r="A1833" s="175"/>
      <c r="B1833" s="11"/>
      <c r="C1833" s="11" t="s">
        <v>268</v>
      </c>
      <c r="D1833" s="11"/>
      <c r="E1833" s="298">
        <v>8236</v>
      </c>
      <c r="F1833" s="11"/>
      <c r="G1833" s="11"/>
      <c r="H1833" s="11"/>
      <c r="I1833" s="11"/>
      <c r="J1833" s="11"/>
      <c r="K1833" s="11"/>
      <c r="M1833" s="191"/>
      <c r="N1833" s="69"/>
      <c r="P1833" s="224">
        <v>41.99</v>
      </c>
      <c r="Q1833" s="224"/>
      <c r="R1833" s="224">
        <v>41.99</v>
      </c>
      <c r="S1833" s="11"/>
      <c r="T1833" s="222">
        <v>0</v>
      </c>
      <c r="U1833" s="222"/>
      <c r="V1833" s="222">
        <v>0</v>
      </c>
      <c r="W1833" s="11"/>
      <c r="Y1833" s="224">
        <v>41.99</v>
      </c>
      <c r="Z1833" s="224">
        <v>41.99</v>
      </c>
      <c r="AB1833" s="11"/>
      <c r="AC1833" s="11"/>
      <c r="AD1833" s="11"/>
      <c r="AE1833" s="4"/>
      <c r="AF1833" s="4"/>
    </row>
    <row r="1834" spans="1:32" x14ac:dyDescent="0.2">
      <c r="A1834" s="175"/>
      <c r="B1834" s="11"/>
      <c r="C1834" s="11" t="s">
        <v>268</v>
      </c>
      <c r="D1834" s="11"/>
      <c r="E1834" s="298">
        <v>8326</v>
      </c>
      <c r="F1834" s="11"/>
      <c r="G1834" s="11"/>
      <c r="H1834" s="11"/>
      <c r="I1834" s="11"/>
      <c r="J1834" s="11"/>
      <c r="K1834" s="11"/>
      <c r="M1834" s="191"/>
      <c r="N1834" s="69"/>
      <c r="P1834" s="224">
        <v>68.252988505747126</v>
      </c>
      <c r="Q1834" s="224"/>
      <c r="R1834" s="224">
        <v>44.46</v>
      </c>
      <c r="S1834" s="11"/>
      <c r="T1834" s="222">
        <v>53.32</v>
      </c>
      <c r="U1834" s="222"/>
      <c r="V1834" s="222">
        <v>19.57</v>
      </c>
      <c r="W1834" s="11"/>
      <c r="Y1834" s="224">
        <v>5938.01</v>
      </c>
      <c r="Z1834" s="224">
        <v>5413.52</v>
      </c>
      <c r="AB1834" s="11"/>
      <c r="AC1834" s="11"/>
      <c r="AD1834" s="11"/>
      <c r="AE1834" s="4"/>
      <c r="AF1834" s="4"/>
    </row>
    <row r="1835" spans="1:32" x14ac:dyDescent="0.2">
      <c r="A1835" s="175"/>
      <c r="B1835" s="11"/>
      <c r="C1835" s="11" t="s">
        <v>424</v>
      </c>
      <c r="D1835" s="11"/>
      <c r="E1835" s="298">
        <v>8021</v>
      </c>
      <c r="F1835" s="11"/>
      <c r="G1835" s="11"/>
      <c r="H1835" s="11"/>
      <c r="I1835" s="11"/>
      <c r="J1835" s="11"/>
      <c r="K1835" s="11"/>
      <c r="M1835" s="191"/>
      <c r="N1835" s="69"/>
      <c r="P1835" s="224">
        <v>6.71</v>
      </c>
      <c r="Q1835" s="224"/>
      <c r="R1835" s="224">
        <v>6.7100000000000009</v>
      </c>
      <c r="S1835" s="11"/>
      <c r="T1835" s="222">
        <v>2.06</v>
      </c>
      <c r="U1835" s="222"/>
      <c r="V1835" s="222">
        <v>2.06</v>
      </c>
      <c r="W1835" s="11"/>
      <c r="Y1835" s="224">
        <v>13.42</v>
      </c>
      <c r="Z1835" s="224">
        <v>13.42</v>
      </c>
      <c r="AB1835" s="11"/>
      <c r="AC1835" s="11"/>
      <c r="AD1835" s="11"/>
      <c r="AE1835" s="4"/>
      <c r="AF1835" s="4"/>
    </row>
    <row r="1836" spans="1:32" x14ac:dyDescent="0.2">
      <c r="A1836" s="175"/>
      <c r="B1836" s="11"/>
      <c r="C1836" s="11" t="s">
        <v>269</v>
      </c>
      <c r="D1836" s="11"/>
      <c r="E1836" s="298">
        <v>8021</v>
      </c>
      <c r="F1836" s="11"/>
      <c r="G1836" s="11"/>
      <c r="H1836" s="11"/>
      <c r="I1836" s="11"/>
      <c r="J1836" s="11"/>
      <c r="K1836" s="11"/>
      <c r="M1836" s="191"/>
      <c r="N1836" s="69"/>
      <c r="P1836" s="224">
        <v>78.108991596638646</v>
      </c>
      <c r="Q1836" s="224"/>
      <c r="R1836" s="224">
        <v>38</v>
      </c>
      <c r="S1836" s="11"/>
      <c r="T1836" s="222">
        <v>67.764067226890759</v>
      </c>
      <c r="U1836" s="222"/>
      <c r="V1836" s="222">
        <v>14.42</v>
      </c>
      <c r="W1836" s="11"/>
      <c r="Y1836" s="224">
        <v>9294.9699999999993</v>
      </c>
      <c r="Z1836" s="224">
        <v>9098.9300000000021</v>
      </c>
      <c r="AB1836" s="11"/>
      <c r="AC1836" s="11"/>
      <c r="AD1836" s="11"/>
      <c r="AE1836" s="4"/>
      <c r="AF1836" s="4"/>
    </row>
    <row r="1837" spans="1:32" x14ac:dyDescent="0.2">
      <c r="A1837" s="175"/>
      <c r="B1837" s="11"/>
      <c r="C1837" s="11" t="s">
        <v>270</v>
      </c>
      <c r="D1837" s="11"/>
      <c r="E1837" s="298">
        <v>8045</v>
      </c>
      <c r="F1837" s="11"/>
      <c r="G1837" s="11"/>
      <c r="H1837" s="11"/>
      <c r="I1837" s="11"/>
      <c r="J1837" s="11"/>
      <c r="K1837" s="11"/>
      <c r="M1837" s="191"/>
      <c r="N1837" s="69"/>
      <c r="P1837" s="224">
        <v>163.1751282051282</v>
      </c>
      <c r="Q1837" s="224"/>
      <c r="R1837" s="224">
        <v>35.82</v>
      </c>
      <c r="S1837" s="11"/>
      <c r="T1837" s="222">
        <v>82.558461538461529</v>
      </c>
      <c r="U1837" s="222"/>
      <c r="V1837" s="222">
        <v>11.33</v>
      </c>
      <c r="W1837" s="11"/>
      <c r="Y1837" s="224">
        <v>6363.83</v>
      </c>
      <c r="Z1837" s="224">
        <v>6252.6299999999992</v>
      </c>
      <c r="AB1837" s="11"/>
      <c r="AC1837" s="11"/>
      <c r="AD1837" s="11"/>
      <c r="AE1837" s="4"/>
      <c r="AF1837" s="4"/>
    </row>
    <row r="1838" spans="1:32" x14ac:dyDescent="0.2">
      <c r="A1838" s="175"/>
      <c r="B1838" s="11"/>
      <c r="C1838" s="11" t="s">
        <v>405</v>
      </c>
      <c r="D1838" s="11"/>
      <c r="E1838" s="298">
        <v>8311</v>
      </c>
      <c r="F1838" s="11"/>
      <c r="G1838" s="11"/>
      <c r="H1838" s="11"/>
      <c r="I1838" s="11"/>
      <c r="J1838" s="11"/>
      <c r="K1838" s="11"/>
      <c r="M1838" s="191"/>
      <c r="N1838" s="69"/>
      <c r="P1838" s="224">
        <v>49.114285714285714</v>
      </c>
      <c r="Q1838" s="224"/>
      <c r="R1838" s="224">
        <v>43.57</v>
      </c>
      <c r="S1838" s="11"/>
      <c r="T1838" s="222">
        <v>37.995714285714278</v>
      </c>
      <c r="U1838" s="222"/>
      <c r="V1838" s="222">
        <v>14.42</v>
      </c>
      <c r="W1838" s="11"/>
      <c r="Y1838" s="224">
        <v>343.8</v>
      </c>
      <c r="Z1838" s="224">
        <v>343.8</v>
      </c>
      <c r="AB1838" s="11"/>
      <c r="AC1838" s="11"/>
      <c r="AD1838" s="11"/>
      <c r="AE1838" s="4"/>
      <c r="AF1838" s="4"/>
    </row>
    <row r="1839" spans="1:32" x14ac:dyDescent="0.2">
      <c r="A1839" s="175"/>
      <c r="B1839" s="11"/>
      <c r="C1839" s="11" t="s">
        <v>271</v>
      </c>
      <c r="D1839" s="11"/>
      <c r="E1839" s="298">
        <v>8327</v>
      </c>
      <c r="F1839" s="11"/>
      <c r="G1839" s="11"/>
      <c r="H1839" s="11"/>
      <c r="I1839" s="11"/>
      <c r="J1839" s="11"/>
      <c r="K1839" s="11"/>
      <c r="M1839" s="191"/>
      <c r="N1839" s="69"/>
      <c r="P1839" s="224">
        <v>131.97125</v>
      </c>
      <c r="Q1839" s="224"/>
      <c r="R1839" s="224">
        <v>39.394999999999996</v>
      </c>
      <c r="S1839" s="11"/>
      <c r="T1839" s="222">
        <v>113.0425</v>
      </c>
      <c r="U1839" s="222"/>
      <c r="V1839" s="222">
        <v>16.995000000000001</v>
      </c>
      <c r="W1839" s="11"/>
      <c r="Y1839" s="224">
        <v>1055.77</v>
      </c>
      <c r="Z1839" s="224">
        <v>1055.77</v>
      </c>
      <c r="AB1839" s="11"/>
      <c r="AC1839" s="11"/>
      <c r="AD1839" s="11"/>
      <c r="AE1839" s="4"/>
      <c r="AF1839" s="4"/>
    </row>
    <row r="1840" spans="1:32" x14ac:dyDescent="0.2">
      <c r="A1840" s="175"/>
      <c r="B1840" s="11"/>
      <c r="C1840" s="11" t="s">
        <v>636</v>
      </c>
      <c r="D1840" s="11"/>
      <c r="E1840" s="298">
        <v>8021</v>
      </c>
      <c r="F1840" s="11"/>
      <c r="G1840" s="11"/>
      <c r="H1840" s="11"/>
      <c r="I1840" s="11"/>
      <c r="J1840" s="11"/>
      <c r="K1840" s="11"/>
      <c r="M1840" s="191"/>
      <c r="N1840" s="69"/>
      <c r="P1840" s="224">
        <v>417.41004415011037</v>
      </c>
      <c r="Q1840" s="224"/>
      <c r="R1840" s="224">
        <v>39.53</v>
      </c>
      <c r="S1840" s="11"/>
      <c r="T1840" s="222">
        <v>449.7934392935976</v>
      </c>
      <c r="U1840" s="222"/>
      <c r="V1840" s="222">
        <v>11.33</v>
      </c>
      <c r="W1840" s="11"/>
      <c r="Y1840" s="224">
        <v>189086.75</v>
      </c>
      <c r="Z1840" s="224">
        <v>188724.65</v>
      </c>
      <c r="AB1840" s="11"/>
      <c r="AC1840" s="11"/>
      <c r="AD1840" s="11"/>
      <c r="AE1840" s="4"/>
      <c r="AF1840" s="4"/>
    </row>
    <row r="1841" spans="1:32" x14ac:dyDescent="0.2">
      <c r="A1841" s="175"/>
      <c r="B1841" s="11"/>
      <c r="C1841" s="11" t="s">
        <v>273</v>
      </c>
      <c r="D1841" s="11"/>
      <c r="E1841" s="298">
        <v>8221</v>
      </c>
      <c r="F1841" s="11"/>
      <c r="G1841" s="11"/>
      <c r="H1841" s="11"/>
      <c r="I1841" s="11"/>
      <c r="J1841" s="11"/>
      <c r="K1841" s="11"/>
      <c r="M1841" s="191"/>
      <c r="N1841" s="69"/>
      <c r="P1841" s="224">
        <v>44.847474012474009</v>
      </c>
      <c r="Q1841" s="224"/>
      <c r="R1841" s="224">
        <v>34.147500000000001</v>
      </c>
      <c r="S1841" s="11"/>
      <c r="T1841" s="222">
        <v>36.439412681912678</v>
      </c>
      <c r="U1841" s="222"/>
      <c r="V1841" s="222">
        <v>20.342499999999998</v>
      </c>
      <c r="W1841" s="11"/>
      <c r="Y1841" s="224">
        <v>40249.85</v>
      </c>
      <c r="Z1841" s="224">
        <v>39515.98000000001</v>
      </c>
      <c r="AB1841" s="11"/>
      <c r="AC1841" s="11"/>
      <c r="AD1841" s="11"/>
      <c r="AE1841" s="4"/>
      <c r="AF1841" s="4"/>
    </row>
    <row r="1842" spans="1:32" x14ac:dyDescent="0.2">
      <c r="A1842" s="175"/>
      <c r="B1842" s="11"/>
      <c r="C1842" s="11" t="s">
        <v>273</v>
      </c>
      <c r="D1842" s="11"/>
      <c r="E1842" s="298">
        <v>8244</v>
      </c>
      <c r="F1842" s="11"/>
      <c r="G1842" s="11"/>
      <c r="H1842" s="11"/>
      <c r="I1842" s="11"/>
      <c r="J1842" s="11"/>
      <c r="K1842" s="11"/>
      <c r="M1842" s="191"/>
      <c r="N1842" s="69"/>
      <c r="P1842" s="224">
        <v>36.86</v>
      </c>
      <c r="Q1842" s="224"/>
      <c r="R1842" s="224">
        <v>36.86</v>
      </c>
      <c r="S1842" s="11"/>
      <c r="T1842" s="222">
        <v>23.69</v>
      </c>
      <c r="U1842" s="222"/>
      <c r="V1842" s="222">
        <v>23.69</v>
      </c>
      <c r="W1842" s="11"/>
      <c r="Y1842" s="224">
        <v>73.72</v>
      </c>
      <c r="Z1842" s="224">
        <v>73.72</v>
      </c>
      <c r="AB1842" s="11"/>
      <c r="AC1842" s="11"/>
      <c r="AD1842" s="11"/>
      <c r="AE1842" s="4"/>
      <c r="AF1842" s="4"/>
    </row>
    <row r="1843" spans="1:32" x14ac:dyDescent="0.2">
      <c r="A1843" s="175"/>
      <c r="B1843" s="11"/>
      <c r="C1843" s="11" t="s">
        <v>274</v>
      </c>
      <c r="D1843" s="11"/>
      <c r="E1843" s="298">
        <v>8014</v>
      </c>
      <c r="F1843" s="11"/>
      <c r="G1843" s="11"/>
      <c r="H1843" s="11"/>
      <c r="I1843" s="11"/>
      <c r="J1843" s="11"/>
      <c r="K1843" s="11"/>
      <c r="M1843" s="191"/>
      <c r="N1843" s="69"/>
      <c r="P1843" s="224">
        <v>464.5575</v>
      </c>
      <c r="Q1843" s="224"/>
      <c r="R1843" s="224">
        <v>461.15999999999997</v>
      </c>
      <c r="S1843" s="11"/>
      <c r="T1843" s="222">
        <v>484.57</v>
      </c>
      <c r="U1843" s="222"/>
      <c r="V1843" s="222">
        <v>484.57</v>
      </c>
      <c r="W1843" s="11"/>
      <c r="Y1843" s="224">
        <v>1858.23</v>
      </c>
      <c r="Z1843" s="224">
        <v>1858.23</v>
      </c>
      <c r="AB1843" s="11"/>
      <c r="AC1843" s="11"/>
      <c r="AD1843" s="11"/>
      <c r="AE1843" s="4"/>
      <c r="AF1843" s="4"/>
    </row>
    <row r="1844" spans="1:32" x14ac:dyDescent="0.2">
      <c r="A1844" s="175"/>
      <c r="B1844" s="11"/>
      <c r="C1844" s="11" t="s">
        <v>274</v>
      </c>
      <c r="D1844" s="11"/>
      <c r="E1844" s="298">
        <v>8085</v>
      </c>
      <c r="F1844" s="11"/>
      <c r="G1844" s="11"/>
      <c r="H1844" s="11"/>
      <c r="I1844" s="11"/>
      <c r="J1844" s="11"/>
      <c r="K1844" s="11"/>
      <c r="M1844" s="191"/>
      <c r="N1844" s="69"/>
      <c r="P1844" s="224">
        <v>520.62049999999999</v>
      </c>
      <c r="Q1844" s="224"/>
      <c r="R1844" s="224">
        <v>74.295000000000002</v>
      </c>
      <c r="S1844" s="11"/>
      <c r="T1844" s="222">
        <v>333.51400000000001</v>
      </c>
      <c r="U1844" s="222"/>
      <c r="V1844" s="222">
        <v>13.39</v>
      </c>
      <c r="W1844" s="11"/>
      <c r="Y1844" s="224">
        <v>10412.41</v>
      </c>
      <c r="Z1844" s="224">
        <v>10412.41</v>
      </c>
      <c r="AB1844" s="11"/>
      <c r="AC1844" s="11"/>
      <c r="AD1844" s="11"/>
      <c r="AE1844" s="4"/>
      <c r="AF1844" s="4"/>
    </row>
    <row r="1845" spans="1:32" x14ac:dyDescent="0.2">
      <c r="A1845" s="175"/>
      <c r="B1845" s="11"/>
      <c r="C1845" s="11" t="s">
        <v>275</v>
      </c>
      <c r="D1845" s="11"/>
      <c r="E1845" s="298">
        <v>8014</v>
      </c>
      <c r="F1845" s="11"/>
      <c r="G1845" s="11"/>
      <c r="H1845" s="11"/>
      <c r="I1845" s="11"/>
      <c r="J1845" s="11"/>
      <c r="K1845" s="11"/>
      <c r="M1845" s="191"/>
      <c r="N1845" s="69"/>
      <c r="P1845" s="224">
        <v>33.58</v>
      </c>
      <c r="Q1845" s="224"/>
      <c r="R1845" s="224">
        <v>33.58</v>
      </c>
      <c r="S1845" s="11"/>
      <c r="T1845" s="222">
        <v>18.54</v>
      </c>
      <c r="U1845" s="222"/>
      <c r="V1845" s="222">
        <v>18.54</v>
      </c>
      <c r="W1845" s="11"/>
      <c r="Y1845" s="224">
        <v>67.16</v>
      </c>
      <c r="Z1845" s="224">
        <v>67.16</v>
      </c>
      <c r="AB1845" s="11"/>
      <c r="AC1845" s="11"/>
      <c r="AD1845" s="11"/>
      <c r="AE1845" s="4"/>
      <c r="AF1845" s="4"/>
    </row>
    <row r="1846" spans="1:32" x14ac:dyDescent="0.2">
      <c r="A1846" s="175"/>
      <c r="B1846" s="11"/>
      <c r="C1846" s="11" t="s">
        <v>275</v>
      </c>
      <c r="D1846" s="11"/>
      <c r="E1846" s="298">
        <v>8085</v>
      </c>
      <c r="F1846" s="11"/>
      <c r="G1846" s="11"/>
      <c r="H1846" s="11"/>
      <c r="I1846" s="11"/>
      <c r="J1846" s="11"/>
      <c r="K1846" s="11"/>
      <c r="M1846" s="191"/>
      <c r="N1846" s="69"/>
      <c r="P1846" s="224">
        <v>1734.641304347826</v>
      </c>
      <c r="Q1846" s="224"/>
      <c r="R1846" s="224">
        <v>40.22</v>
      </c>
      <c r="S1846" s="11"/>
      <c r="T1846" s="222">
        <v>2404.1991304347825</v>
      </c>
      <c r="U1846" s="222"/>
      <c r="V1846" s="222">
        <v>4.12</v>
      </c>
      <c r="W1846" s="11"/>
      <c r="Y1846" s="224">
        <v>39896.75</v>
      </c>
      <c r="Z1846" s="224">
        <v>39896.75</v>
      </c>
      <c r="AB1846" s="11"/>
      <c r="AC1846" s="11"/>
      <c r="AD1846" s="11"/>
      <c r="AE1846" s="4"/>
      <c r="AF1846" s="4"/>
    </row>
    <row r="1847" spans="1:32" x14ac:dyDescent="0.2">
      <c r="A1847" s="175"/>
      <c r="B1847" s="11"/>
      <c r="C1847" s="11" t="s">
        <v>276</v>
      </c>
      <c r="D1847" s="11"/>
      <c r="E1847" s="298">
        <v>8403</v>
      </c>
      <c r="F1847" s="11"/>
      <c r="G1847" s="11"/>
      <c r="H1847" s="11"/>
      <c r="I1847" s="11"/>
      <c r="J1847" s="11"/>
      <c r="K1847" s="11"/>
      <c r="M1847" s="191"/>
      <c r="N1847" s="69"/>
      <c r="P1847" s="224">
        <v>192.16938461538462</v>
      </c>
      <c r="Q1847" s="224"/>
      <c r="R1847" s="224">
        <v>44.79</v>
      </c>
      <c r="S1847" s="11"/>
      <c r="T1847" s="222">
        <v>244.83923076923071</v>
      </c>
      <c r="U1847" s="222"/>
      <c r="V1847" s="222">
        <v>39.14</v>
      </c>
      <c r="W1847" s="11"/>
      <c r="Y1847" s="224">
        <v>12491.01</v>
      </c>
      <c r="Z1847" s="224">
        <v>12491.009999999998</v>
      </c>
      <c r="AB1847" s="11"/>
      <c r="AC1847" s="11"/>
      <c r="AD1847" s="11"/>
      <c r="AE1847" s="4"/>
      <c r="AF1847" s="4"/>
    </row>
    <row r="1848" spans="1:32" x14ac:dyDescent="0.2">
      <c r="A1848" s="175"/>
      <c r="B1848" s="11"/>
      <c r="C1848" s="11" t="s">
        <v>277</v>
      </c>
      <c r="D1848" s="11"/>
      <c r="E1848" s="298">
        <v>8204</v>
      </c>
      <c r="F1848" s="11"/>
      <c r="G1848" s="11"/>
      <c r="H1848" s="11"/>
      <c r="I1848" s="11"/>
      <c r="J1848" s="11"/>
      <c r="K1848" s="11"/>
      <c r="M1848" s="191"/>
      <c r="N1848" s="69"/>
      <c r="P1848" s="224">
        <v>192.14000000000001</v>
      </c>
      <c r="Q1848" s="224"/>
      <c r="R1848" s="224">
        <v>42.475000000000001</v>
      </c>
      <c r="S1848" s="11"/>
      <c r="T1848" s="222">
        <v>210.92928571428573</v>
      </c>
      <c r="U1848" s="222"/>
      <c r="V1848" s="222">
        <v>16.995000000000001</v>
      </c>
      <c r="W1848" s="11"/>
      <c r="Y1848" s="224">
        <v>5379.92</v>
      </c>
      <c r="Z1848" s="224">
        <v>5184.6499999999996</v>
      </c>
      <c r="AB1848" s="11"/>
      <c r="AC1848" s="11"/>
      <c r="AD1848" s="11"/>
      <c r="AE1848" s="4"/>
      <c r="AF1848" s="4"/>
    </row>
    <row r="1849" spans="1:32" x14ac:dyDescent="0.2">
      <c r="A1849" s="175"/>
      <c r="B1849" s="11"/>
      <c r="C1849" s="11" t="s">
        <v>277</v>
      </c>
      <c r="D1849" s="11"/>
      <c r="E1849" s="298">
        <v>8242</v>
      </c>
      <c r="F1849" s="11"/>
      <c r="G1849" s="11"/>
      <c r="H1849" s="11"/>
      <c r="I1849" s="11"/>
      <c r="J1849" s="11"/>
      <c r="K1849" s="11"/>
      <c r="M1849" s="191"/>
      <c r="N1849" s="69"/>
      <c r="P1849" s="224">
        <v>49.625</v>
      </c>
      <c r="Q1849" s="224"/>
      <c r="R1849" s="224">
        <v>49.625</v>
      </c>
      <c r="S1849" s="11"/>
      <c r="T1849" s="222">
        <v>42.23</v>
      </c>
      <c r="U1849" s="222"/>
      <c r="V1849" s="222">
        <v>42.23</v>
      </c>
      <c r="W1849" s="11"/>
      <c r="Y1849" s="224">
        <v>99.25</v>
      </c>
      <c r="Z1849" s="224">
        <v>99.25</v>
      </c>
      <c r="AB1849" s="11"/>
      <c r="AC1849" s="11"/>
      <c r="AD1849" s="11"/>
      <c r="AE1849" s="4"/>
      <c r="AF1849" s="4"/>
    </row>
    <row r="1850" spans="1:32" x14ac:dyDescent="0.2">
      <c r="A1850" s="175"/>
      <c r="B1850" s="11"/>
      <c r="C1850" s="11" t="s">
        <v>277</v>
      </c>
      <c r="D1850" s="11"/>
      <c r="E1850" s="298">
        <v>8251</v>
      </c>
      <c r="F1850" s="11"/>
      <c r="G1850" s="11"/>
      <c r="H1850" s="11"/>
      <c r="I1850" s="11"/>
      <c r="J1850" s="11"/>
      <c r="K1850" s="11"/>
      <c r="M1850" s="191"/>
      <c r="N1850" s="69"/>
      <c r="P1850" s="224">
        <v>269.81333333333333</v>
      </c>
      <c r="Q1850" s="224"/>
      <c r="R1850" s="224">
        <v>218.13499999999999</v>
      </c>
      <c r="S1850" s="11"/>
      <c r="T1850" s="222">
        <v>345.05</v>
      </c>
      <c r="U1850" s="222"/>
      <c r="V1850" s="222">
        <v>416.12</v>
      </c>
      <c r="W1850" s="11"/>
      <c r="Y1850" s="224">
        <v>1618.88</v>
      </c>
      <c r="Z1850" s="224">
        <v>1618.8799999999999</v>
      </c>
      <c r="AB1850" s="11"/>
      <c r="AC1850" s="11"/>
      <c r="AD1850" s="11"/>
      <c r="AE1850" s="4"/>
      <c r="AF1850" s="4"/>
    </row>
    <row r="1851" spans="1:32" x14ac:dyDescent="0.2">
      <c r="A1851" s="175"/>
      <c r="B1851" s="11"/>
      <c r="C1851" s="11" t="s">
        <v>277</v>
      </c>
      <c r="D1851" s="11"/>
      <c r="E1851" s="298">
        <v>8260</v>
      </c>
      <c r="F1851" s="11"/>
      <c r="G1851" s="11"/>
      <c r="H1851" s="11"/>
      <c r="I1851" s="11"/>
      <c r="J1851" s="11"/>
      <c r="K1851" s="11"/>
      <c r="M1851" s="191"/>
      <c r="N1851" s="69"/>
      <c r="P1851" s="224">
        <v>229.09</v>
      </c>
      <c r="Q1851" s="224"/>
      <c r="R1851" s="224">
        <v>229.09</v>
      </c>
      <c r="S1851" s="11"/>
      <c r="T1851" s="222">
        <v>288.39999999999998</v>
      </c>
      <c r="U1851" s="222"/>
      <c r="V1851" s="222">
        <v>288.39999999999998</v>
      </c>
      <c r="W1851" s="11"/>
      <c r="Y1851" s="224">
        <v>458.18</v>
      </c>
      <c r="Z1851" s="224">
        <v>458.18</v>
      </c>
      <c r="AB1851" s="11"/>
      <c r="AC1851" s="11"/>
      <c r="AD1851" s="11"/>
      <c r="AE1851" s="4"/>
      <c r="AF1851" s="4"/>
    </row>
    <row r="1852" spans="1:32" x14ac:dyDescent="0.2">
      <c r="A1852" s="175"/>
      <c r="B1852" s="11"/>
      <c r="C1852" s="11" t="s">
        <v>278</v>
      </c>
      <c r="D1852" s="11"/>
      <c r="E1852" s="298">
        <v>8049</v>
      </c>
      <c r="F1852" s="11"/>
      <c r="G1852" s="11"/>
      <c r="H1852" s="11"/>
      <c r="I1852" s="11"/>
      <c r="J1852" s="11"/>
      <c r="K1852" s="11"/>
      <c r="M1852" s="191"/>
      <c r="N1852" s="69"/>
      <c r="P1852" s="224">
        <v>176.84216374269005</v>
      </c>
      <c r="Q1852" s="224"/>
      <c r="R1852" s="224">
        <v>39.97</v>
      </c>
      <c r="S1852" s="11"/>
      <c r="T1852" s="222">
        <v>182.39118128654974</v>
      </c>
      <c r="U1852" s="222"/>
      <c r="V1852" s="222">
        <v>14.42</v>
      </c>
      <c r="W1852" s="11"/>
      <c r="Y1852" s="224">
        <v>30240.01</v>
      </c>
      <c r="Z1852" s="224">
        <v>30041.470000000008</v>
      </c>
      <c r="AB1852" s="11"/>
      <c r="AC1852" s="11"/>
      <c r="AD1852" s="11"/>
      <c r="AE1852" s="4"/>
      <c r="AF1852" s="4"/>
    </row>
    <row r="1853" spans="1:32" x14ac:dyDescent="0.2">
      <c r="A1853" s="175"/>
      <c r="B1853" s="11"/>
      <c r="C1853" s="11" t="s">
        <v>279</v>
      </c>
      <c r="D1853" s="11"/>
      <c r="E1853" s="298">
        <v>8328</v>
      </c>
      <c r="F1853" s="11"/>
      <c r="G1853" s="11"/>
      <c r="H1853" s="11"/>
      <c r="I1853" s="11"/>
      <c r="J1853" s="11"/>
      <c r="K1853" s="11"/>
      <c r="M1853" s="191"/>
      <c r="N1853" s="69"/>
      <c r="P1853" s="224">
        <v>194.86148936170213</v>
      </c>
      <c r="Q1853" s="224"/>
      <c r="R1853" s="224">
        <v>42.22</v>
      </c>
      <c r="S1853" s="11"/>
      <c r="T1853" s="222">
        <v>206.83493617021276</v>
      </c>
      <c r="U1853" s="222"/>
      <c r="V1853" s="222">
        <v>9.27</v>
      </c>
      <c r="W1853" s="11"/>
      <c r="Y1853" s="224">
        <v>18316.98</v>
      </c>
      <c r="Z1853" s="224">
        <v>18195.059999999998</v>
      </c>
      <c r="AB1853" s="11"/>
      <c r="AC1853" s="11"/>
      <c r="AD1853" s="11"/>
      <c r="AE1853" s="4"/>
      <c r="AF1853" s="4"/>
    </row>
    <row r="1854" spans="1:32" x14ac:dyDescent="0.2">
      <c r="A1854" s="175"/>
      <c r="B1854" s="11"/>
      <c r="C1854" s="11" t="s">
        <v>279</v>
      </c>
      <c r="D1854" s="11"/>
      <c r="E1854" s="298">
        <v>8362</v>
      </c>
      <c r="F1854" s="11"/>
      <c r="G1854" s="11"/>
      <c r="H1854" s="11"/>
      <c r="I1854" s="11"/>
      <c r="J1854" s="11"/>
      <c r="K1854" s="11"/>
      <c r="M1854" s="191"/>
      <c r="N1854" s="69"/>
      <c r="P1854" s="224">
        <v>27.805</v>
      </c>
      <c r="Q1854" s="224"/>
      <c r="R1854" s="224">
        <v>27.805</v>
      </c>
      <c r="S1854" s="11"/>
      <c r="T1854" s="222">
        <v>10.3</v>
      </c>
      <c r="U1854" s="222"/>
      <c r="V1854" s="222">
        <v>10.3</v>
      </c>
      <c r="W1854" s="11"/>
      <c r="Y1854" s="224">
        <v>55.61</v>
      </c>
      <c r="Z1854" s="224">
        <v>55.61</v>
      </c>
      <c r="AB1854" s="11"/>
      <c r="AC1854" s="11"/>
      <c r="AD1854" s="11"/>
      <c r="AE1854" s="4"/>
      <c r="AF1854" s="4"/>
    </row>
    <row r="1855" spans="1:32" x14ac:dyDescent="0.2">
      <c r="A1855" s="175"/>
      <c r="B1855" s="11"/>
      <c r="C1855" s="11" t="s">
        <v>426</v>
      </c>
      <c r="D1855" s="11"/>
      <c r="E1855" s="298">
        <v>8079</v>
      </c>
      <c r="F1855" s="11"/>
      <c r="G1855" s="11"/>
      <c r="H1855" s="11"/>
      <c r="I1855" s="11"/>
      <c r="J1855" s="11"/>
      <c r="K1855" s="11"/>
      <c r="M1855" s="191"/>
      <c r="N1855" s="69"/>
      <c r="P1855" s="224">
        <v>3923.21</v>
      </c>
      <c r="Q1855" s="224"/>
      <c r="R1855" s="224">
        <v>41.244999999999997</v>
      </c>
      <c r="S1855" s="11"/>
      <c r="T1855" s="222">
        <v>5276.1750000000002</v>
      </c>
      <c r="U1855" s="222"/>
      <c r="V1855" s="222">
        <v>5.15</v>
      </c>
      <c r="W1855" s="11"/>
      <c r="Y1855" s="224">
        <v>31385.68</v>
      </c>
      <c r="Z1855" s="224">
        <v>31385.679999999997</v>
      </c>
      <c r="AB1855" s="11"/>
      <c r="AC1855" s="11"/>
      <c r="AD1855" s="11"/>
      <c r="AE1855" s="4"/>
      <c r="AF1855" s="4"/>
    </row>
    <row r="1856" spans="1:32" x14ac:dyDescent="0.2">
      <c r="A1856" s="175"/>
      <c r="B1856" s="11"/>
      <c r="C1856" s="11" t="s">
        <v>280</v>
      </c>
      <c r="D1856" s="11"/>
      <c r="E1856" s="298">
        <v>8051</v>
      </c>
      <c r="F1856" s="11"/>
      <c r="G1856" s="11"/>
      <c r="H1856" s="11"/>
      <c r="I1856" s="11"/>
      <c r="J1856" s="11"/>
      <c r="K1856" s="11"/>
      <c r="M1856" s="191"/>
      <c r="N1856" s="69"/>
      <c r="P1856" s="224">
        <v>153.51127659574468</v>
      </c>
      <c r="Q1856" s="224"/>
      <c r="R1856" s="224">
        <v>36.78</v>
      </c>
      <c r="S1856" s="11"/>
      <c r="T1856" s="222">
        <v>149.58840000000006</v>
      </c>
      <c r="U1856" s="222"/>
      <c r="V1856" s="222">
        <v>6.18</v>
      </c>
      <c r="W1856" s="11"/>
      <c r="Y1856" s="224">
        <v>36075.15</v>
      </c>
      <c r="Z1856" s="224">
        <v>35595.069999999985</v>
      </c>
      <c r="AB1856" s="11"/>
      <c r="AC1856" s="11"/>
      <c r="AD1856" s="11"/>
      <c r="AE1856" s="4"/>
      <c r="AF1856" s="4"/>
    </row>
    <row r="1857" spans="1:32" x14ac:dyDescent="0.2">
      <c r="A1857" s="175"/>
      <c r="B1857" s="11"/>
      <c r="C1857" s="11" t="s">
        <v>280</v>
      </c>
      <c r="D1857" s="11"/>
      <c r="E1857" s="298">
        <v>8080</v>
      </c>
      <c r="F1857" s="11"/>
      <c r="G1857" s="11"/>
      <c r="H1857" s="11"/>
      <c r="I1857" s="11"/>
      <c r="J1857" s="11"/>
      <c r="K1857" s="11"/>
      <c r="M1857" s="191"/>
      <c r="N1857" s="69"/>
      <c r="P1857" s="224">
        <v>49.658888888888889</v>
      </c>
      <c r="Q1857" s="224"/>
      <c r="R1857" s="224">
        <v>38.29</v>
      </c>
      <c r="S1857" s="11"/>
      <c r="T1857" s="222">
        <v>8.4688888888888894</v>
      </c>
      <c r="U1857" s="222"/>
      <c r="V1857" s="222">
        <v>4.12</v>
      </c>
      <c r="W1857" s="11"/>
      <c r="Y1857" s="224">
        <v>893.86</v>
      </c>
      <c r="Z1857" s="224">
        <v>618.82999999999993</v>
      </c>
      <c r="AB1857" s="11"/>
      <c r="AC1857" s="11"/>
      <c r="AD1857" s="11"/>
      <c r="AE1857" s="4"/>
      <c r="AF1857" s="4"/>
    </row>
    <row r="1858" spans="1:32" x14ac:dyDescent="0.2">
      <c r="A1858" s="175"/>
      <c r="B1858" s="11"/>
      <c r="C1858" s="11" t="s">
        <v>280</v>
      </c>
      <c r="D1858" s="11"/>
      <c r="E1858" s="298">
        <v>8090</v>
      </c>
      <c r="F1858" s="11"/>
      <c r="G1858" s="11"/>
      <c r="H1858" s="11"/>
      <c r="I1858" s="11"/>
      <c r="J1858" s="11"/>
      <c r="K1858" s="11"/>
      <c r="M1858" s="191"/>
      <c r="N1858" s="69"/>
      <c r="P1858" s="224">
        <v>20.145</v>
      </c>
      <c r="Q1858" s="224"/>
      <c r="R1858" s="224">
        <v>20.144999999999996</v>
      </c>
      <c r="S1858" s="11"/>
      <c r="T1858" s="222">
        <v>3.09</v>
      </c>
      <c r="U1858" s="222"/>
      <c r="V1858" s="222">
        <v>3.09</v>
      </c>
      <c r="W1858" s="11"/>
      <c r="Y1858" s="224">
        <v>40.29</v>
      </c>
      <c r="Z1858" s="224">
        <v>40.29</v>
      </c>
      <c r="AB1858" s="11"/>
      <c r="AC1858" s="11"/>
      <c r="AD1858" s="11"/>
      <c r="AE1858" s="4"/>
      <c r="AF1858" s="4"/>
    </row>
    <row r="1859" spans="1:32" x14ac:dyDescent="0.2">
      <c r="A1859" s="175"/>
      <c r="B1859" s="11"/>
      <c r="C1859" s="11" t="s">
        <v>428</v>
      </c>
      <c r="D1859" s="11"/>
      <c r="E1859" s="298">
        <v>8402</v>
      </c>
      <c r="F1859" s="11"/>
      <c r="G1859" s="11"/>
      <c r="H1859" s="11"/>
      <c r="I1859" s="11"/>
      <c r="J1859" s="11"/>
      <c r="K1859" s="11"/>
      <c r="M1859" s="191"/>
      <c r="N1859" s="69"/>
      <c r="P1859" s="224">
        <v>83.8125</v>
      </c>
      <c r="Q1859" s="224"/>
      <c r="R1859" s="224">
        <v>82.960000000000008</v>
      </c>
      <c r="S1859" s="11"/>
      <c r="T1859" s="222">
        <v>65.405000000000001</v>
      </c>
      <c r="U1859" s="222"/>
      <c r="V1859" s="222">
        <v>65.405000000000001</v>
      </c>
      <c r="W1859" s="11"/>
      <c r="Y1859" s="224">
        <v>335.25</v>
      </c>
      <c r="Z1859" s="224">
        <v>335.25</v>
      </c>
      <c r="AB1859" s="11"/>
      <c r="AC1859" s="11"/>
      <c r="AD1859" s="11"/>
      <c r="AE1859" s="4"/>
      <c r="AF1859" s="4"/>
    </row>
    <row r="1860" spans="1:32" x14ac:dyDescent="0.2">
      <c r="A1860" s="175"/>
      <c r="B1860" s="11"/>
      <c r="C1860" s="11" t="s">
        <v>282</v>
      </c>
      <c r="D1860" s="11"/>
      <c r="E1860" s="298">
        <v>8402</v>
      </c>
      <c r="F1860" s="11"/>
      <c r="G1860" s="11"/>
      <c r="H1860" s="11"/>
      <c r="I1860" s="11"/>
      <c r="J1860" s="11"/>
      <c r="K1860" s="11"/>
      <c r="M1860" s="191"/>
      <c r="N1860" s="69"/>
      <c r="P1860" s="224">
        <v>159.82168341708544</v>
      </c>
      <c r="Q1860" s="224"/>
      <c r="R1860" s="224">
        <v>40.909999999999997</v>
      </c>
      <c r="S1860" s="11"/>
      <c r="T1860" s="222">
        <v>179.01099497487434</v>
      </c>
      <c r="U1860" s="222"/>
      <c r="V1860" s="222">
        <v>18.54</v>
      </c>
      <c r="W1860" s="11"/>
      <c r="Y1860" s="224">
        <v>63609.03</v>
      </c>
      <c r="Z1860" s="224">
        <v>63411.289999999979</v>
      </c>
      <c r="AB1860" s="11"/>
      <c r="AC1860" s="11"/>
      <c r="AD1860" s="11"/>
      <c r="AE1860" s="4"/>
      <c r="AF1860" s="4"/>
    </row>
    <row r="1861" spans="1:32" x14ac:dyDescent="0.2">
      <c r="A1861" s="175"/>
      <c r="B1861" s="11"/>
      <c r="C1861" s="11" t="s">
        <v>282</v>
      </c>
      <c r="D1861" s="11"/>
      <c r="E1861" s="298">
        <v>8406</v>
      </c>
      <c r="F1861" s="11"/>
      <c r="G1861" s="11"/>
      <c r="H1861" s="11"/>
      <c r="I1861" s="11"/>
      <c r="J1861" s="11"/>
      <c r="K1861" s="11"/>
      <c r="M1861" s="191"/>
      <c r="N1861" s="69"/>
      <c r="P1861" s="224">
        <v>118.605</v>
      </c>
      <c r="Q1861" s="224"/>
      <c r="R1861" s="224">
        <v>118.605</v>
      </c>
      <c r="S1861" s="11"/>
      <c r="T1861" s="222">
        <v>136.99</v>
      </c>
      <c r="U1861" s="222"/>
      <c r="V1861" s="222">
        <v>136.99</v>
      </c>
      <c r="W1861" s="11"/>
      <c r="Y1861" s="224">
        <v>237.21</v>
      </c>
      <c r="Z1861" s="224">
        <v>237.21</v>
      </c>
      <c r="AB1861" s="11"/>
      <c r="AC1861" s="11"/>
      <c r="AD1861" s="11"/>
      <c r="AE1861" s="4"/>
      <c r="AF1861" s="4"/>
    </row>
    <row r="1862" spans="1:32" x14ac:dyDescent="0.2">
      <c r="A1862" s="175"/>
      <c r="B1862" s="11"/>
      <c r="C1862" s="11" t="s">
        <v>283</v>
      </c>
      <c r="D1862" s="11"/>
      <c r="E1862" s="298">
        <v>8053</v>
      </c>
      <c r="F1862" s="11"/>
      <c r="G1862" s="11"/>
      <c r="H1862" s="11"/>
      <c r="I1862" s="11"/>
      <c r="J1862" s="11"/>
      <c r="K1862" s="11"/>
      <c r="M1862" s="191"/>
      <c r="N1862" s="69"/>
      <c r="P1862" s="224">
        <v>105.83974025974027</v>
      </c>
      <c r="Q1862" s="224"/>
      <c r="R1862" s="224">
        <v>31.86</v>
      </c>
      <c r="S1862" s="11"/>
      <c r="T1862" s="222">
        <v>102.33091688311691</v>
      </c>
      <c r="U1862" s="222"/>
      <c r="V1862" s="222">
        <v>5.15</v>
      </c>
      <c r="W1862" s="11"/>
      <c r="Y1862" s="224">
        <v>81496.600000000006</v>
      </c>
      <c r="Z1862" s="224">
        <v>81301.010000000082</v>
      </c>
      <c r="AB1862" s="11"/>
      <c r="AC1862" s="11"/>
      <c r="AD1862" s="11"/>
      <c r="AE1862" s="4"/>
      <c r="AF1862" s="4"/>
    </row>
    <row r="1863" spans="1:32" x14ac:dyDescent="0.2">
      <c r="A1863" s="175"/>
      <c r="B1863" s="11"/>
      <c r="C1863" s="11" t="s">
        <v>284</v>
      </c>
      <c r="D1863" s="11"/>
      <c r="E1863" s="298">
        <v>8223</v>
      </c>
      <c r="F1863" s="11"/>
      <c r="G1863" s="11"/>
      <c r="H1863" s="11"/>
      <c r="I1863" s="11"/>
      <c r="J1863" s="11"/>
      <c r="K1863" s="11"/>
      <c r="M1863" s="191"/>
      <c r="N1863" s="69"/>
      <c r="P1863" s="224">
        <v>112.85319749216301</v>
      </c>
      <c r="Q1863" s="224"/>
      <c r="R1863" s="224">
        <v>41.1</v>
      </c>
      <c r="S1863" s="11"/>
      <c r="T1863" s="222">
        <v>109.48606896551723</v>
      </c>
      <c r="U1863" s="222"/>
      <c r="V1863" s="222">
        <v>4.12</v>
      </c>
      <c r="W1863" s="11"/>
      <c r="Y1863" s="224">
        <v>36000.17</v>
      </c>
      <c r="Z1863" s="224">
        <v>35741.279999999999</v>
      </c>
      <c r="AB1863" s="11"/>
      <c r="AC1863" s="11"/>
      <c r="AD1863" s="11"/>
      <c r="AE1863" s="4"/>
      <c r="AF1863" s="4"/>
    </row>
    <row r="1864" spans="1:32" x14ac:dyDescent="0.2">
      <c r="A1864" s="175"/>
      <c r="B1864" s="11"/>
      <c r="C1864" s="11" t="s">
        <v>511</v>
      </c>
      <c r="D1864" s="11"/>
      <c r="E1864" s="298">
        <v>8332</v>
      </c>
      <c r="F1864" s="11"/>
      <c r="G1864" s="11"/>
      <c r="H1864" s="11"/>
      <c r="I1864" s="11"/>
      <c r="J1864" s="11"/>
      <c r="K1864" s="11"/>
      <c r="M1864" s="191"/>
      <c r="N1864" s="69"/>
      <c r="P1864" s="224">
        <v>371.13</v>
      </c>
      <c r="Q1864" s="224"/>
      <c r="R1864" s="224">
        <v>371.13</v>
      </c>
      <c r="S1864" s="11"/>
      <c r="T1864" s="222">
        <v>376.98</v>
      </c>
      <c r="U1864" s="222"/>
      <c r="V1864" s="222">
        <v>376.98</v>
      </c>
      <c r="W1864" s="11"/>
      <c r="Y1864" s="224">
        <v>742.26</v>
      </c>
      <c r="Z1864" s="224">
        <v>742.26</v>
      </c>
      <c r="AB1864" s="11"/>
      <c r="AC1864" s="11"/>
      <c r="AD1864" s="11"/>
      <c r="AE1864" s="4"/>
      <c r="AF1864" s="4"/>
    </row>
    <row r="1865" spans="1:32" x14ac:dyDescent="0.2">
      <c r="A1865" s="175"/>
      <c r="B1865" s="11"/>
      <c r="C1865" s="11" t="s">
        <v>285</v>
      </c>
      <c r="D1865" s="11"/>
      <c r="E1865" s="298">
        <v>8332</v>
      </c>
      <c r="F1865" s="11"/>
      <c r="G1865" s="11"/>
      <c r="H1865" s="11"/>
      <c r="I1865" s="11"/>
      <c r="J1865" s="11"/>
      <c r="K1865" s="11"/>
      <c r="M1865" s="191"/>
      <c r="N1865" s="69"/>
      <c r="P1865" s="224">
        <v>31.9</v>
      </c>
      <c r="Q1865" s="224"/>
      <c r="R1865" s="224">
        <v>31.9</v>
      </c>
      <c r="S1865" s="11"/>
      <c r="T1865" s="222">
        <v>18.54</v>
      </c>
      <c r="U1865" s="222"/>
      <c r="V1865" s="222">
        <v>18.54</v>
      </c>
      <c r="W1865" s="11"/>
      <c r="Y1865" s="224">
        <v>63.8</v>
      </c>
      <c r="Z1865" s="224">
        <v>63.8</v>
      </c>
      <c r="AB1865" s="11"/>
      <c r="AC1865" s="11"/>
      <c r="AD1865" s="11"/>
      <c r="AE1865" s="4"/>
      <c r="AF1865" s="4"/>
    </row>
    <row r="1866" spans="1:32" x14ac:dyDescent="0.2">
      <c r="A1866" s="175"/>
      <c r="B1866" s="11"/>
      <c r="C1866" s="11" t="s">
        <v>286</v>
      </c>
      <c r="D1866" s="11"/>
      <c r="E1866" s="298">
        <v>8329</v>
      </c>
      <c r="F1866" s="11"/>
      <c r="G1866" s="11"/>
      <c r="H1866" s="11"/>
      <c r="I1866" s="11"/>
      <c r="J1866" s="11"/>
      <c r="K1866" s="11"/>
      <c r="M1866" s="191"/>
      <c r="N1866" s="69"/>
      <c r="P1866" s="224">
        <v>1363.5707692307692</v>
      </c>
      <c r="Q1866" s="224"/>
      <c r="R1866" s="224">
        <v>47.69</v>
      </c>
      <c r="S1866" s="11"/>
      <c r="T1866" s="222">
        <v>5523.1769230769232</v>
      </c>
      <c r="U1866" s="222"/>
      <c r="V1866" s="222">
        <v>35.020000000000003</v>
      </c>
      <c r="W1866" s="11"/>
      <c r="Y1866" s="224">
        <v>17726.419999999998</v>
      </c>
      <c r="Z1866" s="224">
        <v>17726.419999999998</v>
      </c>
      <c r="AB1866" s="11"/>
      <c r="AC1866" s="11"/>
      <c r="AD1866" s="11"/>
      <c r="AE1866" s="4"/>
      <c r="AF1866" s="4"/>
    </row>
    <row r="1867" spans="1:32" x14ac:dyDescent="0.2">
      <c r="A1867" s="175"/>
      <c r="B1867" s="11"/>
      <c r="C1867" s="11" t="s">
        <v>287</v>
      </c>
      <c r="D1867" s="11"/>
      <c r="E1867" s="298">
        <v>8330</v>
      </c>
      <c r="F1867" s="11"/>
      <c r="G1867" s="11"/>
      <c r="H1867" s="11"/>
      <c r="I1867" s="11"/>
      <c r="J1867" s="11"/>
      <c r="K1867" s="11"/>
      <c r="M1867" s="191"/>
      <c r="N1867" s="69"/>
      <c r="P1867" s="224">
        <v>32.246169326030007</v>
      </c>
      <c r="Q1867" s="224"/>
      <c r="R1867" s="224">
        <v>20.087307692307693</v>
      </c>
      <c r="S1867" s="11"/>
      <c r="T1867" s="222">
        <v>28.392184012066359</v>
      </c>
      <c r="U1867" s="222"/>
      <c r="V1867" s="222">
        <v>7.7656153846153853</v>
      </c>
      <c r="W1867" s="11"/>
      <c r="Y1867" s="224">
        <v>161559.50999999998</v>
      </c>
      <c r="Z1867" s="224">
        <v>160923.83999999988</v>
      </c>
      <c r="AB1867" s="11"/>
      <c r="AC1867" s="11"/>
      <c r="AD1867" s="11"/>
      <c r="AE1867" s="4"/>
      <c r="AF1867" s="4"/>
    </row>
    <row r="1868" spans="1:32" x14ac:dyDescent="0.2">
      <c r="A1868" s="175"/>
      <c r="B1868" s="11"/>
      <c r="C1868" s="11" t="s">
        <v>290</v>
      </c>
      <c r="D1868" s="11"/>
      <c r="E1868" s="298">
        <v>8055</v>
      </c>
      <c r="F1868" s="11"/>
      <c r="G1868" s="11"/>
      <c r="H1868" s="11"/>
      <c r="I1868" s="11"/>
      <c r="J1868" s="11"/>
      <c r="K1868" s="11"/>
      <c r="M1868" s="191"/>
      <c r="N1868" s="69"/>
      <c r="P1868" s="224">
        <v>90.176627144298692</v>
      </c>
      <c r="Q1868" s="224"/>
      <c r="R1868" s="224">
        <v>51.677499999999995</v>
      </c>
      <c r="S1868" s="11"/>
      <c r="T1868" s="222">
        <v>94.204486377396535</v>
      </c>
      <c r="U1868" s="222"/>
      <c r="V1868" s="222">
        <v>38.625</v>
      </c>
      <c r="W1868" s="11"/>
      <c r="Y1868" s="224">
        <v>115933.52</v>
      </c>
      <c r="Z1868" s="224">
        <v>115635.98000000003</v>
      </c>
      <c r="AB1868" s="11"/>
      <c r="AC1868" s="11"/>
      <c r="AD1868" s="11"/>
      <c r="AE1868" s="4"/>
      <c r="AF1868" s="4"/>
    </row>
    <row r="1869" spans="1:32" x14ac:dyDescent="0.2">
      <c r="A1869" s="175"/>
      <c r="B1869" s="11"/>
      <c r="C1869" s="11" t="s">
        <v>291</v>
      </c>
      <c r="D1869" s="11"/>
      <c r="E1869" s="298">
        <v>8055</v>
      </c>
      <c r="F1869" s="11"/>
      <c r="G1869" s="11"/>
      <c r="H1869" s="11"/>
      <c r="I1869" s="11"/>
      <c r="J1869" s="11"/>
      <c r="K1869" s="11"/>
      <c r="M1869" s="191"/>
      <c r="N1869" s="69"/>
      <c r="P1869" s="224">
        <v>194.84857142857143</v>
      </c>
      <c r="Q1869" s="224"/>
      <c r="R1869" s="224">
        <v>41.46</v>
      </c>
      <c r="S1869" s="11"/>
      <c r="T1869" s="222">
        <v>233.07428571428568</v>
      </c>
      <c r="U1869" s="222"/>
      <c r="V1869" s="222">
        <v>4.12</v>
      </c>
      <c r="W1869" s="11"/>
      <c r="Y1869" s="224">
        <v>1363.94</v>
      </c>
      <c r="Z1869" s="224">
        <v>1363.9399999999998</v>
      </c>
      <c r="AB1869" s="11"/>
      <c r="AC1869" s="11"/>
      <c r="AD1869" s="11"/>
      <c r="AE1869" s="4"/>
      <c r="AF1869" s="4"/>
    </row>
    <row r="1870" spans="1:32" x14ac:dyDescent="0.2">
      <c r="A1870" s="175"/>
      <c r="B1870" s="11"/>
      <c r="C1870" s="11" t="s">
        <v>406</v>
      </c>
      <c r="D1870" s="11"/>
      <c r="E1870" s="298">
        <v>8056</v>
      </c>
      <c r="F1870" s="11"/>
      <c r="G1870" s="11"/>
      <c r="H1870" s="11"/>
      <c r="I1870" s="11"/>
      <c r="J1870" s="11"/>
      <c r="K1870" s="11"/>
      <c r="M1870" s="191"/>
      <c r="N1870" s="69"/>
      <c r="P1870" s="224">
        <v>670.60905405405401</v>
      </c>
      <c r="Q1870" s="224"/>
      <c r="R1870" s="224">
        <v>46.524999999999999</v>
      </c>
      <c r="S1870" s="11"/>
      <c r="T1870" s="222">
        <v>821.77297297297287</v>
      </c>
      <c r="U1870" s="222"/>
      <c r="V1870" s="222">
        <v>20.6</v>
      </c>
      <c r="W1870" s="11"/>
      <c r="Y1870" s="224">
        <v>49625.07</v>
      </c>
      <c r="Z1870" s="224">
        <v>49512.429999999993</v>
      </c>
      <c r="AB1870" s="11"/>
      <c r="AC1870" s="11"/>
      <c r="AD1870" s="11"/>
      <c r="AE1870" s="4"/>
      <c r="AF1870" s="4"/>
    </row>
    <row r="1871" spans="1:32" x14ac:dyDescent="0.2">
      <c r="A1871" s="175"/>
      <c r="B1871" s="11"/>
      <c r="C1871" s="11" t="s">
        <v>293</v>
      </c>
      <c r="D1871" s="11"/>
      <c r="E1871" s="298">
        <v>8210</v>
      </c>
      <c r="F1871" s="11"/>
      <c r="G1871" s="11"/>
      <c r="H1871" s="11"/>
      <c r="I1871" s="11"/>
      <c r="J1871" s="11"/>
      <c r="K1871" s="11"/>
      <c r="M1871" s="191"/>
      <c r="N1871" s="69"/>
      <c r="P1871" s="224">
        <v>64.96188405797102</v>
      </c>
      <c r="Q1871" s="224"/>
      <c r="R1871" s="224">
        <v>39.53</v>
      </c>
      <c r="S1871" s="11"/>
      <c r="T1871" s="222">
        <v>42.787246376811588</v>
      </c>
      <c r="U1871" s="222"/>
      <c r="V1871" s="222">
        <v>4.12</v>
      </c>
      <c r="W1871" s="11"/>
      <c r="Y1871" s="224">
        <v>4482.37</v>
      </c>
      <c r="Z1871" s="224">
        <v>4462.92</v>
      </c>
      <c r="AB1871" s="11"/>
      <c r="AC1871" s="11"/>
      <c r="AD1871" s="11"/>
      <c r="AE1871" s="4"/>
      <c r="AF1871" s="4"/>
    </row>
    <row r="1872" spans="1:32" x14ac:dyDescent="0.2">
      <c r="A1872" s="175"/>
      <c r="B1872" s="11"/>
      <c r="C1872" s="11" t="s">
        <v>293</v>
      </c>
      <c r="D1872" s="11"/>
      <c r="E1872" s="298">
        <v>8242</v>
      </c>
      <c r="F1872" s="11"/>
      <c r="G1872" s="11"/>
      <c r="H1872" s="11"/>
      <c r="I1872" s="11"/>
      <c r="J1872" s="11"/>
      <c r="K1872" s="11"/>
      <c r="M1872" s="191"/>
      <c r="N1872" s="69"/>
      <c r="P1872" s="224">
        <v>34.568125000000002</v>
      </c>
      <c r="Q1872" s="224"/>
      <c r="R1872" s="224">
        <v>40.76</v>
      </c>
      <c r="S1872" s="11"/>
      <c r="T1872" s="222">
        <v>12.231250000000001</v>
      </c>
      <c r="U1872" s="222"/>
      <c r="V1872" s="222">
        <v>7.21</v>
      </c>
      <c r="W1872" s="11"/>
      <c r="Y1872" s="224">
        <v>553.09</v>
      </c>
      <c r="Z1872" s="224">
        <v>553.08999999999992</v>
      </c>
      <c r="AB1872" s="11"/>
      <c r="AC1872" s="11"/>
      <c r="AD1872" s="11"/>
      <c r="AE1872" s="4"/>
      <c r="AF1872" s="4"/>
    </row>
    <row r="1873" spans="1:32" x14ac:dyDescent="0.2">
      <c r="A1873" s="175"/>
      <c r="B1873" s="11"/>
      <c r="C1873" s="11" t="s">
        <v>293</v>
      </c>
      <c r="D1873" s="11"/>
      <c r="E1873" s="298">
        <v>8251</v>
      </c>
      <c r="F1873" s="11"/>
      <c r="G1873" s="11"/>
      <c r="H1873" s="11"/>
      <c r="I1873" s="11"/>
      <c r="J1873" s="11"/>
      <c r="K1873" s="11"/>
      <c r="M1873" s="191"/>
      <c r="N1873" s="69"/>
      <c r="P1873" s="224">
        <v>63.676666666666669</v>
      </c>
      <c r="Q1873" s="224"/>
      <c r="R1873" s="224">
        <v>41.99</v>
      </c>
      <c r="S1873" s="11"/>
      <c r="T1873" s="222">
        <v>49.44</v>
      </c>
      <c r="U1873" s="222"/>
      <c r="V1873" s="222">
        <v>74.16</v>
      </c>
      <c r="W1873" s="11"/>
      <c r="Y1873" s="224">
        <v>191.03</v>
      </c>
      <c r="Z1873" s="224">
        <v>191.03</v>
      </c>
      <c r="AB1873" s="11"/>
      <c r="AC1873" s="11"/>
      <c r="AD1873" s="11"/>
      <c r="AE1873" s="4"/>
      <c r="AF1873" s="4"/>
    </row>
    <row r="1874" spans="1:32" x14ac:dyDescent="0.2">
      <c r="A1874" s="175"/>
      <c r="B1874" s="11"/>
      <c r="C1874" s="11" t="s">
        <v>293</v>
      </c>
      <c r="D1874" s="11"/>
      <c r="E1874" s="298">
        <v>8252</v>
      </c>
      <c r="F1874" s="11"/>
      <c r="G1874" s="11"/>
      <c r="H1874" s="11"/>
      <c r="I1874" s="11"/>
      <c r="J1874" s="11"/>
      <c r="K1874" s="11"/>
      <c r="M1874" s="191"/>
      <c r="N1874" s="69"/>
      <c r="P1874" s="224">
        <v>20.625</v>
      </c>
      <c r="Q1874" s="224"/>
      <c r="R1874" s="224">
        <v>20.625</v>
      </c>
      <c r="S1874" s="11"/>
      <c r="T1874" s="222">
        <v>2.06</v>
      </c>
      <c r="U1874" s="222"/>
      <c r="V1874" s="222">
        <v>2.06</v>
      </c>
      <c r="W1874" s="11"/>
      <c r="Y1874" s="224">
        <v>41.25</v>
      </c>
      <c r="Z1874" s="224">
        <v>41.25</v>
      </c>
      <c r="AB1874" s="11"/>
      <c r="AC1874" s="11"/>
      <c r="AD1874" s="11"/>
      <c r="AE1874" s="4"/>
      <c r="AF1874" s="4"/>
    </row>
    <row r="1875" spans="1:32" x14ac:dyDescent="0.2">
      <c r="A1875" s="175"/>
      <c r="B1875" s="11"/>
      <c r="C1875" s="11" t="s">
        <v>294</v>
      </c>
      <c r="D1875" s="11"/>
      <c r="E1875" s="298">
        <v>8221</v>
      </c>
      <c r="F1875" s="11"/>
      <c r="G1875" s="11"/>
      <c r="H1875" s="11"/>
      <c r="I1875" s="11"/>
      <c r="J1875" s="11"/>
      <c r="K1875" s="11"/>
      <c r="M1875" s="191"/>
      <c r="N1875" s="69"/>
      <c r="P1875" s="224">
        <v>40.76</v>
      </c>
      <c r="Q1875" s="224"/>
      <c r="R1875" s="224">
        <v>40.76</v>
      </c>
      <c r="S1875" s="11"/>
      <c r="T1875" s="222">
        <v>0</v>
      </c>
      <c r="U1875" s="222"/>
      <c r="V1875" s="222">
        <v>0</v>
      </c>
      <c r="W1875" s="11"/>
      <c r="Y1875" s="224">
        <v>40.76</v>
      </c>
      <c r="Z1875" s="224">
        <v>40.76</v>
      </c>
      <c r="AB1875" s="11"/>
      <c r="AC1875" s="11"/>
      <c r="AD1875" s="11"/>
      <c r="AE1875" s="4"/>
      <c r="AF1875" s="4"/>
    </row>
    <row r="1876" spans="1:32" x14ac:dyDescent="0.2">
      <c r="A1876" s="175"/>
      <c r="B1876" s="11"/>
      <c r="C1876" s="11" t="s">
        <v>294</v>
      </c>
      <c r="D1876" s="11"/>
      <c r="E1876" s="298">
        <v>8322</v>
      </c>
      <c r="F1876" s="11"/>
      <c r="G1876" s="11"/>
      <c r="H1876" s="11"/>
      <c r="I1876" s="11"/>
      <c r="J1876" s="11"/>
      <c r="K1876" s="11"/>
      <c r="M1876" s="191"/>
      <c r="N1876" s="69"/>
      <c r="P1876" s="224">
        <v>194.08333333333334</v>
      </c>
      <c r="Q1876" s="224"/>
      <c r="R1876" s="224">
        <v>260.98</v>
      </c>
      <c r="S1876" s="11"/>
      <c r="T1876" s="222">
        <v>171.66666666666666</v>
      </c>
      <c r="U1876" s="222"/>
      <c r="V1876" s="222">
        <v>257.5</v>
      </c>
      <c r="W1876" s="11"/>
      <c r="Y1876" s="224">
        <v>582.25</v>
      </c>
      <c r="Z1876" s="224">
        <v>582.25</v>
      </c>
      <c r="AB1876" s="11"/>
      <c r="AC1876" s="11"/>
      <c r="AD1876" s="11"/>
      <c r="AE1876" s="4"/>
      <c r="AF1876" s="4"/>
    </row>
    <row r="1877" spans="1:32" x14ac:dyDescent="0.2">
      <c r="A1877" s="175"/>
      <c r="B1877" s="11"/>
      <c r="C1877" s="11" t="s">
        <v>294</v>
      </c>
      <c r="D1877" s="11"/>
      <c r="E1877" s="298">
        <v>8332</v>
      </c>
      <c r="F1877" s="11"/>
      <c r="G1877" s="11"/>
      <c r="H1877" s="11"/>
      <c r="I1877" s="11"/>
      <c r="J1877" s="11"/>
      <c r="K1877" s="11"/>
      <c r="M1877" s="191"/>
      <c r="N1877" s="69"/>
      <c r="P1877" s="224">
        <v>131.00420346628681</v>
      </c>
      <c r="Q1877" s="224"/>
      <c r="R1877" s="224">
        <v>17.434999999999999</v>
      </c>
      <c r="S1877" s="11"/>
      <c r="T1877" s="222">
        <v>243.4274985754985</v>
      </c>
      <c r="U1877" s="222"/>
      <c r="V1877" s="222">
        <v>5.4933333333333323</v>
      </c>
      <c r="W1877" s="11"/>
      <c r="Y1877" s="224">
        <v>1014050.86</v>
      </c>
      <c r="Z1877" s="224">
        <v>1012318.56</v>
      </c>
      <c r="AB1877" s="11"/>
      <c r="AC1877" s="11"/>
      <c r="AD1877" s="11"/>
      <c r="AE1877" s="4"/>
      <c r="AF1877" s="4"/>
    </row>
    <row r="1878" spans="1:32" x14ac:dyDescent="0.2">
      <c r="A1878" s="175"/>
      <c r="B1878" s="11"/>
      <c r="C1878" s="11" t="s">
        <v>294</v>
      </c>
      <c r="D1878" s="11"/>
      <c r="E1878" s="298">
        <v>8352</v>
      </c>
      <c r="F1878" s="11"/>
      <c r="G1878" s="11"/>
      <c r="H1878" s="11"/>
      <c r="I1878" s="11"/>
      <c r="J1878" s="11"/>
      <c r="K1878" s="11"/>
      <c r="M1878" s="191"/>
      <c r="N1878" s="69"/>
      <c r="P1878" s="224">
        <v>20.636000000000003</v>
      </c>
      <c r="Q1878" s="224"/>
      <c r="R1878" s="224">
        <v>18.27</v>
      </c>
      <c r="S1878" s="11"/>
      <c r="T1878" s="222">
        <v>7.0039999999999996</v>
      </c>
      <c r="U1878" s="222"/>
      <c r="V1878" s="222">
        <v>6.18</v>
      </c>
      <c r="W1878" s="11"/>
      <c r="Y1878" s="224">
        <v>103.18</v>
      </c>
      <c r="Z1878" s="224">
        <v>103.17999999999999</v>
      </c>
      <c r="AB1878" s="11"/>
      <c r="AC1878" s="11"/>
      <c r="AD1878" s="11"/>
      <c r="AE1878" s="4"/>
      <c r="AF1878" s="4"/>
    </row>
    <row r="1879" spans="1:32" x14ac:dyDescent="0.2">
      <c r="A1879" s="175"/>
      <c r="B1879" s="11"/>
      <c r="C1879" s="11" t="s">
        <v>295</v>
      </c>
      <c r="D1879" s="11"/>
      <c r="E1879" s="298">
        <v>8340</v>
      </c>
      <c r="F1879" s="11"/>
      <c r="G1879" s="11"/>
      <c r="H1879" s="11"/>
      <c r="I1879" s="11"/>
      <c r="J1879" s="11"/>
      <c r="K1879" s="11"/>
      <c r="M1879" s="191"/>
      <c r="N1879" s="69"/>
      <c r="P1879" s="224">
        <v>102.0776923076923</v>
      </c>
      <c r="Q1879" s="224"/>
      <c r="R1879" s="224">
        <v>55.99</v>
      </c>
      <c r="S1879" s="11"/>
      <c r="T1879" s="222">
        <v>103</v>
      </c>
      <c r="U1879" s="222"/>
      <c r="V1879" s="222">
        <v>35.020000000000003</v>
      </c>
      <c r="W1879" s="11"/>
      <c r="Y1879" s="224">
        <v>1327.01</v>
      </c>
      <c r="Z1879" s="224">
        <v>1327.0100000000002</v>
      </c>
      <c r="AB1879" s="11"/>
      <c r="AC1879" s="11"/>
      <c r="AD1879" s="11"/>
      <c r="AE1879" s="4"/>
      <c r="AF1879" s="4"/>
    </row>
    <row r="1880" spans="1:32" x14ac:dyDescent="0.2">
      <c r="A1880" s="175"/>
      <c r="B1880" s="11"/>
      <c r="C1880" s="11" t="s">
        <v>296</v>
      </c>
      <c r="D1880" s="11"/>
      <c r="E1880" s="298">
        <v>8341</v>
      </c>
      <c r="F1880" s="11"/>
      <c r="G1880" s="11"/>
      <c r="H1880" s="11"/>
      <c r="I1880" s="11"/>
      <c r="J1880" s="11"/>
      <c r="K1880" s="11"/>
      <c r="M1880" s="191"/>
      <c r="N1880" s="69"/>
      <c r="P1880" s="224">
        <v>160.77849056603773</v>
      </c>
      <c r="Q1880" s="224"/>
      <c r="R1880" s="224">
        <v>54.09</v>
      </c>
      <c r="S1880" s="11"/>
      <c r="T1880" s="222">
        <v>145.52150943396228</v>
      </c>
      <c r="U1880" s="222"/>
      <c r="V1880" s="222">
        <v>39.14</v>
      </c>
      <c r="W1880" s="11"/>
      <c r="Y1880" s="224">
        <v>8521.26</v>
      </c>
      <c r="Z1880" s="224">
        <v>8521.2599999999984</v>
      </c>
      <c r="AB1880" s="11"/>
      <c r="AC1880" s="11"/>
      <c r="AD1880" s="11"/>
      <c r="AE1880" s="4"/>
      <c r="AF1880" s="4"/>
    </row>
    <row r="1881" spans="1:32" x14ac:dyDescent="0.2">
      <c r="A1881" s="175"/>
      <c r="B1881" s="11"/>
      <c r="C1881" s="11" t="s">
        <v>297</v>
      </c>
      <c r="D1881" s="11"/>
      <c r="E1881" s="298">
        <v>8342</v>
      </c>
      <c r="F1881" s="11"/>
      <c r="G1881" s="11"/>
      <c r="H1881" s="11"/>
      <c r="I1881" s="11"/>
      <c r="J1881" s="11"/>
      <c r="K1881" s="11"/>
      <c r="M1881" s="191"/>
      <c r="N1881" s="69"/>
      <c r="P1881" s="224">
        <v>34.606666666666662</v>
      </c>
      <c r="Q1881" s="224"/>
      <c r="R1881" s="224">
        <v>40.76</v>
      </c>
      <c r="S1881" s="11"/>
      <c r="T1881" s="222">
        <v>10.299999999999999</v>
      </c>
      <c r="U1881" s="222"/>
      <c r="V1881" s="222">
        <v>15.45</v>
      </c>
      <c r="W1881" s="11"/>
      <c r="Y1881" s="224">
        <v>103.82</v>
      </c>
      <c r="Z1881" s="224">
        <v>103.82000000000001</v>
      </c>
      <c r="AB1881" s="11"/>
      <c r="AC1881" s="11"/>
      <c r="AD1881" s="11"/>
      <c r="AE1881" s="4"/>
      <c r="AF1881" s="4"/>
    </row>
    <row r="1882" spans="1:32" x14ac:dyDescent="0.2">
      <c r="A1882" s="175"/>
      <c r="B1882" s="11"/>
      <c r="C1882" s="11" t="s">
        <v>637</v>
      </c>
      <c r="D1882" s="11"/>
      <c r="E1882" s="298">
        <v>8094</v>
      </c>
      <c r="F1882" s="11"/>
      <c r="G1882" s="11"/>
      <c r="H1882" s="11"/>
      <c r="I1882" s="11"/>
      <c r="J1882" s="11"/>
      <c r="K1882" s="11"/>
      <c r="M1882" s="191"/>
      <c r="N1882" s="69"/>
      <c r="P1882" s="224">
        <v>1135.1400000000001</v>
      </c>
      <c r="Q1882" s="224"/>
      <c r="R1882" s="224">
        <v>1135.1400000000001</v>
      </c>
      <c r="S1882" s="11"/>
      <c r="T1882" s="222">
        <v>1165.96</v>
      </c>
      <c r="U1882" s="222"/>
      <c r="V1882" s="222">
        <v>1165.96</v>
      </c>
      <c r="W1882" s="11"/>
      <c r="Y1882" s="224">
        <v>1135.1400000000001</v>
      </c>
      <c r="Z1882" s="224">
        <v>1135.1400000000001</v>
      </c>
      <c r="AB1882" s="11"/>
      <c r="AC1882" s="11"/>
      <c r="AD1882" s="11"/>
      <c r="AE1882" s="4"/>
      <c r="AF1882" s="4"/>
    </row>
    <row r="1883" spans="1:32" x14ac:dyDescent="0.2">
      <c r="A1883" s="175"/>
      <c r="B1883" s="11"/>
      <c r="C1883" s="11" t="s">
        <v>298</v>
      </c>
      <c r="D1883" s="11"/>
      <c r="E1883" s="298">
        <v>8009</v>
      </c>
      <c r="F1883" s="11"/>
      <c r="G1883" s="11"/>
      <c r="H1883" s="11"/>
      <c r="I1883" s="11"/>
      <c r="J1883" s="11"/>
      <c r="K1883" s="11"/>
      <c r="M1883" s="191"/>
      <c r="N1883" s="69"/>
      <c r="P1883" s="224">
        <v>22.62</v>
      </c>
      <c r="Q1883" s="224"/>
      <c r="R1883" s="224">
        <v>22.619999999999997</v>
      </c>
      <c r="S1883" s="11"/>
      <c r="T1883" s="222">
        <v>3.09</v>
      </c>
      <c r="U1883" s="222"/>
      <c r="V1883" s="222">
        <v>3.09</v>
      </c>
      <c r="W1883" s="11"/>
      <c r="Y1883" s="224">
        <v>45.24</v>
      </c>
      <c r="Z1883" s="224">
        <v>45.24</v>
      </c>
      <c r="AB1883" s="11"/>
      <c r="AC1883" s="11"/>
      <c r="AD1883" s="11"/>
      <c r="AE1883" s="4"/>
      <c r="AF1883" s="4"/>
    </row>
    <row r="1884" spans="1:32" x14ac:dyDescent="0.2">
      <c r="A1884" s="175"/>
      <c r="B1884" s="11"/>
      <c r="C1884" s="11" t="s">
        <v>298</v>
      </c>
      <c r="D1884" s="11"/>
      <c r="E1884" s="298">
        <v>8094</v>
      </c>
      <c r="F1884" s="11"/>
      <c r="G1884" s="11"/>
      <c r="H1884" s="11"/>
      <c r="I1884" s="11"/>
      <c r="J1884" s="11"/>
      <c r="K1884" s="11"/>
      <c r="M1884" s="191"/>
      <c r="N1884" s="69"/>
      <c r="P1884" s="224">
        <v>468.75186046511629</v>
      </c>
      <c r="Q1884" s="224"/>
      <c r="R1884" s="224">
        <v>44.64</v>
      </c>
      <c r="S1884" s="11"/>
      <c r="T1884" s="222">
        <v>486.66093023255809</v>
      </c>
      <c r="U1884" s="222"/>
      <c r="V1884" s="222">
        <v>8.24</v>
      </c>
      <c r="W1884" s="11"/>
      <c r="Y1884" s="224">
        <v>20156.330000000002</v>
      </c>
      <c r="Z1884" s="224">
        <v>20156.330000000002</v>
      </c>
      <c r="AB1884" s="11"/>
      <c r="AC1884" s="11"/>
      <c r="AD1884" s="11"/>
      <c r="AE1884" s="4"/>
      <c r="AF1884" s="4"/>
    </row>
    <row r="1885" spans="1:32" x14ac:dyDescent="0.2">
      <c r="A1885" s="175"/>
      <c r="B1885" s="11"/>
      <c r="C1885" s="11" t="s">
        <v>299</v>
      </c>
      <c r="D1885" s="11"/>
      <c r="E1885" s="298">
        <v>8343</v>
      </c>
      <c r="F1885" s="11"/>
      <c r="G1885" s="11"/>
      <c r="H1885" s="11"/>
      <c r="I1885" s="11"/>
      <c r="J1885" s="11"/>
      <c r="K1885" s="11"/>
      <c r="M1885" s="191"/>
      <c r="N1885" s="69"/>
      <c r="P1885" s="224">
        <v>399.68086956521739</v>
      </c>
      <c r="Q1885" s="224"/>
      <c r="R1885" s="224">
        <v>39.53</v>
      </c>
      <c r="S1885" s="11"/>
      <c r="T1885" s="222">
        <v>264.15776811594202</v>
      </c>
      <c r="U1885" s="222"/>
      <c r="V1885" s="222">
        <v>2.06</v>
      </c>
      <c r="W1885" s="11"/>
      <c r="Y1885" s="224">
        <v>27577.98</v>
      </c>
      <c r="Z1885" s="224">
        <v>27478.530000000006</v>
      </c>
      <c r="AB1885" s="11"/>
      <c r="AC1885" s="11"/>
      <c r="AD1885" s="11"/>
      <c r="AE1885" s="4"/>
      <c r="AF1885" s="4"/>
    </row>
    <row r="1886" spans="1:32" x14ac:dyDescent="0.2">
      <c r="A1886" s="175"/>
      <c r="B1886" s="11"/>
      <c r="C1886" s="11" t="s">
        <v>300</v>
      </c>
      <c r="D1886" s="11"/>
      <c r="E1886" s="298">
        <v>8061</v>
      </c>
      <c r="F1886" s="11"/>
      <c r="G1886" s="11"/>
      <c r="H1886" s="11"/>
      <c r="I1886" s="11"/>
      <c r="J1886" s="11"/>
      <c r="K1886" s="11"/>
      <c r="M1886" s="191"/>
      <c r="N1886" s="69"/>
      <c r="P1886" s="224">
        <v>288.74833333333333</v>
      </c>
      <c r="Q1886" s="224"/>
      <c r="R1886" s="224">
        <v>24.09</v>
      </c>
      <c r="S1886" s="11"/>
      <c r="T1886" s="222">
        <v>402.92619047619053</v>
      </c>
      <c r="U1886" s="222"/>
      <c r="V1886" s="222">
        <v>15.45</v>
      </c>
      <c r="W1886" s="11"/>
      <c r="Y1886" s="224">
        <v>12127.43</v>
      </c>
      <c r="Z1886" s="224">
        <v>12127.429999999998</v>
      </c>
      <c r="AB1886" s="11"/>
      <c r="AC1886" s="11"/>
      <c r="AD1886" s="11"/>
      <c r="AE1886" s="4"/>
      <c r="AF1886" s="4"/>
    </row>
    <row r="1887" spans="1:32" x14ac:dyDescent="0.2">
      <c r="A1887" s="175"/>
      <c r="B1887" s="11"/>
      <c r="C1887" s="11" t="s">
        <v>302</v>
      </c>
      <c r="D1887" s="11"/>
      <c r="E1887" s="298">
        <v>8062</v>
      </c>
      <c r="F1887" s="11"/>
      <c r="G1887" s="11"/>
      <c r="H1887" s="11"/>
      <c r="I1887" s="11"/>
      <c r="J1887" s="11"/>
      <c r="K1887" s="11"/>
      <c r="M1887" s="191"/>
      <c r="N1887" s="69"/>
      <c r="P1887" s="224">
        <v>113.56500466853409</v>
      </c>
      <c r="Q1887" s="224"/>
      <c r="R1887" s="224">
        <v>38.699999999999996</v>
      </c>
      <c r="S1887" s="11"/>
      <c r="T1887" s="222">
        <v>127.61244070961719</v>
      </c>
      <c r="U1887" s="222"/>
      <c r="V1887" s="222">
        <v>3.09</v>
      </c>
      <c r="W1887" s="11"/>
      <c r="Y1887" s="224">
        <v>95244.96</v>
      </c>
      <c r="Z1887" s="224">
        <v>94924.469999999987</v>
      </c>
      <c r="AB1887" s="11"/>
      <c r="AC1887" s="11"/>
      <c r="AD1887" s="11"/>
      <c r="AE1887" s="4"/>
      <c r="AF1887" s="4"/>
    </row>
    <row r="1888" spans="1:32" x14ac:dyDescent="0.2">
      <c r="A1888" s="175"/>
      <c r="B1888" s="11"/>
      <c r="C1888" s="11" t="s">
        <v>383</v>
      </c>
      <c r="D1888" s="11"/>
      <c r="E1888" s="298">
        <v>8215</v>
      </c>
      <c r="F1888" s="11"/>
      <c r="G1888" s="11"/>
      <c r="H1888" s="11"/>
      <c r="I1888" s="11"/>
      <c r="J1888" s="11"/>
      <c r="K1888" s="11"/>
      <c r="M1888" s="191"/>
      <c r="N1888" s="69"/>
      <c r="P1888" s="224">
        <v>19.89</v>
      </c>
      <c r="Q1888" s="224"/>
      <c r="R1888" s="224">
        <v>19.889999999999997</v>
      </c>
      <c r="S1888" s="11"/>
      <c r="T1888" s="222">
        <v>1.03</v>
      </c>
      <c r="U1888" s="222"/>
      <c r="V1888" s="222">
        <v>1.03</v>
      </c>
      <c r="W1888" s="11"/>
      <c r="Y1888" s="224">
        <v>39.78</v>
      </c>
      <c r="Z1888" s="224">
        <v>39.78</v>
      </c>
      <c r="AB1888" s="11"/>
      <c r="AC1888" s="11"/>
      <c r="AD1888" s="11"/>
      <c r="AE1888" s="4"/>
      <c r="AF1888" s="4"/>
    </row>
    <row r="1889" spans="1:32" x14ac:dyDescent="0.2">
      <c r="A1889" s="175"/>
      <c r="B1889" s="11"/>
      <c r="C1889" s="11" t="s">
        <v>303</v>
      </c>
      <c r="D1889" s="11"/>
      <c r="E1889" s="298">
        <v>8244</v>
      </c>
      <c r="F1889" s="11"/>
      <c r="G1889" s="11"/>
      <c r="H1889" s="11"/>
      <c r="I1889" s="11"/>
      <c r="J1889" s="11"/>
      <c r="K1889" s="11"/>
      <c r="M1889" s="191"/>
      <c r="N1889" s="69"/>
      <c r="P1889" s="224">
        <v>37.049999999999997</v>
      </c>
      <c r="Q1889" s="224"/>
      <c r="R1889" s="224">
        <v>37.049999999999997</v>
      </c>
      <c r="S1889" s="11"/>
      <c r="T1889" s="222">
        <v>0</v>
      </c>
      <c r="U1889" s="222"/>
      <c r="V1889" s="222">
        <v>0</v>
      </c>
      <c r="W1889" s="11"/>
      <c r="Y1889" s="224">
        <v>37.049999999999997</v>
      </c>
      <c r="Z1889" s="224">
        <v>37.049999999999997</v>
      </c>
      <c r="AB1889" s="11"/>
      <c r="AC1889" s="11"/>
      <c r="AD1889" s="11"/>
      <c r="AE1889" s="4"/>
      <c r="AF1889" s="4"/>
    </row>
    <row r="1890" spans="1:32" x14ac:dyDescent="0.2">
      <c r="A1890" s="175"/>
      <c r="B1890" s="11"/>
      <c r="C1890" s="11" t="s">
        <v>303</v>
      </c>
      <c r="D1890" s="11"/>
      <c r="E1890" s="298">
        <v>8344</v>
      </c>
      <c r="F1890" s="11"/>
      <c r="G1890" s="11"/>
      <c r="H1890" s="11"/>
      <c r="I1890" s="11"/>
      <c r="J1890" s="11"/>
      <c r="K1890" s="11"/>
      <c r="M1890" s="191"/>
      <c r="N1890" s="69"/>
      <c r="P1890" s="224">
        <v>79.479775784753372</v>
      </c>
      <c r="Q1890" s="224"/>
      <c r="R1890" s="224">
        <v>38.29</v>
      </c>
      <c r="S1890" s="11"/>
      <c r="T1890" s="222">
        <v>57.754385650224215</v>
      </c>
      <c r="U1890" s="222"/>
      <c r="V1890" s="222">
        <v>13.429</v>
      </c>
      <c r="W1890" s="11"/>
      <c r="Y1890" s="224">
        <v>17723.990000000002</v>
      </c>
      <c r="Z1890" s="224">
        <v>16964.770000000004</v>
      </c>
      <c r="AB1890" s="11"/>
      <c r="AC1890" s="11"/>
      <c r="AD1890" s="11"/>
      <c r="AE1890" s="4"/>
      <c r="AF1890" s="4"/>
    </row>
    <row r="1891" spans="1:32" x14ac:dyDescent="0.2">
      <c r="A1891" s="175"/>
      <c r="B1891" s="11"/>
      <c r="C1891" s="11" t="s">
        <v>304</v>
      </c>
      <c r="D1891" s="11"/>
      <c r="E1891" s="298">
        <v>8345</v>
      </c>
      <c r="F1891" s="11"/>
      <c r="G1891" s="11"/>
      <c r="H1891" s="11"/>
      <c r="I1891" s="11"/>
      <c r="J1891" s="11"/>
      <c r="K1891" s="11"/>
      <c r="M1891" s="191"/>
      <c r="N1891" s="69"/>
      <c r="P1891" s="224">
        <v>38.585555555555551</v>
      </c>
      <c r="Q1891" s="224"/>
      <c r="R1891" s="224">
        <v>34.58</v>
      </c>
      <c r="S1891" s="11"/>
      <c r="T1891" s="222">
        <v>14.992222222222223</v>
      </c>
      <c r="U1891" s="222"/>
      <c r="V1891" s="222">
        <v>3.09</v>
      </c>
      <c r="W1891" s="11"/>
      <c r="Y1891" s="224">
        <v>694.54</v>
      </c>
      <c r="Z1891" s="224">
        <v>580.33999999999992</v>
      </c>
      <c r="AB1891" s="11"/>
      <c r="AC1891" s="11"/>
      <c r="AD1891" s="11"/>
      <c r="AE1891" s="4"/>
      <c r="AF1891" s="4"/>
    </row>
    <row r="1892" spans="1:32" x14ac:dyDescent="0.2">
      <c r="A1892" s="175"/>
      <c r="B1892" s="11"/>
      <c r="C1892" s="11" t="s">
        <v>305</v>
      </c>
      <c r="D1892" s="11"/>
      <c r="E1892" s="298">
        <v>8346</v>
      </c>
      <c r="F1892" s="11"/>
      <c r="G1892" s="11"/>
      <c r="H1892" s="11"/>
      <c r="I1892" s="11"/>
      <c r="J1892" s="11"/>
      <c r="K1892" s="11"/>
      <c r="M1892" s="191"/>
      <c r="N1892" s="69"/>
      <c r="P1892" s="224">
        <v>117.83411764705883</v>
      </c>
      <c r="Q1892" s="224"/>
      <c r="R1892" s="224">
        <v>40.76</v>
      </c>
      <c r="S1892" s="11"/>
      <c r="T1892" s="222">
        <v>99.485882352941161</v>
      </c>
      <c r="U1892" s="222"/>
      <c r="V1892" s="222">
        <v>1.03</v>
      </c>
      <c r="W1892" s="11"/>
      <c r="Y1892" s="224">
        <v>2003.18</v>
      </c>
      <c r="Z1892" s="224">
        <v>2003.1799999999998</v>
      </c>
      <c r="AB1892" s="11"/>
      <c r="AC1892" s="11"/>
      <c r="AD1892" s="11"/>
      <c r="AE1892" s="4"/>
      <c r="AF1892" s="4"/>
    </row>
    <row r="1893" spans="1:32" x14ac:dyDescent="0.2">
      <c r="A1893" s="175"/>
      <c r="B1893" s="11"/>
      <c r="C1893" s="11" t="s">
        <v>306</v>
      </c>
      <c r="D1893" s="11"/>
      <c r="E1893" s="298">
        <v>8347</v>
      </c>
      <c r="F1893" s="11"/>
      <c r="G1893" s="11"/>
      <c r="H1893" s="11"/>
      <c r="I1893" s="11"/>
      <c r="J1893" s="11"/>
      <c r="K1893" s="11"/>
      <c r="M1893" s="191"/>
      <c r="N1893" s="69"/>
      <c r="P1893" s="224">
        <v>30.267142857142858</v>
      </c>
      <c r="Q1893" s="224"/>
      <c r="R1893" s="224">
        <v>18.34</v>
      </c>
      <c r="S1893" s="11"/>
      <c r="T1893" s="222">
        <v>16.185714285714283</v>
      </c>
      <c r="U1893" s="222"/>
      <c r="V1893" s="222">
        <v>18.54</v>
      </c>
      <c r="W1893" s="11"/>
      <c r="Y1893" s="224">
        <v>211.87</v>
      </c>
      <c r="Z1893" s="224">
        <v>211.87</v>
      </c>
      <c r="AB1893" s="11"/>
      <c r="AC1893" s="11"/>
      <c r="AD1893" s="11"/>
      <c r="AE1893" s="4"/>
      <c r="AF1893" s="4"/>
    </row>
    <row r="1894" spans="1:32" x14ac:dyDescent="0.2">
      <c r="A1894" s="175"/>
      <c r="B1894" s="11"/>
      <c r="C1894" s="11" t="s">
        <v>307</v>
      </c>
      <c r="D1894" s="11"/>
      <c r="E1894" s="298">
        <v>8204</v>
      </c>
      <c r="F1894" s="11"/>
      <c r="G1894" s="11"/>
      <c r="H1894" s="11"/>
      <c r="I1894" s="11"/>
      <c r="J1894" s="11"/>
      <c r="K1894" s="11"/>
      <c r="M1894" s="191"/>
      <c r="N1894" s="69"/>
      <c r="P1894" s="224">
        <v>249.45011428571428</v>
      </c>
      <c r="Q1894" s="224"/>
      <c r="R1894" s="224">
        <v>41.99</v>
      </c>
      <c r="S1894" s="11"/>
      <c r="T1894" s="222">
        <v>268.91947428571439</v>
      </c>
      <c r="U1894" s="222"/>
      <c r="V1894" s="222">
        <v>15.45</v>
      </c>
      <c r="W1894" s="11"/>
      <c r="Y1894" s="224">
        <v>43653.77</v>
      </c>
      <c r="Z1894" s="224">
        <v>43558.83</v>
      </c>
      <c r="AB1894" s="11"/>
      <c r="AC1894" s="11"/>
      <c r="AD1894" s="11"/>
      <c r="AE1894" s="4"/>
      <c r="AF1894" s="4"/>
    </row>
    <row r="1895" spans="1:32" x14ac:dyDescent="0.2">
      <c r="A1895" s="175"/>
      <c r="B1895" s="11"/>
      <c r="C1895" s="11" t="s">
        <v>308</v>
      </c>
      <c r="D1895" s="11"/>
      <c r="E1895" s="298">
        <v>8260</v>
      </c>
      <c r="F1895" s="11"/>
      <c r="G1895" s="11"/>
      <c r="H1895" s="11"/>
      <c r="I1895" s="11"/>
      <c r="J1895" s="11"/>
      <c r="K1895" s="11"/>
      <c r="M1895" s="191"/>
      <c r="N1895" s="69"/>
      <c r="P1895" s="224">
        <v>148.43724137931036</v>
      </c>
      <c r="Q1895" s="224"/>
      <c r="R1895" s="224">
        <v>46.72</v>
      </c>
      <c r="S1895" s="11"/>
      <c r="T1895" s="222">
        <v>160.65632183908045</v>
      </c>
      <c r="U1895" s="222"/>
      <c r="V1895" s="222">
        <v>37.08</v>
      </c>
      <c r="W1895" s="11"/>
      <c r="Y1895" s="224">
        <v>12914.04</v>
      </c>
      <c r="Z1895" s="224">
        <v>12828.379999999997</v>
      </c>
      <c r="AB1895" s="11"/>
      <c r="AC1895" s="11"/>
      <c r="AD1895" s="11"/>
      <c r="AE1895" s="4"/>
      <c r="AF1895" s="4"/>
    </row>
    <row r="1896" spans="1:32" x14ac:dyDescent="0.2">
      <c r="A1896" s="175"/>
      <c r="B1896" s="11"/>
      <c r="C1896" s="11" t="s">
        <v>309</v>
      </c>
      <c r="D1896" s="11"/>
      <c r="E1896" s="298">
        <v>8225</v>
      </c>
      <c r="F1896" s="11"/>
      <c r="G1896" s="11"/>
      <c r="H1896" s="11"/>
      <c r="I1896" s="11"/>
      <c r="J1896" s="11"/>
      <c r="K1896" s="11"/>
      <c r="M1896" s="191"/>
      <c r="N1896" s="69"/>
      <c r="P1896" s="224">
        <v>99.475442424242431</v>
      </c>
      <c r="Q1896" s="224"/>
      <c r="R1896" s="224">
        <v>40.76</v>
      </c>
      <c r="S1896" s="11"/>
      <c r="T1896" s="222">
        <v>95.50185939393927</v>
      </c>
      <c r="U1896" s="222"/>
      <c r="V1896" s="222">
        <v>15.45</v>
      </c>
      <c r="W1896" s="11"/>
      <c r="Y1896" s="224">
        <v>82067.240000000005</v>
      </c>
      <c r="Z1896" s="224">
        <v>80766.520000000048</v>
      </c>
      <c r="AB1896" s="11"/>
      <c r="AC1896" s="11"/>
      <c r="AD1896" s="11"/>
      <c r="AE1896" s="4"/>
      <c r="AF1896" s="4"/>
    </row>
    <row r="1897" spans="1:32" x14ac:dyDescent="0.2">
      <c r="A1897" s="175"/>
      <c r="B1897" s="11"/>
      <c r="C1897" s="11" t="s">
        <v>310</v>
      </c>
      <c r="D1897" s="11"/>
      <c r="E1897" s="298">
        <v>8226</v>
      </c>
      <c r="F1897" s="11"/>
      <c r="G1897" s="11"/>
      <c r="H1897" s="11"/>
      <c r="I1897" s="11"/>
      <c r="J1897" s="11"/>
      <c r="K1897" s="11"/>
      <c r="M1897" s="191"/>
      <c r="N1897" s="69"/>
      <c r="P1897" s="224">
        <v>156.46319498825372</v>
      </c>
      <c r="Q1897" s="224"/>
      <c r="R1897" s="224">
        <v>40.76</v>
      </c>
      <c r="S1897" s="11"/>
      <c r="T1897" s="222">
        <v>162.20174941268573</v>
      </c>
      <c r="U1897" s="222"/>
      <c r="V1897" s="222">
        <v>15.45</v>
      </c>
      <c r="W1897" s="11"/>
      <c r="Y1897" s="224">
        <v>199803.5</v>
      </c>
      <c r="Z1897" s="224">
        <v>197728.34999999977</v>
      </c>
      <c r="AB1897" s="11"/>
      <c r="AC1897" s="11"/>
      <c r="AD1897" s="11"/>
      <c r="AE1897" s="4"/>
      <c r="AF1897" s="4"/>
    </row>
    <row r="1898" spans="1:32" x14ac:dyDescent="0.2">
      <c r="A1898" s="175"/>
      <c r="B1898" s="11"/>
      <c r="C1898" s="11" t="s">
        <v>311</v>
      </c>
      <c r="D1898" s="11"/>
      <c r="E1898" s="298">
        <v>8203</v>
      </c>
      <c r="F1898" s="11"/>
      <c r="G1898" s="11"/>
      <c r="H1898" s="11"/>
      <c r="I1898" s="11"/>
      <c r="J1898" s="11"/>
      <c r="K1898" s="11"/>
      <c r="M1898" s="191"/>
      <c r="N1898" s="69"/>
      <c r="P1898" s="224">
        <v>40.76</v>
      </c>
      <c r="Q1898" s="224"/>
      <c r="R1898" s="224">
        <v>40.76</v>
      </c>
      <c r="S1898" s="11"/>
      <c r="T1898" s="222">
        <v>0</v>
      </c>
      <c r="U1898" s="222"/>
      <c r="V1898" s="222">
        <v>0</v>
      </c>
      <c r="W1898" s="11"/>
      <c r="Y1898" s="224">
        <v>40.76</v>
      </c>
      <c r="Z1898" s="224">
        <v>40.76</v>
      </c>
      <c r="AB1898" s="11"/>
      <c r="AC1898" s="11"/>
      <c r="AD1898" s="11"/>
      <c r="AE1898" s="4"/>
      <c r="AF1898" s="4"/>
    </row>
    <row r="1899" spans="1:32" x14ac:dyDescent="0.2">
      <c r="A1899" s="175"/>
      <c r="B1899" s="11"/>
      <c r="C1899" s="11" t="s">
        <v>311</v>
      </c>
      <c r="D1899" s="11"/>
      <c r="E1899" s="298">
        <v>8230</v>
      </c>
      <c r="F1899" s="11"/>
      <c r="G1899" s="11"/>
      <c r="H1899" s="11"/>
      <c r="I1899" s="11"/>
      <c r="J1899" s="11"/>
      <c r="K1899" s="11"/>
      <c r="M1899" s="191"/>
      <c r="N1899" s="69"/>
      <c r="P1899" s="224">
        <v>82.064263803680987</v>
      </c>
      <c r="Q1899" s="224"/>
      <c r="R1899" s="224">
        <v>38.29</v>
      </c>
      <c r="S1899" s="11"/>
      <c r="T1899" s="222">
        <v>72.170791411042998</v>
      </c>
      <c r="U1899" s="222"/>
      <c r="V1899" s="222">
        <v>4.12</v>
      </c>
      <c r="W1899" s="11"/>
      <c r="Y1899" s="224">
        <v>26752.95</v>
      </c>
      <c r="Z1899" s="224">
        <v>25504.17</v>
      </c>
      <c r="AB1899" s="11"/>
      <c r="AC1899" s="11"/>
      <c r="AD1899" s="11"/>
      <c r="AE1899" s="4"/>
      <c r="AF1899" s="4"/>
    </row>
    <row r="1900" spans="1:32" x14ac:dyDescent="0.2">
      <c r="A1900" s="175"/>
      <c r="B1900" s="11"/>
      <c r="C1900" s="11" t="s">
        <v>464</v>
      </c>
      <c r="D1900" s="11"/>
      <c r="E1900" s="298">
        <v>8231</v>
      </c>
      <c r="F1900" s="11"/>
      <c r="G1900" s="11"/>
      <c r="H1900" s="11"/>
      <c r="I1900" s="11"/>
      <c r="J1900" s="11"/>
      <c r="K1900" s="11"/>
      <c r="M1900" s="191"/>
      <c r="N1900" s="69"/>
      <c r="P1900" s="224">
        <v>40.76</v>
      </c>
      <c r="Q1900" s="224"/>
      <c r="R1900" s="224">
        <v>40.76</v>
      </c>
      <c r="S1900" s="11"/>
      <c r="T1900" s="222">
        <v>0</v>
      </c>
      <c r="U1900" s="222"/>
      <c r="V1900" s="222">
        <v>0</v>
      </c>
      <c r="W1900" s="11"/>
      <c r="Y1900" s="224">
        <v>81.52</v>
      </c>
      <c r="Z1900" s="224">
        <v>81.52</v>
      </c>
      <c r="AB1900" s="11"/>
      <c r="AC1900" s="11"/>
      <c r="AD1900" s="11"/>
      <c r="AE1900" s="4"/>
      <c r="AF1900" s="4"/>
    </row>
    <row r="1901" spans="1:32" x14ac:dyDescent="0.2">
      <c r="A1901" s="175"/>
      <c r="B1901" s="11"/>
      <c r="C1901" s="11" t="s">
        <v>312</v>
      </c>
      <c r="D1901" s="11"/>
      <c r="E1901" s="298">
        <v>8067</v>
      </c>
      <c r="F1901" s="11"/>
      <c r="G1901" s="11"/>
      <c r="H1901" s="11"/>
      <c r="I1901" s="11"/>
      <c r="J1901" s="11"/>
      <c r="K1901" s="11"/>
      <c r="M1901" s="191"/>
      <c r="N1901" s="69"/>
      <c r="P1901" s="224">
        <v>60.04</v>
      </c>
      <c r="Q1901" s="224"/>
      <c r="R1901" s="224">
        <v>51.41</v>
      </c>
      <c r="S1901" s="11"/>
      <c r="T1901" s="222">
        <v>34.333333333333336</v>
      </c>
      <c r="U1901" s="222"/>
      <c r="V1901" s="222">
        <v>51.5</v>
      </c>
      <c r="W1901" s="11"/>
      <c r="Y1901" s="224">
        <v>180.12</v>
      </c>
      <c r="Z1901" s="224">
        <v>180.12</v>
      </c>
      <c r="AB1901" s="11"/>
      <c r="AC1901" s="11"/>
      <c r="AD1901" s="11"/>
      <c r="AE1901" s="4"/>
      <c r="AF1901" s="4"/>
    </row>
    <row r="1902" spans="1:32" x14ac:dyDescent="0.2">
      <c r="A1902" s="175"/>
      <c r="B1902" s="11"/>
      <c r="C1902" s="11" t="s">
        <v>628</v>
      </c>
      <c r="D1902" s="11"/>
      <c r="E1902" s="298">
        <v>8240</v>
      </c>
      <c r="F1902" s="11"/>
      <c r="G1902" s="11"/>
      <c r="H1902" s="11"/>
      <c r="I1902" s="11"/>
      <c r="J1902" s="11"/>
      <c r="K1902" s="11"/>
      <c r="M1902" s="191"/>
      <c r="N1902" s="69"/>
      <c r="P1902" s="224">
        <v>39.53</v>
      </c>
      <c r="Q1902" s="224"/>
      <c r="R1902" s="224">
        <v>39.53</v>
      </c>
      <c r="S1902" s="11"/>
      <c r="T1902" s="222">
        <v>0</v>
      </c>
      <c r="U1902" s="222"/>
      <c r="V1902" s="222">
        <v>0</v>
      </c>
      <c r="W1902" s="11"/>
      <c r="Y1902" s="224">
        <v>39.53</v>
      </c>
      <c r="Z1902" s="224">
        <v>39.53</v>
      </c>
      <c r="AB1902" s="11"/>
      <c r="AC1902" s="11"/>
      <c r="AD1902" s="11"/>
      <c r="AE1902" s="4"/>
      <c r="AF1902" s="4"/>
    </row>
    <row r="1903" spans="1:32" x14ac:dyDescent="0.2">
      <c r="A1903" s="175"/>
      <c r="B1903" s="11"/>
      <c r="C1903" s="11" t="s">
        <v>313</v>
      </c>
      <c r="D1903" s="11"/>
      <c r="E1903" s="298">
        <v>8027</v>
      </c>
      <c r="F1903" s="11"/>
      <c r="G1903" s="11"/>
      <c r="H1903" s="11"/>
      <c r="I1903" s="11"/>
      <c r="J1903" s="11"/>
      <c r="K1903" s="11"/>
      <c r="M1903" s="191"/>
      <c r="N1903" s="69"/>
      <c r="P1903" s="224">
        <v>40470.71</v>
      </c>
      <c r="Q1903" s="224"/>
      <c r="R1903" s="224">
        <v>40470.71</v>
      </c>
      <c r="S1903" s="11"/>
      <c r="T1903" s="222">
        <v>98159</v>
      </c>
      <c r="U1903" s="222"/>
      <c r="V1903" s="222">
        <v>98159</v>
      </c>
      <c r="W1903" s="11"/>
      <c r="Y1903" s="224">
        <v>40470.71</v>
      </c>
      <c r="Z1903" s="224">
        <v>40470.71</v>
      </c>
      <c r="AB1903" s="11"/>
      <c r="AC1903" s="11"/>
      <c r="AD1903" s="11"/>
      <c r="AE1903" s="4"/>
      <c r="AF1903" s="4"/>
    </row>
    <row r="1904" spans="1:32" x14ac:dyDescent="0.2">
      <c r="A1904" s="175"/>
      <c r="B1904" s="11"/>
      <c r="C1904" s="11" t="s">
        <v>313</v>
      </c>
      <c r="D1904" s="11"/>
      <c r="E1904" s="298">
        <v>8066</v>
      </c>
      <c r="F1904" s="11"/>
      <c r="G1904" s="11"/>
      <c r="H1904" s="11"/>
      <c r="I1904" s="11"/>
      <c r="J1904" s="11"/>
      <c r="K1904" s="11"/>
      <c r="M1904" s="191"/>
      <c r="N1904" s="69"/>
      <c r="P1904" s="224">
        <v>479.58776881720433</v>
      </c>
      <c r="Q1904" s="224"/>
      <c r="R1904" s="224">
        <v>56.882499999999993</v>
      </c>
      <c r="S1904" s="11"/>
      <c r="T1904" s="222">
        <v>1785.9727992831547</v>
      </c>
      <c r="U1904" s="222"/>
      <c r="V1904" s="222">
        <v>38.634500000000003</v>
      </c>
      <c r="W1904" s="11"/>
      <c r="Y1904" s="224">
        <v>248573.15000000002</v>
      </c>
      <c r="Z1904" s="224">
        <v>249608.99000000002</v>
      </c>
      <c r="AB1904" s="11"/>
      <c r="AC1904" s="11"/>
      <c r="AD1904" s="11"/>
      <c r="AE1904" s="4"/>
      <c r="AF1904" s="4"/>
    </row>
    <row r="1905" spans="1:32" x14ac:dyDescent="0.2">
      <c r="A1905" s="175"/>
      <c r="B1905" s="11"/>
      <c r="C1905" s="11" t="s">
        <v>313</v>
      </c>
      <c r="D1905" s="11"/>
      <c r="E1905" s="298">
        <v>8086</v>
      </c>
      <c r="F1905" s="11"/>
      <c r="G1905" s="11"/>
      <c r="H1905" s="11"/>
      <c r="I1905" s="11"/>
      <c r="J1905" s="11"/>
      <c r="K1905" s="11"/>
      <c r="M1905" s="191"/>
      <c r="N1905" s="69"/>
      <c r="P1905" s="224">
        <v>175.57</v>
      </c>
      <c r="Q1905" s="224"/>
      <c r="R1905" s="224">
        <v>175.57</v>
      </c>
      <c r="S1905" s="11"/>
      <c r="T1905" s="222">
        <v>154.5</v>
      </c>
      <c r="U1905" s="222"/>
      <c r="V1905" s="222">
        <v>154.5</v>
      </c>
      <c r="W1905" s="11"/>
      <c r="Y1905" s="224">
        <v>351.14</v>
      </c>
      <c r="Z1905" s="224">
        <v>351.14</v>
      </c>
      <c r="AB1905" s="11"/>
      <c r="AC1905" s="11"/>
      <c r="AD1905" s="11"/>
      <c r="AE1905" s="4"/>
      <c r="AF1905" s="4"/>
    </row>
    <row r="1906" spans="1:32" x14ac:dyDescent="0.2">
      <c r="A1906" s="175"/>
      <c r="B1906" s="11"/>
      <c r="C1906" s="11" t="s">
        <v>313</v>
      </c>
      <c r="D1906" s="11"/>
      <c r="E1906" s="298">
        <v>8096</v>
      </c>
      <c r="F1906" s="11"/>
      <c r="G1906" s="11"/>
      <c r="H1906" s="11"/>
      <c r="I1906" s="11"/>
      <c r="J1906" s="11"/>
      <c r="K1906" s="11"/>
      <c r="M1906" s="191"/>
      <c r="N1906" s="69"/>
      <c r="P1906" s="224">
        <v>25.945</v>
      </c>
      <c r="Q1906" s="224"/>
      <c r="R1906" s="224">
        <v>25.945</v>
      </c>
      <c r="S1906" s="11"/>
      <c r="T1906" s="222">
        <v>10.3</v>
      </c>
      <c r="U1906" s="222"/>
      <c r="V1906" s="222">
        <v>10.3</v>
      </c>
      <c r="W1906" s="11"/>
      <c r="Y1906" s="224">
        <v>51.89</v>
      </c>
      <c r="Z1906" s="224">
        <v>51.89</v>
      </c>
      <c r="AB1906" s="11"/>
      <c r="AC1906" s="11"/>
      <c r="AD1906" s="11"/>
      <c r="AE1906" s="4"/>
      <c r="AF1906" s="4"/>
    </row>
    <row r="1907" spans="1:32" x14ac:dyDescent="0.2">
      <c r="A1907" s="175"/>
      <c r="B1907" s="11"/>
      <c r="C1907" s="11" t="s">
        <v>314</v>
      </c>
      <c r="D1907" s="11"/>
      <c r="E1907" s="298">
        <v>8067</v>
      </c>
      <c r="F1907" s="11"/>
      <c r="G1907" s="11"/>
      <c r="H1907" s="11"/>
      <c r="I1907" s="11"/>
      <c r="J1907" s="11"/>
      <c r="K1907" s="11"/>
      <c r="M1907" s="191"/>
      <c r="N1907" s="69"/>
      <c r="P1907" s="224">
        <v>4059.0211940298504</v>
      </c>
      <c r="Q1907" s="224"/>
      <c r="R1907" s="224">
        <v>42.16</v>
      </c>
      <c r="S1907" s="11"/>
      <c r="T1907" s="222">
        <v>12329.807164179105</v>
      </c>
      <c r="U1907" s="222"/>
      <c r="V1907" s="222">
        <v>10.3</v>
      </c>
      <c r="W1907" s="11"/>
      <c r="Y1907" s="224">
        <v>271954.42</v>
      </c>
      <c r="Z1907" s="224">
        <v>271954.42</v>
      </c>
      <c r="AB1907" s="11"/>
      <c r="AC1907" s="11"/>
      <c r="AD1907" s="11"/>
      <c r="AE1907" s="4"/>
      <c r="AF1907" s="4"/>
    </row>
    <row r="1908" spans="1:32" x14ac:dyDescent="0.2">
      <c r="A1908" s="175"/>
      <c r="B1908" s="11"/>
      <c r="C1908" s="11" t="s">
        <v>315</v>
      </c>
      <c r="D1908" s="11"/>
      <c r="E1908" s="298">
        <v>8023</v>
      </c>
      <c r="F1908" s="11"/>
      <c r="G1908" s="11"/>
      <c r="H1908" s="11"/>
      <c r="I1908" s="11"/>
      <c r="J1908" s="11"/>
      <c r="K1908" s="11"/>
      <c r="M1908" s="191"/>
      <c r="N1908" s="69"/>
      <c r="P1908" s="224">
        <v>67.33</v>
      </c>
      <c r="Q1908" s="224"/>
      <c r="R1908" s="224">
        <v>67.33</v>
      </c>
      <c r="S1908" s="11"/>
      <c r="T1908" s="222">
        <v>30.9</v>
      </c>
      <c r="U1908" s="222"/>
      <c r="V1908" s="222">
        <v>30.9</v>
      </c>
      <c r="W1908" s="11"/>
      <c r="Y1908" s="224">
        <v>67.33</v>
      </c>
      <c r="Z1908" s="224">
        <v>67.33</v>
      </c>
      <c r="AB1908" s="11"/>
      <c r="AC1908" s="11"/>
      <c r="AD1908" s="11"/>
      <c r="AE1908" s="4"/>
      <c r="AF1908" s="4"/>
    </row>
    <row r="1909" spans="1:32" x14ac:dyDescent="0.2">
      <c r="A1909" s="175"/>
      <c r="B1909" s="11"/>
      <c r="C1909" s="11" t="s">
        <v>315</v>
      </c>
      <c r="D1909" s="11"/>
      <c r="E1909" s="298">
        <v>8069</v>
      </c>
      <c r="F1909" s="11"/>
      <c r="G1909" s="11"/>
      <c r="H1909" s="11"/>
      <c r="I1909" s="11"/>
      <c r="J1909" s="11"/>
      <c r="K1909" s="11"/>
      <c r="M1909" s="191"/>
      <c r="N1909" s="69"/>
      <c r="P1909" s="224">
        <v>136.04839009287926</v>
      </c>
      <c r="Q1909" s="224"/>
      <c r="R1909" s="224">
        <v>69.64</v>
      </c>
      <c r="S1909" s="11"/>
      <c r="T1909" s="222">
        <v>131.6971058823529</v>
      </c>
      <c r="U1909" s="222"/>
      <c r="V1909" s="222">
        <v>56.443999999999996</v>
      </c>
      <c r="W1909" s="11"/>
      <c r="Y1909" s="224">
        <v>120380.05</v>
      </c>
      <c r="Z1909" s="224">
        <v>119902.94</v>
      </c>
      <c r="AB1909" s="11"/>
      <c r="AC1909" s="11"/>
      <c r="AD1909" s="11"/>
      <c r="AE1909" s="4"/>
      <c r="AF1909" s="4"/>
    </row>
    <row r="1910" spans="1:32" x14ac:dyDescent="0.2">
      <c r="A1910" s="175"/>
      <c r="B1910" s="11"/>
      <c r="C1910" s="11" t="s">
        <v>316</v>
      </c>
      <c r="D1910" s="11"/>
      <c r="E1910" s="298">
        <v>8023</v>
      </c>
      <c r="F1910" s="11"/>
      <c r="G1910" s="11"/>
      <c r="H1910" s="11"/>
      <c r="I1910" s="11"/>
      <c r="J1910" s="11"/>
      <c r="K1910" s="11"/>
      <c r="M1910" s="191"/>
      <c r="N1910" s="69"/>
      <c r="P1910" s="224">
        <v>33.387500000000003</v>
      </c>
      <c r="Q1910" s="224"/>
      <c r="R1910" s="224">
        <v>32.379999999999995</v>
      </c>
      <c r="S1910" s="11"/>
      <c r="T1910" s="222">
        <v>18.024999999999999</v>
      </c>
      <c r="U1910" s="222"/>
      <c r="V1910" s="222">
        <v>18.024999999999999</v>
      </c>
      <c r="W1910" s="11"/>
      <c r="Y1910" s="224">
        <v>133.55000000000001</v>
      </c>
      <c r="Z1910" s="224">
        <v>133.55000000000001</v>
      </c>
      <c r="AB1910" s="11"/>
      <c r="AC1910" s="11"/>
      <c r="AD1910" s="11"/>
      <c r="AE1910" s="4"/>
      <c r="AF1910" s="4"/>
    </row>
    <row r="1911" spans="1:32" x14ac:dyDescent="0.2">
      <c r="A1911" s="175"/>
      <c r="B1911" s="11"/>
      <c r="C1911" s="11" t="s">
        <v>316</v>
      </c>
      <c r="D1911" s="11"/>
      <c r="E1911" s="298">
        <v>8070</v>
      </c>
      <c r="F1911" s="11"/>
      <c r="G1911" s="11"/>
      <c r="H1911" s="11"/>
      <c r="I1911" s="11"/>
      <c r="J1911" s="11"/>
      <c r="K1911" s="11"/>
      <c r="M1911" s="191"/>
      <c r="N1911" s="69"/>
      <c r="P1911" s="224">
        <v>190.59120253164556</v>
      </c>
      <c r="Q1911" s="224"/>
      <c r="R1911" s="224">
        <v>40.840000000000003</v>
      </c>
      <c r="S1911" s="11"/>
      <c r="T1911" s="222">
        <v>285.79063291139244</v>
      </c>
      <c r="U1911" s="222"/>
      <c r="V1911" s="222">
        <v>7.21</v>
      </c>
      <c r="W1911" s="11"/>
      <c r="Y1911" s="224">
        <v>90340.23</v>
      </c>
      <c r="Z1911" s="224">
        <v>88132.06</v>
      </c>
      <c r="AB1911" s="11"/>
      <c r="AC1911" s="11"/>
      <c r="AD1911" s="11"/>
      <c r="AE1911" s="4"/>
      <c r="AF1911" s="4"/>
    </row>
    <row r="1912" spans="1:32" x14ac:dyDescent="0.2">
      <c r="A1912" s="175"/>
      <c r="B1912" s="11"/>
      <c r="C1912" s="11" t="s">
        <v>317</v>
      </c>
      <c r="D1912" s="11"/>
      <c r="E1912" s="298">
        <v>8098</v>
      </c>
      <c r="F1912" s="11"/>
      <c r="G1912" s="11"/>
      <c r="H1912" s="11"/>
      <c r="I1912" s="11"/>
      <c r="J1912" s="11"/>
      <c r="K1912" s="11"/>
      <c r="M1912" s="191"/>
      <c r="N1912" s="69"/>
      <c r="P1912" s="224">
        <v>69.838700000000003</v>
      </c>
      <c r="Q1912" s="224"/>
      <c r="R1912" s="224">
        <v>40.352500000000006</v>
      </c>
      <c r="S1912" s="11"/>
      <c r="T1912" s="222">
        <v>58.299199999999999</v>
      </c>
      <c r="U1912" s="222"/>
      <c r="V1912" s="222">
        <v>24.72</v>
      </c>
      <c r="W1912" s="11"/>
      <c r="Y1912" s="224">
        <v>2658.2999999999997</v>
      </c>
      <c r="Z1912" s="224">
        <v>2658.2999999999997</v>
      </c>
      <c r="AB1912" s="11"/>
      <c r="AC1912" s="11"/>
      <c r="AD1912" s="11"/>
      <c r="AE1912" s="4"/>
      <c r="AF1912" s="4"/>
    </row>
    <row r="1913" spans="1:32" x14ac:dyDescent="0.2">
      <c r="A1913" s="175"/>
      <c r="B1913" s="11"/>
      <c r="C1913" s="11" t="s">
        <v>512</v>
      </c>
      <c r="D1913" s="11"/>
      <c r="E1913" s="298">
        <v>8098</v>
      </c>
      <c r="F1913" s="11"/>
      <c r="G1913" s="11"/>
      <c r="H1913" s="11"/>
      <c r="I1913" s="11"/>
      <c r="J1913" s="11"/>
      <c r="K1913" s="11"/>
      <c r="M1913" s="191"/>
      <c r="N1913" s="69"/>
      <c r="P1913" s="224">
        <v>39.53</v>
      </c>
      <c r="Q1913" s="224"/>
      <c r="R1913" s="224">
        <v>39.53</v>
      </c>
      <c r="S1913" s="11"/>
      <c r="T1913" s="222">
        <v>0</v>
      </c>
      <c r="U1913" s="222"/>
      <c r="V1913" s="222">
        <v>0</v>
      </c>
      <c r="W1913" s="11"/>
      <c r="Y1913" s="224">
        <v>39.53</v>
      </c>
      <c r="Z1913" s="224">
        <v>39.53</v>
      </c>
      <c r="AB1913" s="11"/>
      <c r="AC1913" s="11"/>
      <c r="AD1913" s="11"/>
      <c r="AE1913" s="4"/>
      <c r="AF1913" s="4"/>
    </row>
    <row r="1914" spans="1:32" x14ac:dyDescent="0.2">
      <c r="A1914" s="175"/>
      <c r="B1914" s="11"/>
      <c r="C1914" s="11" t="s">
        <v>318</v>
      </c>
      <c r="D1914" s="11"/>
      <c r="E1914" s="298">
        <v>8021</v>
      </c>
      <c r="F1914" s="11"/>
      <c r="G1914" s="11"/>
      <c r="H1914" s="11"/>
      <c r="I1914" s="11"/>
      <c r="J1914" s="11"/>
      <c r="K1914" s="11"/>
      <c r="M1914" s="191"/>
      <c r="N1914" s="69"/>
      <c r="P1914" s="224">
        <v>126.48002770083103</v>
      </c>
      <c r="Q1914" s="224"/>
      <c r="R1914" s="224">
        <v>35.08</v>
      </c>
      <c r="S1914" s="11"/>
      <c r="T1914" s="222">
        <v>142.72037119113568</v>
      </c>
      <c r="U1914" s="222"/>
      <c r="V1914" s="222">
        <v>21.63</v>
      </c>
      <c r="W1914" s="11"/>
      <c r="Y1914" s="224">
        <v>45659.29</v>
      </c>
      <c r="Z1914" s="224">
        <v>45659.289999999994</v>
      </c>
      <c r="AB1914" s="11"/>
      <c r="AC1914" s="11"/>
      <c r="AD1914" s="11"/>
      <c r="AE1914" s="4"/>
      <c r="AF1914" s="4"/>
    </row>
    <row r="1915" spans="1:32" x14ac:dyDescent="0.2">
      <c r="A1915" s="175"/>
      <c r="B1915" s="11"/>
      <c r="C1915" s="11" t="s">
        <v>577</v>
      </c>
      <c r="D1915" s="11"/>
      <c r="E1915" s="298">
        <v>8021</v>
      </c>
      <c r="F1915" s="11"/>
      <c r="G1915" s="11"/>
      <c r="H1915" s="11"/>
      <c r="I1915" s="11"/>
      <c r="J1915" s="11"/>
      <c r="K1915" s="11"/>
      <c r="M1915" s="191"/>
      <c r="N1915" s="69"/>
      <c r="P1915" s="224">
        <v>32.769230769230766</v>
      </c>
      <c r="Q1915" s="224"/>
      <c r="R1915" s="224">
        <v>35.82</v>
      </c>
      <c r="S1915" s="11"/>
      <c r="T1915" s="222">
        <v>15.533846153846154</v>
      </c>
      <c r="U1915" s="222"/>
      <c r="V1915" s="222">
        <v>3.09</v>
      </c>
      <c r="W1915" s="11"/>
      <c r="Y1915" s="224">
        <v>426</v>
      </c>
      <c r="Z1915" s="224">
        <v>426</v>
      </c>
      <c r="AB1915" s="11"/>
      <c r="AC1915" s="11"/>
      <c r="AD1915" s="11"/>
      <c r="AE1915" s="4"/>
      <c r="AF1915" s="4"/>
    </row>
    <row r="1916" spans="1:32" x14ac:dyDescent="0.2">
      <c r="A1916" s="175"/>
      <c r="B1916" s="11"/>
      <c r="C1916" s="11" t="s">
        <v>576</v>
      </c>
      <c r="D1916" s="11"/>
      <c r="E1916" s="298">
        <v>8021</v>
      </c>
      <c r="F1916" s="11"/>
      <c r="G1916" s="11"/>
      <c r="H1916" s="11"/>
      <c r="I1916" s="11"/>
      <c r="J1916" s="11"/>
      <c r="K1916" s="11"/>
      <c r="M1916" s="191"/>
      <c r="N1916" s="69"/>
      <c r="P1916" s="224">
        <v>26.506666666666664</v>
      </c>
      <c r="Q1916" s="224"/>
      <c r="R1916" s="224">
        <v>35.82</v>
      </c>
      <c r="S1916" s="11"/>
      <c r="T1916" s="222">
        <v>1.3733333333333333</v>
      </c>
      <c r="U1916" s="222"/>
      <c r="V1916" s="222">
        <v>2.06</v>
      </c>
      <c r="W1916" s="11"/>
      <c r="Y1916" s="224">
        <v>79.52</v>
      </c>
      <c r="Z1916" s="224">
        <v>79.52000000000001</v>
      </c>
      <c r="AB1916" s="11"/>
      <c r="AC1916" s="11"/>
      <c r="AD1916" s="11"/>
      <c r="AE1916" s="4"/>
      <c r="AF1916" s="4"/>
    </row>
    <row r="1917" spans="1:32" x14ac:dyDescent="0.2">
      <c r="A1917" s="175"/>
      <c r="B1917" s="11"/>
      <c r="C1917" s="11" t="s">
        <v>319</v>
      </c>
      <c r="D1917" s="11"/>
      <c r="E1917" s="298">
        <v>8071</v>
      </c>
      <c r="F1917" s="11"/>
      <c r="G1917" s="11"/>
      <c r="H1917" s="11"/>
      <c r="I1917" s="11"/>
      <c r="J1917" s="11"/>
      <c r="K1917" s="11"/>
      <c r="M1917" s="191"/>
      <c r="N1917" s="69"/>
      <c r="P1917" s="224">
        <v>364.04069686411145</v>
      </c>
      <c r="Q1917" s="224"/>
      <c r="R1917" s="224">
        <v>333.92499999999995</v>
      </c>
      <c r="S1917" s="11"/>
      <c r="T1917" s="222">
        <v>362.78106968641112</v>
      </c>
      <c r="U1917" s="222"/>
      <c r="V1917" s="222">
        <v>317.755</v>
      </c>
      <c r="W1917" s="11"/>
      <c r="Y1917" s="224">
        <v>28905.200000000001</v>
      </c>
      <c r="Z1917" s="224">
        <v>28641.530000000017</v>
      </c>
      <c r="AB1917" s="11"/>
      <c r="AC1917" s="11"/>
      <c r="AD1917" s="11"/>
      <c r="AE1917" s="4"/>
      <c r="AF1917" s="4"/>
    </row>
    <row r="1918" spans="1:32" x14ac:dyDescent="0.2">
      <c r="A1918" s="175"/>
      <c r="B1918" s="11"/>
      <c r="C1918" s="11" t="s">
        <v>319</v>
      </c>
      <c r="D1918" s="11"/>
      <c r="E1918" s="298">
        <v>8080</v>
      </c>
      <c r="F1918" s="11"/>
      <c r="G1918" s="11"/>
      <c r="H1918" s="11"/>
      <c r="I1918" s="11"/>
      <c r="J1918" s="11"/>
      <c r="K1918" s="11"/>
      <c r="M1918" s="191"/>
      <c r="N1918" s="69"/>
      <c r="P1918" s="224">
        <v>36.64</v>
      </c>
      <c r="Q1918" s="224"/>
      <c r="R1918" s="224">
        <v>36.64</v>
      </c>
      <c r="S1918" s="11"/>
      <c r="T1918" s="222">
        <v>19.57</v>
      </c>
      <c r="U1918" s="222"/>
      <c r="V1918" s="222">
        <v>19.57</v>
      </c>
      <c r="W1918" s="11"/>
      <c r="Y1918" s="224">
        <v>73.28</v>
      </c>
      <c r="Z1918" s="224">
        <v>73.28</v>
      </c>
      <c r="AB1918" s="11"/>
      <c r="AC1918" s="11"/>
      <c r="AD1918" s="11"/>
      <c r="AE1918" s="4"/>
      <c r="AF1918" s="4"/>
    </row>
    <row r="1919" spans="1:32" x14ac:dyDescent="0.2">
      <c r="A1919" s="175"/>
      <c r="B1919" s="11"/>
      <c r="C1919" s="11" t="s">
        <v>432</v>
      </c>
      <c r="D1919" s="11"/>
      <c r="E1919" s="298">
        <v>8318</v>
      </c>
      <c r="F1919" s="11"/>
      <c r="G1919" s="11"/>
      <c r="H1919" s="11"/>
      <c r="I1919" s="11"/>
      <c r="J1919" s="11"/>
      <c r="K1919" s="11"/>
      <c r="M1919" s="191"/>
      <c r="N1919" s="69"/>
      <c r="P1919" s="224">
        <v>39.53</v>
      </c>
      <c r="Q1919" s="224"/>
      <c r="R1919" s="224">
        <v>39.53</v>
      </c>
      <c r="S1919" s="11"/>
      <c r="T1919" s="222">
        <v>0</v>
      </c>
      <c r="U1919" s="222"/>
      <c r="V1919" s="222">
        <v>0</v>
      </c>
      <c r="W1919" s="11"/>
      <c r="Y1919" s="224">
        <v>39.53</v>
      </c>
      <c r="Z1919" s="224">
        <v>39.53</v>
      </c>
      <c r="AB1919" s="11"/>
      <c r="AC1919" s="11"/>
      <c r="AD1919" s="11"/>
      <c r="AE1919" s="4"/>
      <c r="AF1919" s="4"/>
    </row>
    <row r="1920" spans="1:32" x14ac:dyDescent="0.2">
      <c r="A1920" s="175"/>
      <c r="B1920" s="11"/>
      <c r="C1920" s="11" t="s">
        <v>320</v>
      </c>
      <c r="D1920" s="11"/>
      <c r="E1920" s="298">
        <v>8318</v>
      </c>
      <c r="F1920" s="11"/>
      <c r="G1920" s="11"/>
      <c r="H1920" s="11"/>
      <c r="I1920" s="11"/>
      <c r="J1920" s="11"/>
      <c r="K1920" s="11"/>
      <c r="M1920" s="191"/>
      <c r="N1920" s="69"/>
      <c r="P1920" s="224">
        <v>250.37755555555555</v>
      </c>
      <c r="Q1920" s="224"/>
      <c r="R1920" s="224">
        <v>38.29</v>
      </c>
      <c r="S1920" s="11"/>
      <c r="T1920" s="222">
        <v>293.7236444444444</v>
      </c>
      <c r="U1920" s="222"/>
      <c r="V1920" s="222">
        <v>7.21</v>
      </c>
      <c r="W1920" s="11"/>
      <c r="Y1920" s="224">
        <v>11266.99</v>
      </c>
      <c r="Z1920" s="224">
        <v>11266.990000000002</v>
      </c>
      <c r="AB1920" s="11"/>
      <c r="AC1920" s="11"/>
      <c r="AD1920" s="11"/>
      <c r="AE1920" s="4"/>
      <c r="AF1920" s="4"/>
    </row>
    <row r="1921" spans="1:32" x14ac:dyDescent="0.2">
      <c r="A1921" s="175"/>
      <c r="B1921" s="11"/>
      <c r="C1921" s="11" t="s">
        <v>467</v>
      </c>
      <c r="D1921" s="11"/>
      <c r="E1921" s="298">
        <v>8318</v>
      </c>
      <c r="F1921" s="11"/>
      <c r="G1921" s="11"/>
      <c r="H1921" s="11"/>
      <c r="I1921" s="11"/>
      <c r="J1921" s="11"/>
      <c r="K1921" s="11"/>
      <c r="M1921" s="191"/>
      <c r="N1921" s="69"/>
      <c r="P1921" s="224">
        <v>24.91</v>
      </c>
      <c r="Q1921" s="224"/>
      <c r="R1921" s="224">
        <v>38.29</v>
      </c>
      <c r="S1921" s="11"/>
      <c r="T1921" s="222">
        <v>1.6480000000000001</v>
      </c>
      <c r="U1921" s="222"/>
      <c r="V1921" s="222">
        <v>1.03</v>
      </c>
      <c r="W1921" s="11"/>
      <c r="Y1921" s="224">
        <v>124.55</v>
      </c>
      <c r="Z1921" s="224">
        <v>124.55000000000001</v>
      </c>
      <c r="AB1921" s="11"/>
      <c r="AC1921" s="11"/>
      <c r="AD1921" s="11"/>
      <c r="AE1921" s="4"/>
      <c r="AF1921" s="4"/>
    </row>
    <row r="1922" spans="1:32" x14ac:dyDescent="0.2">
      <c r="A1922" s="175"/>
      <c r="B1922" s="11"/>
      <c r="C1922" s="11" t="s">
        <v>321</v>
      </c>
      <c r="D1922" s="11"/>
      <c r="E1922" s="298">
        <v>8318</v>
      </c>
      <c r="F1922" s="11"/>
      <c r="G1922" s="11"/>
      <c r="H1922" s="11"/>
      <c r="I1922" s="11"/>
      <c r="J1922" s="11"/>
      <c r="K1922" s="11"/>
      <c r="M1922" s="191"/>
      <c r="N1922" s="69"/>
      <c r="P1922" s="224">
        <v>160.29499999999999</v>
      </c>
      <c r="Q1922" s="224"/>
      <c r="R1922" s="224">
        <v>61.114999999999995</v>
      </c>
      <c r="S1922" s="11"/>
      <c r="T1922" s="222">
        <v>142.91249999999999</v>
      </c>
      <c r="U1922" s="222"/>
      <c r="V1922" s="222">
        <v>43.26</v>
      </c>
      <c r="W1922" s="11"/>
      <c r="Y1922" s="224">
        <v>641.17999999999995</v>
      </c>
      <c r="Z1922" s="224">
        <v>641.17999999999995</v>
      </c>
      <c r="AB1922" s="11"/>
      <c r="AC1922" s="11"/>
      <c r="AD1922" s="11"/>
      <c r="AE1922" s="4"/>
      <c r="AF1922" s="4"/>
    </row>
    <row r="1923" spans="1:32" x14ac:dyDescent="0.2">
      <c r="A1923" s="175"/>
      <c r="B1923" s="11"/>
      <c r="C1923" s="11" t="s">
        <v>321</v>
      </c>
      <c r="D1923" s="11"/>
      <c r="E1923" s="298">
        <v>8344</v>
      </c>
      <c r="F1923" s="11"/>
      <c r="G1923" s="11"/>
      <c r="H1923" s="11"/>
      <c r="I1923" s="11"/>
      <c r="J1923" s="11"/>
      <c r="K1923" s="11"/>
      <c r="M1923" s="191"/>
      <c r="N1923" s="69"/>
      <c r="P1923" s="224">
        <v>37.174999999999997</v>
      </c>
      <c r="Q1923" s="224"/>
      <c r="R1923" s="224">
        <v>37.174999999999997</v>
      </c>
      <c r="S1923" s="11"/>
      <c r="T1923" s="222">
        <v>17.510000000000002</v>
      </c>
      <c r="U1923" s="222"/>
      <c r="V1923" s="222">
        <v>17.510000000000002</v>
      </c>
      <c r="W1923" s="11"/>
      <c r="Y1923" s="224">
        <v>74.349999999999994</v>
      </c>
      <c r="Z1923" s="224">
        <v>74.349999999999994</v>
      </c>
      <c r="AB1923" s="11"/>
      <c r="AC1923" s="11"/>
      <c r="AD1923" s="11"/>
      <c r="AE1923" s="4"/>
      <c r="AF1923" s="4"/>
    </row>
    <row r="1924" spans="1:32" x14ac:dyDescent="0.2">
      <c r="A1924" s="175"/>
      <c r="B1924" s="11"/>
      <c r="C1924" s="11" t="s">
        <v>321</v>
      </c>
      <c r="D1924" s="11"/>
      <c r="E1924" s="298">
        <v>8347</v>
      </c>
      <c r="F1924" s="11"/>
      <c r="G1924" s="11"/>
      <c r="H1924" s="11"/>
      <c r="I1924" s="11"/>
      <c r="J1924" s="11"/>
      <c r="K1924" s="11"/>
      <c r="M1924" s="191"/>
      <c r="N1924" s="69"/>
      <c r="P1924" s="224">
        <v>10.154999999999999</v>
      </c>
      <c r="Q1924" s="224"/>
      <c r="R1924" s="224">
        <v>10.155000000000001</v>
      </c>
      <c r="S1924" s="11"/>
      <c r="T1924" s="222">
        <v>6.18</v>
      </c>
      <c r="U1924" s="222"/>
      <c r="V1924" s="222">
        <v>6.18</v>
      </c>
      <c r="W1924" s="11"/>
      <c r="Y1924" s="224">
        <v>20.309999999999999</v>
      </c>
      <c r="Z1924" s="224">
        <v>20.310000000000002</v>
      </c>
      <c r="AB1924" s="11"/>
      <c r="AC1924" s="11"/>
      <c r="AD1924" s="11"/>
      <c r="AE1924" s="4"/>
      <c r="AF1924" s="4"/>
    </row>
    <row r="1925" spans="1:32" x14ac:dyDescent="0.2">
      <c r="A1925" s="175"/>
      <c r="B1925" s="11"/>
      <c r="C1925" s="11" t="s">
        <v>322</v>
      </c>
      <c r="D1925" s="11"/>
      <c r="E1925" s="298">
        <v>8232</v>
      </c>
      <c r="F1925" s="11"/>
      <c r="G1925" s="11"/>
      <c r="H1925" s="11"/>
      <c r="I1925" s="11"/>
      <c r="J1925" s="11"/>
      <c r="K1925" s="11"/>
      <c r="M1925" s="191"/>
      <c r="N1925" s="69"/>
      <c r="P1925" s="224">
        <v>60.423264540337719</v>
      </c>
      <c r="Q1925" s="224"/>
      <c r="R1925" s="224">
        <v>33.905000000000001</v>
      </c>
      <c r="S1925" s="11"/>
      <c r="T1925" s="222">
        <v>48.394080988117558</v>
      </c>
      <c r="U1925" s="222"/>
      <c r="V1925" s="222">
        <v>12.533000000000001</v>
      </c>
      <c r="W1925" s="11"/>
      <c r="Y1925" s="224">
        <v>128377.48000000001</v>
      </c>
      <c r="Z1925" s="224">
        <v>126499.92999999977</v>
      </c>
      <c r="AB1925" s="11"/>
      <c r="AC1925" s="11"/>
      <c r="AD1925" s="11"/>
      <c r="AE1925" s="4"/>
      <c r="AF1925" s="4"/>
    </row>
    <row r="1926" spans="1:32" x14ac:dyDescent="0.2">
      <c r="A1926" s="175"/>
      <c r="B1926" s="11"/>
      <c r="C1926" s="11" t="s">
        <v>322</v>
      </c>
      <c r="D1926" s="11"/>
      <c r="E1926" s="298">
        <v>8234</v>
      </c>
      <c r="F1926" s="11"/>
      <c r="G1926" s="11"/>
      <c r="H1926" s="11"/>
      <c r="I1926" s="11"/>
      <c r="J1926" s="11"/>
      <c r="K1926" s="11"/>
      <c r="M1926" s="191"/>
      <c r="N1926" s="69"/>
      <c r="P1926" s="224">
        <v>32.405000000000001</v>
      </c>
      <c r="Q1926" s="224"/>
      <c r="R1926" s="224">
        <v>32.405000000000001</v>
      </c>
      <c r="S1926" s="11"/>
      <c r="T1926" s="222">
        <v>17.510000000000002</v>
      </c>
      <c r="U1926" s="222"/>
      <c r="V1926" s="222">
        <v>17.510000000000002</v>
      </c>
      <c r="W1926" s="11"/>
      <c r="Y1926" s="224">
        <v>64.81</v>
      </c>
      <c r="Z1926" s="224">
        <v>64.81</v>
      </c>
      <c r="AB1926" s="11"/>
      <c r="AC1926" s="11"/>
      <c r="AD1926" s="11"/>
      <c r="AE1926" s="4"/>
      <c r="AF1926" s="4"/>
    </row>
    <row r="1927" spans="1:32" x14ac:dyDescent="0.2">
      <c r="A1927" s="175"/>
      <c r="B1927" s="11"/>
      <c r="C1927" s="11" t="s">
        <v>323</v>
      </c>
      <c r="D1927" s="11"/>
      <c r="E1927" s="298">
        <v>8240</v>
      </c>
      <c r="F1927" s="11"/>
      <c r="G1927" s="11"/>
      <c r="H1927" s="11"/>
      <c r="I1927" s="11"/>
      <c r="J1927" s="11"/>
      <c r="K1927" s="11"/>
      <c r="M1927" s="191"/>
      <c r="N1927" s="69"/>
      <c r="P1927" s="224">
        <v>572.84666666666669</v>
      </c>
      <c r="Q1927" s="224"/>
      <c r="R1927" s="224">
        <v>40.200000000000003</v>
      </c>
      <c r="S1927" s="11"/>
      <c r="T1927" s="222">
        <v>766.48239215686283</v>
      </c>
      <c r="U1927" s="222"/>
      <c r="V1927" s="222">
        <v>7.21</v>
      </c>
      <c r="W1927" s="11"/>
      <c r="Y1927" s="224">
        <v>29215.18</v>
      </c>
      <c r="Z1927" s="224">
        <v>28799.9</v>
      </c>
      <c r="AB1927" s="11"/>
      <c r="AC1927" s="11"/>
      <c r="AD1927" s="11"/>
      <c r="AE1927" s="4"/>
      <c r="AF1927" s="4"/>
    </row>
    <row r="1928" spans="1:32" x14ac:dyDescent="0.2">
      <c r="A1928" s="175"/>
      <c r="B1928" s="11"/>
      <c r="C1928" s="11" t="s">
        <v>324</v>
      </c>
      <c r="D1928" s="11"/>
      <c r="E1928" s="298">
        <v>8348</v>
      </c>
      <c r="F1928" s="11"/>
      <c r="G1928" s="11"/>
      <c r="H1928" s="11"/>
      <c r="I1928" s="11"/>
      <c r="J1928" s="11"/>
      <c r="K1928" s="11"/>
      <c r="M1928" s="191"/>
      <c r="N1928" s="69"/>
      <c r="P1928" s="224">
        <v>217.82555555555555</v>
      </c>
      <c r="Q1928" s="224"/>
      <c r="R1928" s="224">
        <v>41.945</v>
      </c>
      <c r="S1928" s="11"/>
      <c r="T1928" s="222">
        <v>215.27</v>
      </c>
      <c r="U1928" s="222"/>
      <c r="V1928" s="222">
        <v>16.48</v>
      </c>
      <c r="W1928" s="11"/>
      <c r="Y1928" s="224">
        <v>3920.86</v>
      </c>
      <c r="Z1928" s="224">
        <v>3703.27</v>
      </c>
      <c r="AB1928" s="11"/>
      <c r="AC1928" s="11"/>
      <c r="AD1928" s="11"/>
      <c r="AE1928" s="4"/>
      <c r="AF1928" s="4"/>
    </row>
    <row r="1929" spans="1:32" x14ac:dyDescent="0.2">
      <c r="A1929" s="175"/>
      <c r="B1929" s="11"/>
      <c r="C1929" s="11" t="s">
        <v>325</v>
      </c>
      <c r="D1929" s="11"/>
      <c r="E1929" s="298">
        <v>8349</v>
      </c>
      <c r="F1929" s="11"/>
      <c r="G1929" s="11"/>
      <c r="H1929" s="11"/>
      <c r="I1929" s="11"/>
      <c r="J1929" s="11"/>
      <c r="K1929" s="11"/>
      <c r="M1929" s="191"/>
      <c r="N1929" s="69"/>
      <c r="P1929" s="224">
        <v>989.64268292682925</v>
      </c>
      <c r="Q1929" s="224"/>
      <c r="R1929" s="224">
        <v>50.91</v>
      </c>
      <c r="S1929" s="11"/>
      <c r="T1929" s="222">
        <v>1746.5205487804878</v>
      </c>
      <c r="U1929" s="222"/>
      <c r="V1929" s="222">
        <v>21.651</v>
      </c>
      <c r="W1929" s="11"/>
      <c r="Y1929" s="224">
        <v>81150.7</v>
      </c>
      <c r="Z1929" s="224">
        <v>80671.999999999985</v>
      </c>
      <c r="AB1929" s="11"/>
      <c r="AC1929" s="11"/>
      <c r="AD1929" s="11"/>
      <c r="AE1929" s="4"/>
      <c r="AF1929" s="4"/>
    </row>
    <row r="1930" spans="1:32" x14ac:dyDescent="0.2">
      <c r="A1930" s="175"/>
      <c r="B1930" s="11"/>
      <c r="C1930" s="11" t="s">
        <v>408</v>
      </c>
      <c r="D1930" s="11"/>
      <c r="E1930" s="298">
        <v>8350</v>
      </c>
      <c r="F1930" s="11"/>
      <c r="G1930" s="11"/>
      <c r="H1930" s="11"/>
      <c r="I1930" s="11"/>
      <c r="J1930" s="11"/>
      <c r="K1930" s="11"/>
      <c r="M1930" s="191"/>
      <c r="N1930" s="69"/>
      <c r="P1930" s="224">
        <v>48.593636363636364</v>
      </c>
      <c r="Q1930" s="224"/>
      <c r="R1930" s="224">
        <v>40.76</v>
      </c>
      <c r="S1930" s="11"/>
      <c r="T1930" s="222">
        <v>30.899999999999995</v>
      </c>
      <c r="U1930" s="222"/>
      <c r="V1930" s="222">
        <v>5.15</v>
      </c>
      <c r="W1930" s="11"/>
      <c r="Y1930" s="224">
        <v>1603.59</v>
      </c>
      <c r="Z1930" s="224">
        <v>1603.5899999999997</v>
      </c>
      <c r="AB1930" s="11"/>
      <c r="AC1930" s="11"/>
      <c r="AD1930" s="11"/>
      <c r="AE1930" s="4"/>
      <c r="AF1930" s="4"/>
    </row>
    <row r="1931" spans="1:32" x14ac:dyDescent="0.2">
      <c r="A1931" s="175"/>
      <c r="B1931" s="11"/>
      <c r="C1931" s="11" t="s">
        <v>327</v>
      </c>
      <c r="D1931" s="11"/>
      <c r="E1931" s="298">
        <v>8074</v>
      </c>
      <c r="F1931" s="11"/>
      <c r="G1931" s="11"/>
      <c r="H1931" s="11"/>
      <c r="I1931" s="11"/>
      <c r="J1931" s="11"/>
      <c r="K1931" s="11"/>
      <c r="M1931" s="191"/>
      <c r="N1931" s="69"/>
      <c r="P1931" s="224">
        <v>51.715555555555554</v>
      </c>
      <c r="Q1931" s="224"/>
      <c r="R1931" s="224">
        <v>38.75</v>
      </c>
      <c r="S1931" s="11"/>
      <c r="T1931" s="222">
        <v>35.477777777777781</v>
      </c>
      <c r="U1931" s="222"/>
      <c r="V1931" s="222">
        <v>6.18</v>
      </c>
      <c r="W1931" s="11"/>
      <c r="Y1931" s="224">
        <v>465.44</v>
      </c>
      <c r="Z1931" s="224">
        <v>465.44000000000005</v>
      </c>
      <c r="AB1931" s="11"/>
      <c r="AC1931" s="11"/>
      <c r="AD1931" s="11"/>
      <c r="AE1931" s="4"/>
      <c r="AF1931" s="4"/>
    </row>
    <row r="1932" spans="1:32" x14ac:dyDescent="0.2">
      <c r="A1932" s="175"/>
      <c r="B1932" s="11"/>
      <c r="C1932" s="11" t="s">
        <v>328</v>
      </c>
      <c r="D1932" s="11"/>
      <c r="E1932" s="298">
        <v>8042</v>
      </c>
      <c r="F1932" s="11"/>
      <c r="G1932" s="11"/>
      <c r="H1932" s="11"/>
      <c r="I1932" s="11"/>
      <c r="J1932" s="11"/>
      <c r="K1932" s="11"/>
      <c r="M1932" s="191"/>
      <c r="N1932" s="69"/>
      <c r="P1932" s="224">
        <v>44.435000000000002</v>
      </c>
      <c r="Q1932" s="224"/>
      <c r="R1932" s="224">
        <v>44.435000000000002</v>
      </c>
      <c r="S1932" s="11"/>
      <c r="T1932" s="222">
        <v>35.020000000000003</v>
      </c>
      <c r="U1932" s="222"/>
      <c r="V1932" s="222">
        <v>35.020000000000003</v>
      </c>
      <c r="W1932" s="11"/>
      <c r="Y1932" s="224">
        <v>88.87</v>
      </c>
      <c r="Z1932" s="224">
        <v>88.87</v>
      </c>
      <c r="AB1932" s="11"/>
      <c r="AC1932" s="11"/>
      <c r="AD1932" s="11"/>
      <c r="AE1932" s="4"/>
      <c r="AF1932" s="4"/>
    </row>
    <row r="1933" spans="1:32" x14ac:dyDescent="0.2">
      <c r="A1933" s="175"/>
      <c r="B1933" s="11"/>
      <c r="C1933" s="11" t="s">
        <v>328</v>
      </c>
      <c r="D1933" s="11"/>
      <c r="E1933" s="298">
        <v>8242</v>
      </c>
      <c r="F1933" s="11"/>
      <c r="G1933" s="11"/>
      <c r="H1933" s="11"/>
      <c r="I1933" s="11"/>
      <c r="J1933" s="11"/>
      <c r="K1933" s="11"/>
      <c r="M1933" s="191"/>
      <c r="N1933" s="69"/>
      <c r="P1933" s="224">
        <v>142.94700906344411</v>
      </c>
      <c r="Q1933" s="224"/>
      <c r="R1933" s="224">
        <v>40.76</v>
      </c>
      <c r="S1933" s="11"/>
      <c r="T1933" s="222">
        <v>149.06763746223564</v>
      </c>
      <c r="U1933" s="222"/>
      <c r="V1933" s="222">
        <v>5.1550000000000002</v>
      </c>
      <c r="W1933" s="11"/>
      <c r="Y1933" s="224">
        <v>47315.46</v>
      </c>
      <c r="Z1933" s="224">
        <v>47057.809999999947</v>
      </c>
      <c r="AB1933" s="11"/>
      <c r="AC1933" s="11"/>
      <c r="AD1933" s="11"/>
      <c r="AE1933" s="4"/>
      <c r="AF1933" s="4"/>
    </row>
    <row r="1934" spans="1:32" x14ac:dyDescent="0.2">
      <c r="A1934" s="175"/>
      <c r="B1934" s="11"/>
      <c r="C1934" s="11" t="s">
        <v>329</v>
      </c>
      <c r="D1934" s="11"/>
      <c r="E1934" s="298">
        <v>8352</v>
      </c>
      <c r="F1934" s="11"/>
      <c r="G1934" s="11"/>
      <c r="H1934" s="11"/>
      <c r="I1934" s="11"/>
      <c r="J1934" s="11"/>
      <c r="K1934" s="11"/>
      <c r="M1934" s="191"/>
      <c r="N1934" s="69"/>
      <c r="P1934" s="224">
        <v>282.11333333333334</v>
      </c>
      <c r="Q1934" s="224"/>
      <c r="R1934" s="224">
        <v>39.53</v>
      </c>
      <c r="S1934" s="11"/>
      <c r="T1934" s="222">
        <v>321.6844814814815</v>
      </c>
      <c r="U1934" s="222"/>
      <c r="V1934" s="222">
        <v>9.27</v>
      </c>
      <c r="W1934" s="11"/>
      <c r="Y1934" s="224">
        <v>15234.12</v>
      </c>
      <c r="Z1934" s="224">
        <v>14930.050000000001</v>
      </c>
      <c r="AB1934" s="11"/>
      <c r="AC1934" s="11"/>
      <c r="AD1934" s="11"/>
      <c r="AE1934" s="4"/>
      <c r="AF1934" s="4"/>
    </row>
    <row r="1935" spans="1:32" x14ac:dyDescent="0.2">
      <c r="A1935" s="175"/>
      <c r="B1935" s="11"/>
      <c r="C1935" s="11" t="s">
        <v>330</v>
      </c>
      <c r="D1935" s="11"/>
      <c r="E1935" s="298">
        <v>8078</v>
      </c>
      <c r="F1935" s="11"/>
      <c r="G1935" s="11"/>
      <c r="H1935" s="11"/>
      <c r="I1935" s="11"/>
      <c r="J1935" s="11"/>
      <c r="K1935" s="11"/>
      <c r="M1935" s="191"/>
      <c r="N1935" s="69"/>
      <c r="P1935" s="224">
        <v>139.13770538243625</v>
      </c>
      <c r="Q1935" s="224"/>
      <c r="R1935" s="224">
        <v>37.049999999999997</v>
      </c>
      <c r="S1935" s="11"/>
      <c r="T1935" s="222">
        <v>147.148730878187</v>
      </c>
      <c r="U1935" s="222"/>
      <c r="V1935" s="222">
        <v>9.2789999999999999</v>
      </c>
      <c r="W1935" s="11"/>
      <c r="Y1935" s="224">
        <v>49115.61</v>
      </c>
      <c r="Z1935" s="224">
        <v>49160.719999999972</v>
      </c>
      <c r="AB1935" s="11"/>
      <c r="AC1935" s="11"/>
      <c r="AD1935" s="11"/>
      <c r="AE1935" s="4"/>
      <c r="AF1935" s="4"/>
    </row>
    <row r="1936" spans="1:32" x14ac:dyDescent="0.2">
      <c r="A1936" s="175"/>
      <c r="B1936" s="11"/>
      <c r="C1936" s="11" t="s">
        <v>331</v>
      </c>
      <c r="D1936" s="11"/>
      <c r="E1936" s="298">
        <v>8079</v>
      </c>
      <c r="F1936" s="11"/>
      <c r="G1936" s="11"/>
      <c r="H1936" s="11"/>
      <c r="I1936" s="11"/>
      <c r="J1936" s="11"/>
      <c r="K1936" s="11"/>
      <c r="M1936" s="191"/>
      <c r="N1936" s="69"/>
      <c r="P1936" s="224">
        <v>215.01482035928143</v>
      </c>
      <c r="Q1936" s="224"/>
      <c r="R1936" s="224">
        <v>38.29</v>
      </c>
      <c r="S1936" s="11"/>
      <c r="T1936" s="222">
        <v>317.65322754491012</v>
      </c>
      <c r="U1936" s="222"/>
      <c r="V1936" s="222">
        <v>9.27</v>
      </c>
      <c r="W1936" s="11"/>
      <c r="Y1936" s="224">
        <v>71814.95</v>
      </c>
      <c r="Z1936" s="224">
        <v>71528.919999999984</v>
      </c>
      <c r="AB1936" s="11"/>
      <c r="AC1936" s="11"/>
      <c r="AD1936" s="11"/>
      <c r="AE1936" s="4"/>
      <c r="AF1936" s="4"/>
    </row>
    <row r="1937" spans="1:32" x14ac:dyDescent="0.2">
      <c r="A1937" s="175"/>
      <c r="B1937" s="11"/>
      <c r="C1937" s="11" t="s">
        <v>434</v>
      </c>
      <c r="D1937" s="11"/>
      <c r="E1937" s="298">
        <v>8243</v>
      </c>
      <c r="F1937" s="11"/>
      <c r="G1937" s="11"/>
      <c r="H1937" s="11"/>
      <c r="I1937" s="11"/>
      <c r="J1937" s="11"/>
      <c r="K1937" s="11"/>
      <c r="M1937" s="191"/>
      <c r="N1937" s="69"/>
      <c r="P1937" s="224">
        <v>21.767499999999998</v>
      </c>
      <c r="Q1937" s="224"/>
      <c r="R1937" s="224">
        <v>11.65</v>
      </c>
      <c r="S1937" s="11"/>
      <c r="T1937" s="222">
        <v>16.481999999999999</v>
      </c>
      <c r="U1937" s="222"/>
      <c r="V1937" s="222">
        <v>16.481999999999999</v>
      </c>
      <c r="W1937" s="11"/>
      <c r="Y1937" s="224">
        <v>87.07</v>
      </c>
      <c r="Z1937" s="224">
        <v>87.070000000000007</v>
      </c>
      <c r="AB1937" s="11"/>
      <c r="AC1937" s="11"/>
      <c r="AD1937" s="11"/>
      <c r="AE1937" s="4"/>
      <c r="AF1937" s="4"/>
    </row>
    <row r="1938" spans="1:32" x14ac:dyDescent="0.2">
      <c r="A1938" s="175"/>
      <c r="B1938" s="11"/>
      <c r="C1938" s="11" t="s">
        <v>332</v>
      </c>
      <c r="D1938" s="11"/>
      <c r="E1938" s="298">
        <v>8243</v>
      </c>
      <c r="F1938" s="11"/>
      <c r="G1938" s="11"/>
      <c r="H1938" s="11"/>
      <c r="I1938" s="11"/>
      <c r="J1938" s="11"/>
      <c r="K1938" s="11"/>
      <c r="M1938" s="191"/>
      <c r="N1938" s="69"/>
      <c r="P1938" s="224">
        <v>121.43246648793566</v>
      </c>
      <c r="Q1938" s="224"/>
      <c r="R1938" s="224">
        <v>42.44</v>
      </c>
      <c r="S1938" s="11"/>
      <c r="T1938" s="222">
        <v>126.22608579088471</v>
      </c>
      <c r="U1938" s="222"/>
      <c r="V1938" s="222">
        <v>17.510000000000002</v>
      </c>
      <c r="W1938" s="11"/>
      <c r="Y1938" s="224">
        <v>45294.31</v>
      </c>
      <c r="Z1938" s="224">
        <v>44971.289999999979</v>
      </c>
      <c r="AB1938" s="11"/>
      <c r="AC1938" s="11"/>
      <c r="AD1938" s="11"/>
      <c r="AE1938" s="4"/>
      <c r="AF1938" s="4"/>
    </row>
    <row r="1939" spans="1:32" x14ac:dyDescent="0.2">
      <c r="A1939" s="175"/>
      <c r="B1939" s="11"/>
      <c r="C1939" s="11" t="s">
        <v>333</v>
      </c>
      <c r="D1939" s="11"/>
      <c r="E1939" s="298">
        <v>8302</v>
      </c>
      <c r="F1939" s="11"/>
      <c r="G1939" s="11"/>
      <c r="H1939" s="11"/>
      <c r="I1939" s="11"/>
      <c r="J1939" s="11"/>
      <c r="K1939" s="11"/>
      <c r="M1939" s="191"/>
      <c r="N1939" s="69"/>
      <c r="P1939" s="224">
        <v>9.0500000000000007</v>
      </c>
      <c r="Q1939" s="224"/>
      <c r="R1939" s="224">
        <v>9.0500000000000007</v>
      </c>
      <c r="S1939" s="11"/>
      <c r="T1939" s="222">
        <v>4.12</v>
      </c>
      <c r="U1939" s="222"/>
      <c r="V1939" s="222">
        <v>4.12</v>
      </c>
      <c r="W1939" s="11"/>
      <c r="Y1939" s="224">
        <v>18.100000000000001</v>
      </c>
      <c r="Z1939" s="224">
        <v>18.100000000000001</v>
      </c>
      <c r="AB1939" s="11"/>
      <c r="AC1939" s="11"/>
      <c r="AD1939" s="11"/>
      <c r="AE1939" s="4"/>
      <c r="AF1939" s="4"/>
    </row>
    <row r="1940" spans="1:32" x14ac:dyDescent="0.2">
      <c r="A1940" s="175"/>
      <c r="B1940" s="11"/>
      <c r="C1940" s="11" t="s">
        <v>384</v>
      </c>
      <c r="D1940" s="11"/>
      <c r="E1940" s="298">
        <v>8230</v>
      </c>
      <c r="F1940" s="11"/>
      <c r="G1940" s="11"/>
      <c r="H1940" s="11"/>
      <c r="I1940" s="11"/>
      <c r="J1940" s="11"/>
      <c r="K1940" s="11"/>
      <c r="M1940" s="191"/>
      <c r="N1940" s="69"/>
      <c r="P1940" s="224">
        <v>38.29</v>
      </c>
      <c r="Q1940" s="224"/>
      <c r="R1940" s="224">
        <v>38.29</v>
      </c>
      <c r="S1940" s="11"/>
      <c r="T1940" s="222">
        <v>0</v>
      </c>
      <c r="U1940" s="222"/>
      <c r="V1940" s="222">
        <v>0</v>
      </c>
      <c r="W1940" s="11"/>
      <c r="Y1940" s="224">
        <v>38.29</v>
      </c>
      <c r="Z1940" s="224">
        <v>38.29</v>
      </c>
      <c r="AB1940" s="11"/>
      <c r="AC1940" s="11"/>
      <c r="AD1940" s="11"/>
      <c r="AE1940" s="4"/>
      <c r="AF1940" s="4"/>
    </row>
    <row r="1941" spans="1:32" x14ac:dyDescent="0.2">
      <c r="A1941" s="175"/>
      <c r="B1941" s="11"/>
      <c r="C1941" s="11" t="s">
        <v>384</v>
      </c>
      <c r="D1941" s="11"/>
      <c r="E1941" s="298">
        <v>8250</v>
      </c>
      <c r="F1941" s="11"/>
      <c r="G1941" s="11"/>
      <c r="H1941" s="11"/>
      <c r="I1941" s="11"/>
      <c r="J1941" s="11"/>
      <c r="K1941" s="11"/>
      <c r="M1941" s="191"/>
      <c r="N1941" s="69"/>
      <c r="P1941" s="224">
        <v>20.88</v>
      </c>
      <c r="Q1941" s="224"/>
      <c r="R1941" s="224">
        <v>20.88</v>
      </c>
      <c r="S1941" s="11"/>
      <c r="T1941" s="222">
        <v>4.12</v>
      </c>
      <c r="U1941" s="222"/>
      <c r="V1941" s="222">
        <v>4.12</v>
      </c>
      <c r="W1941" s="11"/>
      <c r="Y1941" s="224">
        <v>41.76</v>
      </c>
      <c r="Z1941" s="224">
        <v>41.76</v>
      </c>
      <c r="AB1941" s="11"/>
      <c r="AC1941" s="11"/>
      <c r="AD1941" s="11"/>
      <c r="AE1941" s="4"/>
      <c r="AF1941" s="4"/>
    </row>
    <row r="1942" spans="1:32" x14ac:dyDescent="0.2">
      <c r="A1942" s="175"/>
      <c r="B1942" s="11"/>
      <c r="C1942" s="11" t="s">
        <v>334</v>
      </c>
      <c r="D1942" s="11"/>
      <c r="E1942" s="298">
        <v>8012</v>
      </c>
      <c r="F1942" s="11"/>
      <c r="G1942" s="11"/>
      <c r="H1942" s="11"/>
      <c r="I1942" s="11"/>
      <c r="J1942" s="11"/>
      <c r="K1942" s="11"/>
      <c r="M1942" s="191"/>
      <c r="N1942" s="69"/>
      <c r="P1942" s="224">
        <v>166.29300000000001</v>
      </c>
      <c r="Q1942" s="224"/>
      <c r="R1942" s="224">
        <v>128.465</v>
      </c>
      <c r="S1942" s="11"/>
      <c r="T1942" s="222">
        <v>194.464</v>
      </c>
      <c r="U1942" s="222"/>
      <c r="V1942" s="222">
        <v>172.01</v>
      </c>
      <c r="W1942" s="11"/>
      <c r="Y1942" s="224">
        <v>1662.93</v>
      </c>
      <c r="Z1942" s="224">
        <v>1662.9300000000003</v>
      </c>
      <c r="AB1942" s="11"/>
      <c r="AC1942" s="11"/>
      <c r="AD1942" s="11"/>
      <c r="AE1942" s="4"/>
      <c r="AF1942" s="4"/>
    </row>
    <row r="1943" spans="1:32" x14ac:dyDescent="0.2">
      <c r="A1943" s="175"/>
      <c r="B1943" s="11"/>
      <c r="C1943" s="11" t="s">
        <v>334</v>
      </c>
      <c r="D1943" s="11"/>
      <c r="E1943" s="298">
        <v>8080</v>
      </c>
      <c r="F1943" s="11"/>
      <c r="G1943" s="11"/>
      <c r="H1943" s="11"/>
      <c r="I1943" s="11"/>
      <c r="J1943" s="11"/>
      <c r="K1943" s="11"/>
      <c r="M1943" s="191"/>
      <c r="N1943" s="69"/>
      <c r="P1943" s="224">
        <v>81.624796544035675</v>
      </c>
      <c r="Q1943" s="224"/>
      <c r="R1943" s="224">
        <v>43.486666666666657</v>
      </c>
      <c r="S1943" s="11"/>
      <c r="T1943" s="222">
        <v>58.193668338907457</v>
      </c>
      <c r="U1943" s="222"/>
      <c r="V1943" s="222">
        <v>6.5233333333333334</v>
      </c>
      <c r="W1943" s="11"/>
      <c r="Y1943" s="224">
        <v>185678.27000000002</v>
      </c>
      <c r="Z1943" s="224">
        <v>185078.12999999983</v>
      </c>
      <c r="AB1943" s="11"/>
      <c r="AC1943" s="11"/>
      <c r="AD1943" s="11"/>
      <c r="AE1943" s="4"/>
      <c r="AF1943" s="4"/>
    </row>
    <row r="1944" spans="1:32" x14ac:dyDescent="0.2">
      <c r="A1944" s="175"/>
      <c r="B1944" s="11"/>
      <c r="C1944" s="11" t="s">
        <v>334</v>
      </c>
      <c r="D1944" s="11"/>
      <c r="E1944" s="298">
        <v>8081</v>
      </c>
      <c r="F1944" s="11"/>
      <c r="G1944" s="11"/>
      <c r="H1944" s="11"/>
      <c r="I1944" s="11"/>
      <c r="J1944" s="11"/>
      <c r="K1944" s="11"/>
      <c r="M1944" s="191"/>
      <c r="N1944" s="69"/>
      <c r="P1944" s="224">
        <v>495.18</v>
      </c>
      <c r="Q1944" s="224"/>
      <c r="R1944" s="224">
        <v>495.18</v>
      </c>
      <c r="S1944" s="11"/>
      <c r="T1944" s="222">
        <v>706.58</v>
      </c>
      <c r="U1944" s="222"/>
      <c r="V1944" s="222">
        <v>706.58</v>
      </c>
      <c r="W1944" s="11"/>
      <c r="Y1944" s="224">
        <v>990.36</v>
      </c>
      <c r="Z1944" s="224">
        <v>990.36</v>
      </c>
      <c r="AB1944" s="11"/>
      <c r="AC1944" s="11"/>
      <c r="AD1944" s="11"/>
      <c r="AE1944" s="4"/>
      <c r="AF1944" s="4"/>
    </row>
    <row r="1945" spans="1:32" x14ac:dyDescent="0.2">
      <c r="A1945" s="175"/>
      <c r="B1945" s="11"/>
      <c r="C1945" s="11" t="s">
        <v>335</v>
      </c>
      <c r="D1945" s="11"/>
      <c r="E1945" s="298">
        <v>8088</v>
      </c>
      <c r="F1945" s="11"/>
      <c r="G1945" s="11"/>
      <c r="H1945" s="11"/>
      <c r="I1945" s="11"/>
      <c r="J1945" s="11"/>
      <c r="K1945" s="11"/>
      <c r="M1945" s="191"/>
      <c r="N1945" s="69"/>
      <c r="P1945" s="224">
        <v>812.82174999999995</v>
      </c>
      <c r="Q1945" s="224"/>
      <c r="R1945" s="224">
        <v>43.23</v>
      </c>
      <c r="S1945" s="11"/>
      <c r="T1945" s="222">
        <v>1119.0435000000002</v>
      </c>
      <c r="U1945" s="222"/>
      <c r="V1945" s="222">
        <v>16.995000000000001</v>
      </c>
      <c r="W1945" s="11"/>
      <c r="Y1945" s="224">
        <v>32512.87</v>
      </c>
      <c r="Z1945" s="224">
        <v>32512.870000000003</v>
      </c>
      <c r="AB1945" s="11"/>
      <c r="AC1945" s="11"/>
      <c r="AD1945" s="11"/>
      <c r="AE1945" s="4"/>
      <c r="AF1945" s="4"/>
    </row>
    <row r="1946" spans="1:32" x14ac:dyDescent="0.2">
      <c r="A1946" s="175"/>
      <c r="B1946" s="11"/>
      <c r="C1946" s="11" t="s">
        <v>587</v>
      </c>
      <c r="D1946" s="11"/>
      <c r="E1946" s="298">
        <v>8088</v>
      </c>
      <c r="F1946" s="11"/>
      <c r="G1946" s="11"/>
      <c r="H1946" s="11"/>
      <c r="I1946" s="11"/>
      <c r="J1946" s="11"/>
      <c r="K1946" s="11"/>
      <c r="M1946" s="191"/>
      <c r="N1946" s="69"/>
      <c r="P1946" s="224">
        <v>56.55</v>
      </c>
      <c r="Q1946" s="224"/>
      <c r="R1946" s="224">
        <v>56.55</v>
      </c>
      <c r="S1946" s="11"/>
      <c r="T1946" s="222">
        <v>48.41</v>
      </c>
      <c r="U1946" s="222"/>
      <c r="V1946" s="222">
        <v>48.41</v>
      </c>
      <c r="W1946" s="11"/>
      <c r="Y1946" s="224">
        <v>113.1</v>
      </c>
      <c r="Z1946" s="224">
        <v>113.1</v>
      </c>
      <c r="AB1946" s="11"/>
      <c r="AC1946" s="11"/>
      <c r="AD1946" s="11"/>
      <c r="AE1946" s="4"/>
      <c r="AF1946" s="4"/>
    </row>
    <row r="1947" spans="1:32" x14ac:dyDescent="0.2">
      <c r="A1947" s="175"/>
      <c r="B1947" s="11"/>
      <c r="C1947" s="11" t="s">
        <v>385</v>
      </c>
      <c r="D1947" s="11"/>
      <c r="E1947" s="298">
        <v>8353</v>
      </c>
      <c r="F1947" s="11"/>
      <c r="G1947" s="11"/>
      <c r="H1947" s="11"/>
      <c r="I1947" s="11"/>
      <c r="J1947" s="11"/>
      <c r="K1947" s="11"/>
      <c r="M1947" s="191"/>
      <c r="N1947" s="69"/>
      <c r="P1947" s="224">
        <v>57.02</v>
      </c>
      <c r="Q1947" s="224"/>
      <c r="R1947" s="224">
        <v>35.82</v>
      </c>
      <c r="S1947" s="11"/>
      <c r="T1947" s="222">
        <v>41.201999999999998</v>
      </c>
      <c r="U1947" s="222"/>
      <c r="V1947" s="222">
        <v>5.665</v>
      </c>
      <c r="W1947" s="11"/>
      <c r="Y1947" s="224">
        <v>684.24</v>
      </c>
      <c r="Z1947" s="224">
        <v>684.24000000000012</v>
      </c>
      <c r="AB1947" s="11"/>
      <c r="AC1947" s="11"/>
      <c r="AD1947" s="11"/>
      <c r="AE1947" s="4"/>
      <c r="AF1947" s="4"/>
    </row>
    <row r="1948" spans="1:32" x14ac:dyDescent="0.2">
      <c r="A1948" s="175"/>
      <c r="B1948" s="11"/>
      <c r="C1948" s="11" t="s">
        <v>498</v>
      </c>
      <c r="D1948" s="11"/>
      <c r="E1948" s="298">
        <v>8081</v>
      </c>
      <c r="F1948" s="11"/>
      <c r="G1948" s="11"/>
      <c r="H1948" s="11"/>
      <c r="I1948" s="11"/>
      <c r="J1948" s="11"/>
      <c r="K1948" s="11"/>
      <c r="M1948" s="191"/>
      <c r="N1948" s="69"/>
      <c r="P1948" s="224">
        <v>150.43203755868547</v>
      </c>
      <c r="Q1948" s="224"/>
      <c r="R1948" s="224">
        <v>135.08500000000001</v>
      </c>
      <c r="S1948" s="11"/>
      <c r="T1948" s="222">
        <v>136.88266924882629</v>
      </c>
      <c r="U1948" s="222"/>
      <c r="V1948" s="222">
        <v>115.77200000000001</v>
      </c>
      <c r="W1948" s="11"/>
      <c r="Y1948" s="224">
        <v>101375.23</v>
      </c>
      <c r="Z1948" s="224">
        <v>100546.6200000001</v>
      </c>
      <c r="AB1948" s="11"/>
      <c r="AC1948" s="11"/>
      <c r="AD1948" s="11"/>
      <c r="AE1948" s="4"/>
      <c r="AF1948" s="4"/>
    </row>
    <row r="1949" spans="1:32" x14ac:dyDescent="0.2">
      <c r="A1949" s="175"/>
      <c r="B1949" s="11"/>
      <c r="C1949" s="11" t="s">
        <v>337</v>
      </c>
      <c r="D1949" s="11"/>
      <c r="E1949" s="298">
        <v>8083</v>
      </c>
      <c r="F1949" s="11"/>
      <c r="G1949" s="11"/>
      <c r="H1949" s="11"/>
      <c r="I1949" s="11"/>
      <c r="J1949" s="11"/>
      <c r="K1949" s="11"/>
      <c r="M1949" s="191"/>
      <c r="N1949" s="69"/>
      <c r="P1949" s="224">
        <v>140.09165354330707</v>
      </c>
      <c r="Q1949" s="224"/>
      <c r="R1949" s="224">
        <v>36.520000000000003</v>
      </c>
      <c r="S1949" s="11"/>
      <c r="T1949" s="222">
        <v>143.21608923884514</v>
      </c>
      <c r="U1949" s="222"/>
      <c r="V1949" s="222">
        <v>9.27</v>
      </c>
      <c r="W1949" s="11"/>
      <c r="Y1949" s="224">
        <v>53374.92</v>
      </c>
      <c r="Z1949" s="224">
        <v>52411</v>
      </c>
      <c r="AB1949" s="11"/>
      <c r="AC1949" s="11"/>
      <c r="AD1949" s="11"/>
      <c r="AE1949" s="4"/>
      <c r="AF1949" s="4"/>
    </row>
    <row r="1950" spans="1:32" x14ac:dyDescent="0.2">
      <c r="A1950" s="175"/>
      <c r="B1950" s="11"/>
      <c r="C1950" s="11" t="s">
        <v>338</v>
      </c>
      <c r="D1950" s="11"/>
      <c r="E1950" s="298">
        <v>8244</v>
      </c>
      <c r="F1950" s="11"/>
      <c r="G1950" s="11"/>
      <c r="H1950" s="11"/>
      <c r="I1950" s="11"/>
      <c r="J1950" s="11"/>
      <c r="K1950" s="11"/>
      <c r="M1950" s="191"/>
      <c r="N1950" s="69"/>
      <c r="P1950" s="224">
        <v>268.84324507389158</v>
      </c>
      <c r="Q1950" s="224"/>
      <c r="R1950" s="224">
        <v>220.59750000000003</v>
      </c>
      <c r="S1950" s="11"/>
      <c r="T1950" s="222">
        <v>278.44159267241378</v>
      </c>
      <c r="U1950" s="222"/>
      <c r="V1950" s="222">
        <v>210.12</v>
      </c>
      <c r="W1950" s="11"/>
      <c r="Y1950" s="224">
        <v>195366.51</v>
      </c>
      <c r="Z1950" s="224">
        <v>193408.86</v>
      </c>
      <c r="AB1950" s="11"/>
      <c r="AC1950" s="11"/>
      <c r="AD1950" s="11"/>
      <c r="AE1950" s="4"/>
      <c r="AF1950" s="4"/>
    </row>
    <row r="1951" spans="1:32" x14ac:dyDescent="0.2">
      <c r="A1951" s="175"/>
      <c r="B1951" s="11"/>
      <c r="C1951" s="11" t="s">
        <v>629</v>
      </c>
      <c r="D1951" s="11"/>
      <c r="E1951" s="298">
        <v>8083</v>
      </c>
      <c r="F1951" s="11"/>
      <c r="G1951" s="11"/>
      <c r="H1951" s="11"/>
      <c r="I1951" s="11"/>
      <c r="J1951" s="11"/>
      <c r="K1951" s="11"/>
      <c r="M1951" s="191"/>
      <c r="N1951" s="69"/>
      <c r="P1951" s="224">
        <v>20.149999999999999</v>
      </c>
      <c r="Q1951" s="224"/>
      <c r="R1951" s="224">
        <v>20.149999999999999</v>
      </c>
      <c r="S1951" s="11"/>
      <c r="T1951" s="222">
        <v>3.09</v>
      </c>
      <c r="U1951" s="222"/>
      <c r="V1951" s="222">
        <v>3.09</v>
      </c>
      <c r="W1951" s="11"/>
      <c r="Y1951" s="224">
        <v>40.299999999999997</v>
      </c>
      <c r="Z1951" s="224">
        <v>40.300000000000004</v>
      </c>
      <c r="AB1951" s="11"/>
      <c r="AC1951" s="11"/>
      <c r="AD1951" s="11"/>
      <c r="AE1951" s="4"/>
      <c r="AF1951" s="4"/>
    </row>
    <row r="1952" spans="1:32" x14ac:dyDescent="0.2">
      <c r="A1952" s="175"/>
      <c r="B1952" s="11"/>
      <c r="C1952" s="11" t="s">
        <v>339</v>
      </c>
      <c r="D1952" s="11"/>
      <c r="E1952" s="298">
        <v>8062</v>
      </c>
      <c r="F1952" s="11"/>
      <c r="G1952" s="11"/>
      <c r="H1952" s="11"/>
      <c r="I1952" s="11"/>
      <c r="J1952" s="11"/>
      <c r="K1952" s="11"/>
      <c r="M1952" s="191"/>
      <c r="N1952" s="69"/>
      <c r="P1952" s="224">
        <v>28.366000000000003</v>
      </c>
      <c r="Q1952" s="224"/>
      <c r="R1952" s="224">
        <v>35.82</v>
      </c>
      <c r="S1952" s="11"/>
      <c r="T1952" s="222">
        <v>13.596</v>
      </c>
      <c r="U1952" s="222"/>
      <c r="V1952" s="222">
        <v>2.06</v>
      </c>
      <c r="W1952" s="11"/>
      <c r="Y1952" s="224">
        <v>141.83000000000001</v>
      </c>
      <c r="Z1952" s="224">
        <v>141.82999999999998</v>
      </c>
      <c r="AB1952" s="11"/>
      <c r="AC1952" s="11"/>
      <c r="AD1952" s="11"/>
      <c r="AE1952" s="4"/>
      <c r="AF1952" s="4"/>
    </row>
    <row r="1953" spans="1:32" x14ac:dyDescent="0.2">
      <c r="A1953" s="175"/>
      <c r="B1953" s="11"/>
      <c r="C1953" s="11" t="s">
        <v>340</v>
      </c>
      <c r="D1953" s="11"/>
      <c r="E1953" s="298">
        <v>8246</v>
      </c>
      <c r="F1953" s="11"/>
      <c r="G1953" s="11"/>
      <c r="H1953" s="11"/>
      <c r="I1953" s="11"/>
      <c r="J1953" s="11"/>
      <c r="K1953" s="11"/>
      <c r="M1953" s="191"/>
      <c r="N1953" s="69"/>
      <c r="P1953" s="224">
        <v>238.40500000000003</v>
      </c>
      <c r="Q1953" s="224"/>
      <c r="R1953" s="224">
        <v>41.99</v>
      </c>
      <c r="S1953" s="11"/>
      <c r="T1953" s="222">
        <v>242.05</v>
      </c>
      <c r="U1953" s="222"/>
      <c r="V1953" s="222">
        <v>1.03</v>
      </c>
      <c r="W1953" s="11"/>
      <c r="Y1953" s="224">
        <v>2384.0500000000002</v>
      </c>
      <c r="Z1953" s="224">
        <v>2384.0500000000002</v>
      </c>
      <c r="AB1953" s="11"/>
      <c r="AC1953" s="11"/>
      <c r="AD1953" s="11"/>
      <c r="AE1953" s="4"/>
      <c r="AF1953" s="4"/>
    </row>
    <row r="1954" spans="1:32" x14ac:dyDescent="0.2">
      <c r="A1954" s="175"/>
      <c r="B1954" s="11"/>
      <c r="C1954" s="11" t="s">
        <v>596</v>
      </c>
      <c r="D1954" s="11"/>
      <c r="E1954" s="298">
        <v>8248</v>
      </c>
      <c r="F1954" s="11"/>
      <c r="G1954" s="11"/>
      <c r="H1954" s="11"/>
      <c r="I1954" s="11"/>
      <c r="J1954" s="11"/>
      <c r="K1954" s="11"/>
      <c r="M1954" s="191"/>
      <c r="N1954" s="69"/>
      <c r="P1954" s="224">
        <v>32.115000000000002</v>
      </c>
      <c r="Q1954" s="224"/>
      <c r="R1954" s="224">
        <v>32.115000000000002</v>
      </c>
      <c r="S1954" s="11"/>
      <c r="T1954" s="222">
        <v>32.96</v>
      </c>
      <c r="U1954" s="222"/>
      <c r="V1954" s="222">
        <v>32.96</v>
      </c>
      <c r="W1954" s="11"/>
      <c r="Y1954" s="224">
        <v>64.23</v>
      </c>
      <c r="Z1954" s="224">
        <v>64.23</v>
      </c>
      <c r="AB1954" s="11"/>
      <c r="AC1954" s="11"/>
      <c r="AD1954" s="11"/>
      <c r="AE1954" s="4"/>
      <c r="AF1954" s="4"/>
    </row>
    <row r="1955" spans="1:32" x14ac:dyDescent="0.2">
      <c r="A1955" s="175"/>
      <c r="B1955" s="11"/>
      <c r="C1955" s="11" t="s">
        <v>341</v>
      </c>
      <c r="D1955" s="11"/>
      <c r="E1955" s="298">
        <v>8247</v>
      </c>
      <c r="F1955" s="11"/>
      <c r="G1955" s="11"/>
      <c r="H1955" s="11"/>
      <c r="I1955" s="11"/>
      <c r="J1955" s="11"/>
      <c r="K1955" s="11"/>
      <c r="M1955" s="191"/>
      <c r="N1955" s="69"/>
      <c r="P1955" s="224">
        <v>112.75040404040405</v>
      </c>
      <c r="Q1955" s="224"/>
      <c r="R1955" s="224">
        <v>40.76</v>
      </c>
      <c r="S1955" s="11"/>
      <c r="T1955" s="222">
        <v>118.73645791245792</v>
      </c>
      <c r="U1955" s="222"/>
      <c r="V1955" s="222">
        <v>23.713000000000001</v>
      </c>
      <c r="W1955" s="11"/>
      <c r="Y1955" s="224">
        <v>33486.870000000003</v>
      </c>
      <c r="Z1955" s="224">
        <v>33402.019999999997</v>
      </c>
      <c r="AB1955" s="11"/>
      <c r="AC1955" s="11"/>
      <c r="AD1955" s="11"/>
      <c r="AE1955" s="4"/>
      <c r="AF1955" s="4"/>
    </row>
    <row r="1956" spans="1:32" x14ac:dyDescent="0.2">
      <c r="A1956" s="175"/>
      <c r="B1956" s="11"/>
      <c r="C1956" s="11" t="s">
        <v>514</v>
      </c>
      <c r="D1956" s="11"/>
      <c r="E1956" s="298">
        <v>8248</v>
      </c>
      <c r="F1956" s="11"/>
      <c r="G1956" s="11"/>
      <c r="H1956" s="11"/>
      <c r="I1956" s="11"/>
      <c r="J1956" s="11"/>
      <c r="K1956" s="11"/>
      <c r="M1956" s="191"/>
      <c r="N1956" s="69"/>
      <c r="P1956" s="224">
        <v>573.85500000000002</v>
      </c>
      <c r="Q1956" s="224"/>
      <c r="R1956" s="224">
        <v>573.85500000000002</v>
      </c>
      <c r="S1956" s="11"/>
      <c r="T1956" s="222">
        <v>766.32</v>
      </c>
      <c r="U1956" s="222"/>
      <c r="V1956" s="222">
        <v>766.32</v>
      </c>
      <c r="W1956" s="11"/>
      <c r="Y1956" s="224">
        <v>1147.71</v>
      </c>
      <c r="Z1956" s="224">
        <v>1147.71</v>
      </c>
      <c r="AB1956" s="11"/>
      <c r="AC1956" s="11"/>
      <c r="AD1956" s="11"/>
      <c r="AE1956" s="4"/>
      <c r="AF1956" s="4"/>
    </row>
    <row r="1957" spans="1:32" x14ac:dyDescent="0.2">
      <c r="A1957" s="175"/>
      <c r="B1957" s="11"/>
      <c r="C1957" s="11" t="s">
        <v>342</v>
      </c>
      <c r="D1957" s="11"/>
      <c r="E1957" s="298">
        <v>8084</v>
      </c>
      <c r="F1957" s="11"/>
      <c r="G1957" s="11"/>
      <c r="H1957" s="11"/>
      <c r="I1957" s="11"/>
      <c r="J1957" s="11"/>
      <c r="K1957" s="11"/>
      <c r="M1957" s="191"/>
      <c r="N1957" s="69"/>
      <c r="P1957" s="224">
        <v>338.54178137651826</v>
      </c>
      <c r="Q1957" s="224"/>
      <c r="R1957" s="224">
        <v>38.450000000000003</v>
      </c>
      <c r="S1957" s="11"/>
      <c r="T1957" s="222">
        <v>404.38292307692319</v>
      </c>
      <c r="U1957" s="222"/>
      <c r="V1957" s="222">
        <v>9.27</v>
      </c>
      <c r="W1957" s="11"/>
      <c r="Y1957" s="224">
        <v>83619.820000000007</v>
      </c>
      <c r="Z1957" s="224">
        <v>83532.760000000009</v>
      </c>
      <c r="AB1957" s="11"/>
      <c r="AC1957" s="11"/>
      <c r="AD1957" s="11"/>
      <c r="AE1957" s="4"/>
      <c r="AF1957" s="4"/>
    </row>
    <row r="1958" spans="1:32" x14ac:dyDescent="0.2">
      <c r="A1958" s="175"/>
      <c r="B1958" s="11"/>
      <c r="C1958" s="11" t="s">
        <v>386</v>
      </c>
      <c r="D1958" s="11"/>
      <c r="E1958" s="298">
        <v>8248</v>
      </c>
      <c r="F1958" s="11"/>
      <c r="G1958" s="11"/>
      <c r="H1958" s="11"/>
      <c r="I1958" s="11"/>
      <c r="J1958" s="11"/>
      <c r="K1958" s="11"/>
      <c r="M1958" s="191"/>
      <c r="N1958" s="69"/>
      <c r="P1958" s="224">
        <v>341.87764705882353</v>
      </c>
      <c r="Q1958" s="224"/>
      <c r="R1958" s="224">
        <v>46.56</v>
      </c>
      <c r="S1958" s="11"/>
      <c r="T1958" s="222">
        <v>450.04941176470584</v>
      </c>
      <c r="U1958" s="222"/>
      <c r="V1958" s="222">
        <v>31.93</v>
      </c>
      <c r="W1958" s="11"/>
      <c r="Y1958" s="224">
        <v>5811.92</v>
      </c>
      <c r="Z1958" s="224">
        <v>5811.92</v>
      </c>
      <c r="AB1958" s="11"/>
      <c r="AC1958" s="11"/>
      <c r="AD1958" s="11"/>
      <c r="AE1958" s="4"/>
      <c r="AF1958" s="4"/>
    </row>
    <row r="1959" spans="1:32" x14ac:dyDescent="0.2">
      <c r="A1959" s="175"/>
      <c r="B1959" s="11"/>
      <c r="C1959" s="11" t="s">
        <v>343</v>
      </c>
      <c r="D1959" s="11"/>
      <c r="E1959" s="298">
        <v>8014</v>
      </c>
      <c r="F1959" s="11"/>
      <c r="G1959" s="11"/>
      <c r="H1959" s="11"/>
      <c r="I1959" s="11"/>
      <c r="J1959" s="11"/>
      <c r="K1959" s="11"/>
      <c r="M1959" s="191"/>
      <c r="N1959" s="69"/>
      <c r="P1959" s="224">
        <v>32.887500000000003</v>
      </c>
      <c r="Q1959" s="224"/>
      <c r="R1959" s="224">
        <v>31.195</v>
      </c>
      <c r="S1959" s="11"/>
      <c r="T1959" s="222">
        <v>19.055</v>
      </c>
      <c r="U1959" s="222"/>
      <c r="V1959" s="222">
        <v>19.055</v>
      </c>
      <c r="W1959" s="11"/>
      <c r="Y1959" s="224">
        <v>131.55000000000001</v>
      </c>
      <c r="Z1959" s="224">
        <v>131.55000000000001</v>
      </c>
      <c r="AB1959" s="11"/>
      <c r="AC1959" s="11"/>
      <c r="AD1959" s="11"/>
      <c r="AE1959" s="4"/>
      <c r="AF1959" s="4"/>
    </row>
    <row r="1960" spans="1:32" x14ac:dyDescent="0.2">
      <c r="A1960" s="175"/>
      <c r="B1960" s="11"/>
      <c r="C1960" s="11" t="s">
        <v>343</v>
      </c>
      <c r="D1960" s="11"/>
      <c r="E1960" s="298">
        <v>8085</v>
      </c>
      <c r="F1960" s="11"/>
      <c r="G1960" s="11"/>
      <c r="H1960" s="11"/>
      <c r="I1960" s="11"/>
      <c r="J1960" s="11"/>
      <c r="K1960" s="11"/>
      <c r="M1960" s="191"/>
      <c r="N1960" s="69"/>
      <c r="P1960" s="224">
        <v>702.88747838305233</v>
      </c>
      <c r="Q1960" s="224"/>
      <c r="R1960" s="224">
        <v>200.715</v>
      </c>
      <c r="S1960" s="11"/>
      <c r="T1960" s="222">
        <v>649.91740639861632</v>
      </c>
      <c r="U1960" s="222"/>
      <c r="V1960" s="222">
        <v>198.79133333333334</v>
      </c>
      <c r="W1960" s="11"/>
      <c r="Y1960" s="224">
        <v>1193856.01</v>
      </c>
      <c r="Z1960" s="224">
        <v>1193170.98</v>
      </c>
      <c r="AB1960" s="11"/>
      <c r="AC1960" s="11"/>
      <c r="AD1960" s="11"/>
      <c r="AE1960" s="4"/>
      <c r="AF1960" s="4"/>
    </row>
    <row r="1961" spans="1:32" x14ac:dyDescent="0.2">
      <c r="A1961" s="175"/>
      <c r="B1961" s="11"/>
      <c r="C1961" s="11" t="s">
        <v>344</v>
      </c>
      <c r="D1961" s="11"/>
      <c r="E1961" s="298">
        <v>8088</v>
      </c>
      <c r="F1961" s="11"/>
      <c r="G1961" s="11"/>
      <c r="H1961" s="11"/>
      <c r="I1961" s="11"/>
      <c r="J1961" s="11"/>
      <c r="K1961" s="11"/>
      <c r="M1961" s="191"/>
      <c r="N1961" s="69"/>
      <c r="P1961" s="224">
        <v>199.23890909090909</v>
      </c>
      <c r="Q1961" s="224"/>
      <c r="R1961" s="224">
        <v>40.840000000000003</v>
      </c>
      <c r="S1961" s="11"/>
      <c r="T1961" s="222">
        <v>202.21720000000002</v>
      </c>
      <c r="U1961" s="222"/>
      <c r="V1961" s="222">
        <v>24.72</v>
      </c>
      <c r="W1961" s="11"/>
      <c r="Y1961" s="224">
        <v>10958.14</v>
      </c>
      <c r="Z1961" s="224">
        <v>10958.14</v>
      </c>
      <c r="AB1961" s="11"/>
      <c r="AC1961" s="11"/>
      <c r="AD1961" s="11"/>
      <c r="AE1961" s="4"/>
      <c r="AF1961" s="4"/>
    </row>
    <row r="1962" spans="1:32" x14ac:dyDescent="0.2">
      <c r="A1962" s="175"/>
      <c r="B1962" s="11"/>
      <c r="C1962" s="11" t="s">
        <v>345</v>
      </c>
      <c r="D1962" s="11"/>
      <c r="E1962" s="298">
        <v>8088</v>
      </c>
      <c r="F1962" s="11"/>
      <c r="G1962" s="11"/>
      <c r="H1962" s="11"/>
      <c r="I1962" s="11"/>
      <c r="J1962" s="11"/>
      <c r="K1962" s="11"/>
      <c r="M1962" s="191"/>
      <c r="N1962" s="69"/>
      <c r="P1962" s="224">
        <v>34.03</v>
      </c>
      <c r="Q1962" s="224"/>
      <c r="R1962" s="224">
        <v>37.049999999999997</v>
      </c>
      <c r="S1962" s="11"/>
      <c r="T1962" s="222">
        <v>12.36</v>
      </c>
      <c r="U1962" s="222"/>
      <c r="V1962" s="222">
        <v>18.54</v>
      </c>
      <c r="W1962" s="11"/>
      <c r="Y1962" s="224">
        <v>102.09</v>
      </c>
      <c r="Z1962" s="224">
        <v>102.08999999999999</v>
      </c>
      <c r="AB1962" s="11"/>
      <c r="AC1962" s="11"/>
      <c r="AD1962" s="11"/>
      <c r="AE1962" s="4"/>
      <c r="AF1962" s="4"/>
    </row>
    <row r="1963" spans="1:32" x14ac:dyDescent="0.2">
      <c r="A1963" s="175"/>
      <c r="B1963" s="11"/>
      <c r="C1963" s="11" t="s">
        <v>474</v>
      </c>
      <c r="D1963" s="11"/>
      <c r="E1963" s="298">
        <v>8086</v>
      </c>
      <c r="F1963" s="11"/>
      <c r="G1963" s="11"/>
      <c r="H1963" s="11"/>
      <c r="I1963" s="11"/>
      <c r="J1963" s="11"/>
      <c r="K1963" s="11"/>
      <c r="M1963" s="191"/>
      <c r="N1963" s="69"/>
      <c r="P1963" s="224">
        <v>30.055</v>
      </c>
      <c r="Q1963" s="224"/>
      <c r="R1963" s="224">
        <v>30.055000000000003</v>
      </c>
      <c r="S1963" s="11"/>
      <c r="T1963" s="222">
        <v>13.39</v>
      </c>
      <c r="U1963" s="222"/>
      <c r="V1963" s="222">
        <v>13.39</v>
      </c>
      <c r="W1963" s="11"/>
      <c r="Y1963" s="224">
        <v>60.11</v>
      </c>
      <c r="Z1963" s="224">
        <v>60.11</v>
      </c>
      <c r="AB1963" s="11"/>
      <c r="AC1963" s="11"/>
      <c r="AD1963" s="11"/>
      <c r="AE1963" s="4"/>
      <c r="AF1963" s="4"/>
    </row>
    <row r="1964" spans="1:32" x14ac:dyDescent="0.2">
      <c r="A1964" s="175"/>
      <c r="B1964" s="11"/>
      <c r="C1964" s="11" t="s">
        <v>346</v>
      </c>
      <c r="D1964" s="11"/>
      <c r="E1964" s="298">
        <v>8250</v>
      </c>
      <c r="F1964" s="11"/>
      <c r="G1964" s="11"/>
      <c r="H1964" s="11"/>
      <c r="I1964" s="11"/>
      <c r="J1964" s="11"/>
      <c r="K1964" s="11"/>
      <c r="M1964" s="191"/>
      <c r="N1964" s="69"/>
      <c r="P1964" s="224">
        <v>24.462499999999999</v>
      </c>
      <c r="Q1964" s="224"/>
      <c r="R1964" s="224">
        <v>23.449999999999996</v>
      </c>
      <c r="S1964" s="11"/>
      <c r="T1964" s="222">
        <v>5.6650000000000009</v>
      </c>
      <c r="U1964" s="222"/>
      <c r="V1964" s="222">
        <v>5.6650000000000009</v>
      </c>
      <c r="W1964" s="11"/>
      <c r="Y1964" s="224">
        <v>97.85</v>
      </c>
      <c r="Z1964" s="224">
        <v>97.85</v>
      </c>
      <c r="AB1964" s="11"/>
      <c r="AC1964" s="11"/>
      <c r="AD1964" s="11"/>
      <c r="AE1964" s="4"/>
      <c r="AF1964" s="4"/>
    </row>
    <row r="1965" spans="1:32" x14ac:dyDescent="0.2">
      <c r="A1965" s="175"/>
      <c r="B1965" s="11"/>
      <c r="C1965" s="11" t="s">
        <v>347</v>
      </c>
      <c r="D1965" s="11"/>
      <c r="E1965" s="298">
        <v>8012</v>
      </c>
      <c r="F1965" s="11"/>
      <c r="G1965" s="11"/>
      <c r="H1965" s="11"/>
      <c r="I1965" s="11"/>
      <c r="J1965" s="11"/>
      <c r="K1965" s="11"/>
      <c r="M1965" s="191"/>
      <c r="N1965" s="69"/>
      <c r="P1965" s="224">
        <v>311.81986111111109</v>
      </c>
      <c r="Q1965" s="224"/>
      <c r="R1965" s="224">
        <v>41.99</v>
      </c>
      <c r="S1965" s="11"/>
      <c r="T1965" s="222">
        <v>361.1445833333334</v>
      </c>
      <c r="U1965" s="222"/>
      <c r="V1965" s="222">
        <v>2.06</v>
      </c>
      <c r="W1965" s="11"/>
      <c r="Y1965" s="224">
        <v>44902.06</v>
      </c>
      <c r="Z1965" s="224">
        <v>43568.459999999992</v>
      </c>
      <c r="AB1965" s="11"/>
      <c r="AC1965" s="11"/>
      <c r="AD1965" s="11"/>
      <c r="AE1965" s="4"/>
      <c r="AF1965" s="4"/>
    </row>
    <row r="1966" spans="1:32" x14ac:dyDescent="0.2">
      <c r="A1966" s="175"/>
      <c r="B1966" s="11"/>
      <c r="C1966" s="11" t="s">
        <v>387</v>
      </c>
      <c r="D1966" s="11"/>
      <c r="E1966" s="298">
        <v>8302</v>
      </c>
      <c r="F1966" s="11"/>
      <c r="G1966" s="11"/>
      <c r="H1966" s="11"/>
      <c r="I1966" s="11"/>
      <c r="J1966" s="11"/>
      <c r="K1966" s="11"/>
      <c r="M1966" s="191"/>
      <c r="N1966" s="69"/>
      <c r="P1966" s="224">
        <v>34.712499999999999</v>
      </c>
      <c r="Q1966" s="224"/>
      <c r="R1966" s="224">
        <v>39.53</v>
      </c>
      <c r="S1966" s="11"/>
      <c r="T1966" s="222">
        <v>4.6349999999999998</v>
      </c>
      <c r="U1966" s="222"/>
      <c r="V1966" s="222">
        <v>4.6349999999999998</v>
      </c>
      <c r="W1966" s="11"/>
      <c r="Y1966" s="224">
        <v>138.85</v>
      </c>
      <c r="Z1966" s="224">
        <v>138.85</v>
      </c>
      <c r="AB1966" s="11"/>
      <c r="AC1966" s="11"/>
      <c r="AD1966" s="11"/>
      <c r="AE1966" s="4"/>
      <c r="AF1966" s="4"/>
    </row>
    <row r="1967" spans="1:32" x14ac:dyDescent="0.2">
      <c r="A1967" s="175"/>
      <c r="B1967" s="11"/>
      <c r="C1967" s="11" t="s">
        <v>501</v>
      </c>
      <c r="D1967" s="11"/>
      <c r="E1967" s="298">
        <v>8270</v>
      </c>
      <c r="F1967" s="11"/>
      <c r="G1967" s="11"/>
      <c r="H1967" s="11"/>
      <c r="I1967" s="11"/>
      <c r="J1967" s="11"/>
      <c r="K1967" s="11"/>
      <c r="M1967" s="191"/>
      <c r="N1967" s="69"/>
      <c r="P1967" s="224">
        <v>39.53</v>
      </c>
      <c r="Q1967" s="224"/>
      <c r="R1967" s="224">
        <v>39.53</v>
      </c>
      <c r="S1967" s="11"/>
      <c r="T1967" s="222">
        <v>0</v>
      </c>
      <c r="U1967" s="222"/>
      <c r="V1967" s="222">
        <v>0</v>
      </c>
      <c r="W1967" s="11"/>
      <c r="Y1967" s="224">
        <v>39.53</v>
      </c>
      <c r="Z1967" s="224">
        <v>39.53</v>
      </c>
      <c r="AB1967" s="11"/>
      <c r="AC1967" s="11"/>
      <c r="AD1967" s="11"/>
      <c r="AE1967" s="4"/>
      <c r="AF1967" s="4"/>
    </row>
    <row r="1968" spans="1:32" x14ac:dyDescent="0.2">
      <c r="A1968" s="175"/>
      <c r="B1968" s="11"/>
      <c r="C1968" s="11" t="s">
        <v>348</v>
      </c>
      <c r="D1968" s="11"/>
      <c r="E1968" s="298">
        <v>8223</v>
      </c>
      <c r="F1968" s="11"/>
      <c r="G1968" s="11"/>
      <c r="H1968" s="11"/>
      <c r="I1968" s="11"/>
      <c r="J1968" s="11"/>
      <c r="K1968" s="11"/>
      <c r="M1968" s="191"/>
      <c r="N1968" s="69"/>
      <c r="P1968" s="224">
        <v>43.916190476190479</v>
      </c>
      <c r="Q1968" s="224"/>
      <c r="R1968" s="224">
        <v>40.76</v>
      </c>
      <c r="S1968" s="11"/>
      <c r="T1968" s="222">
        <v>18.245714285714286</v>
      </c>
      <c r="U1968" s="222"/>
      <c r="V1968" s="222">
        <v>4.12</v>
      </c>
      <c r="W1968" s="11"/>
      <c r="Y1968" s="224">
        <v>922.24</v>
      </c>
      <c r="Z1968" s="224">
        <v>922.24</v>
      </c>
      <c r="AB1968" s="11"/>
      <c r="AC1968" s="11"/>
      <c r="AD1968" s="11"/>
      <c r="AE1968" s="4"/>
      <c r="AF1968" s="4"/>
    </row>
    <row r="1969" spans="1:32" x14ac:dyDescent="0.2">
      <c r="A1969" s="175"/>
      <c r="B1969" s="11"/>
      <c r="C1969" s="11" t="s">
        <v>348</v>
      </c>
      <c r="D1969" s="11"/>
      <c r="E1969" s="298">
        <v>8270</v>
      </c>
      <c r="F1969" s="11"/>
      <c r="G1969" s="11"/>
      <c r="H1969" s="11"/>
      <c r="I1969" s="11"/>
      <c r="J1969" s="11"/>
      <c r="K1969" s="11"/>
      <c r="M1969" s="191"/>
      <c r="N1969" s="69"/>
      <c r="P1969" s="224">
        <v>47.634999999999998</v>
      </c>
      <c r="Q1969" s="224"/>
      <c r="R1969" s="224">
        <v>47.635000000000005</v>
      </c>
      <c r="S1969" s="11"/>
      <c r="T1969" s="222">
        <v>36.049999999999997</v>
      </c>
      <c r="U1969" s="222"/>
      <c r="V1969" s="222">
        <v>36.049999999999997</v>
      </c>
      <c r="W1969" s="11"/>
      <c r="Y1969" s="224">
        <v>95.27</v>
      </c>
      <c r="Z1969" s="224">
        <v>95.27000000000001</v>
      </c>
      <c r="AB1969" s="11"/>
      <c r="AC1969" s="11"/>
      <c r="AD1969" s="11"/>
      <c r="AE1969" s="4"/>
      <c r="AF1969" s="4"/>
    </row>
    <row r="1970" spans="1:32" x14ac:dyDescent="0.2">
      <c r="A1970" s="175"/>
      <c r="B1970" s="11"/>
      <c r="C1970" s="11" t="s">
        <v>349</v>
      </c>
      <c r="D1970" s="11"/>
      <c r="E1970" s="298">
        <v>8406</v>
      </c>
      <c r="F1970" s="11"/>
      <c r="G1970" s="11"/>
      <c r="H1970" s="11"/>
      <c r="I1970" s="11"/>
      <c r="J1970" s="11"/>
      <c r="K1970" s="11"/>
      <c r="M1970" s="191"/>
      <c r="N1970" s="69"/>
      <c r="P1970" s="224">
        <v>165.44388888888886</v>
      </c>
      <c r="Q1970" s="224"/>
      <c r="R1970" s="224">
        <v>67.555000000000007</v>
      </c>
      <c r="S1970" s="11"/>
      <c r="T1970" s="222">
        <v>180.02111111111111</v>
      </c>
      <c r="U1970" s="222"/>
      <c r="V1970" s="222">
        <v>41.2</v>
      </c>
      <c r="W1970" s="11"/>
      <c r="Y1970" s="224">
        <v>2977.99</v>
      </c>
      <c r="Z1970" s="224">
        <v>2977.99</v>
      </c>
      <c r="AB1970" s="11"/>
      <c r="AC1970" s="11"/>
      <c r="AD1970" s="11"/>
      <c r="AE1970" s="4"/>
      <c r="AF1970" s="4"/>
    </row>
    <row r="1971" spans="1:32" x14ac:dyDescent="0.2">
      <c r="A1971" s="175"/>
      <c r="B1971" s="11"/>
      <c r="C1971" s="11" t="s">
        <v>435</v>
      </c>
      <c r="D1971" s="11"/>
      <c r="E1971" s="298">
        <v>8406</v>
      </c>
      <c r="F1971" s="11"/>
      <c r="G1971" s="11"/>
      <c r="H1971" s="11"/>
      <c r="I1971" s="11"/>
      <c r="J1971" s="11"/>
      <c r="K1971" s="11"/>
      <c r="M1971" s="191"/>
      <c r="N1971" s="69"/>
      <c r="P1971" s="224">
        <v>179.31376991150441</v>
      </c>
      <c r="Q1971" s="224"/>
      <c r="R1971" s="224">
        <v>42.85</v>
      </c>
      <c r="S1971" s="11"/>
      <c r="T1971" s="222">
        <v>203.77822654867254</v>
      </c>
      <c r="U1971" s="222"/>
      <c r="V1971" s="222">
        <v>29.87</v>
      </c>
      <c r="W1971" s="11"/>
      <c r="Y1971" s="224">
        <v>101312.28</v>
      </c>
      <c r="Z1971" s="224">
        <v>100899.88999999998</v>
      </c>
      <c r="AB1971" s="11"/>
      <c r="AC1971" s="11"/>
      <c r="AD1971" s="11"/>
      <c r="AE1971" s="4"/>
      <c r="AF1971" s="4"/>
    </row>
    <row r="1972" spans="1:32" x14ac:dyDescent="0.2">
      <c r="A1972" s="175"/>
      <c r="B1972" s="11"/>
      <c r="C1972" s="11" t="s">
        <v>409</v>
      </c>
      <c r="D1972" s="11"/>
      <c r="E1972" s="298">
        <v>8251</v>
      </c>
      <c r="F1972" s="11"/>
      <c r="G1972" s="11"/>
      <c r="H1972" s="11"/>
      <c r="I1972" s="11"/>
      <c r="J1972" s="11"/>
      <c r="K1972" s="11"/>
      <c r="M1972" s="191"/>
      <c r="N1972" s="69"/>
      <c r="P1972" s="224">
        <v>69.457847826086947</v>
      </c>
      <c r="Q1972" s="224"/>
      <c r="R1972" s="224">
        <v>32.362499999999997</v>
      </c>
      <c r="S1972" s="11"/>
      <c r="T1972" s="222">
        <v>58.781652173913045</v>
      </c>
      <c r="U1972" s="222"/>
      <c r="V1972" s="222">
        <v>6.6950000000000003</v>
      </c>
      <c r="W1972" s="11"/>
      <c r="Y1972" s="224">
        <v>13267.26</v>
      </c>
      <c r="Z1972" s="224">
        <v>13203.480000000003</v>
      </c>
      <c r="AB1972" s="11"/>
      <c r="AC1972" s="11"/>
      <c r="AD1972" s="11"/>
      <c r="AE1972" s="4"/>
      <c r="AF1972" s="4"/>
    </row>
    <row r="1973" spans="1:32" x14ac:dyDescent="0.2">
      <c r="A1973" s="175"/>
      <c r="B1973" s="11"/>
      <c r="C1973" s="11" t="s">
        <v>352</v>
      </c>
      <c r="D1973" s="11"/>
      <c r="E1973" s="298">
        <v>8088</v>
      </c>
      <c r="F1973" s="11"/>
      <c r="G1973" s="11"/>
      <c r="H1973" s="11"/>
      <c r="I1973" s="11"/>
      <c r="J1973" s="11"/>
      <c r="K1973" s="11"/>
      <c r="M1973" s="191"/>
      <c r="N1973" s="69"/>
      <c r="P1973" s="224">
        <v>176.88027027027027</v>
      </c>
      <c r="Q1973" s="224"/>
      <c r="R1973" s="224">
        <v>43.84</v>
      </c>
      <c r="S1973" s="11"/>
      <c r="T1973" s="222">
        <v>190.0631621621622</v>
      </c>
      <c r="U1973" s="222"/>
      <c r="V1973" s="222">
        <v>20.085000000000001</v>
      </c>
      <c r="W1973" s="11"/>
      <c r="Y1973" s="224">
        <v>26178.28</v>
      </c>
      <c r="Z1973" s="224">
        <v>26178.280000000006</v>
      </c>
      <c r="AB1973" s="11"/>
      <c r="AC1973" s="11"/>
      <c r="AD1973" s="11"/>
      <c r="AE1973" s="4"/>
      <c r="AF1973" s="4"/>
    </row>
    <row r="1974" spans="1:32" x14ac:dyDescent="0.2">
      <c r="A1974" s="175"/>
      <c r="B1974" s="11"/>
      <c r="C1974" s="11" t="s">
        <v>630</v>
      </c>
      <c r="D1974" s="11"/>
      <c r="E1974" s="298">
        <v>8630</v>
      </c>
      <c r="F1974" s="11"/>
      <c r="G1974" s="11"/>
      <c r="H1974" s="11"/>
      <c r="I1974" s="11"/>
      <c r="J1974" s="11"/>
      <c r="K1974" s="11"/>
      <c r="M1974" s="191"/>
      <c r="N1974" s="69"/>
      <c r="P1974" s="224">
        <v>39.483333333333334</v>
      </c>
      <c r="Q1974" s="224"/>
      <c r="R1974" s="224">
        <v>33.35</v>
      </c>
      <c r="S1974" s="11"/>
      <c r="T1974" s="222">
        <v>19.913333333333334</v>
      </c>
      <c r="U1974" s="222"/>
      <c r="V1974" s="222">
        <v>29.87</v>
      </c>
      <c r="W1974" s="11"/>
      <c r="Y1974" s="224">
        <v>118.45</v>
      </c>
      <c r="Z1974" s="224">
        <v>118.45</v>
      </c>
      <c r="AB1974" s="11"/>
      <c r="AC1974" s="11"/>
      <c r="AD1974" s="11"/>
      <c r="AE1974" s="4"/>
      <c r="AF1974" s="4"/>
    </row>
    <row r="1975" spans="1:32" x14ac:dyDescent="0.2">
      <c r="A1975" s="175"/>
      <c r="B1975" s="11"/>
      <c r="C1975" s="11" t="s">
        <v>615</v>
      </c>
      <c r="D1975" s="11"/>
      <c r="E1975" s="298">
        <v>8332</v>
      </c>
      <c r="F1975" s="11"/>
      <c r="G1975" s="11"/>
      <c r="H1975" s="11"/>
      <c r="I1975" s="11"/>
      <c r="J1975" s="11"/>
      <c r="K1975" s="11"/>
      <c r="M1975" s="191"/>
      <c r="N1975" s="69"/>
      <c r="P1975" s="224">
        <v>3174.5725000000002</v>
      </c>
      <c r="Q1975" s="224"/>
      <c r="R1975" s="224">
        <v>3097.2449999999999</v>
      </c>
      <c r="S1975" s="11"/>
      <c r="T1975" s="222">
        <v>3249.6499999999996</v>
      </c>
      <c r="U1975" s="222"/>
      <c r="V1975" s="222">
        <v>3249.65</v>
      </c>
      <c r="W1975" s="11"/>
      <c r="Y1975" s="224">
        <v>12698.29</v>
      </c>
      <c r="Z1975" s="224">
        <v>12698.29</v>
      </c>
      <c r="AB1975" s="11"/>
      <c r="AC1975" s="11"/>
      <c r="AD1975" s="11"/>
      <c r="AE1975" s="4"/>
      <c r="AF1975" s="4"/>
    </row>
    <row r="1976" spans="1:32" x14ac:dyDescent="0.2">
      <c r="A1976" s="175"/>
      <c r="B1976" s="11"/>
      <c r="C1976" s="11" t="s">
        <v>615</v>
      </c>
      <c r="D1976" s="11"/>
      <c r="E1976" s="298">
        <v>8344</v>
      </c>
      <c r="F1976" s="11"/>
      <c r="G1976" s="11"/>
      <c r="H1976" s="11"/>
      <c r="I1976" s="11"/>
      <c r="J1976" s="11"/>
      <c r="K1976" s="11"/>
      <c r="M1976" s="191"/>
      <c r="N1976" s="69"/>
      <c r="P1976" s="224">
        <v>21.125</v>
      </c>
      <c r="Q1976" s="224"/>
      <c r="R1976" s="224">
        <v>21.124999999999996</v>
      </c>
      <c r="S1976" s="11"/>
      <c r="T1976" s="222">
        <v>1.03</v>
      </c>
      <c r="U1976" s="222"/>
      <c r="V1976" s="222">
        <v>1.03</v>
      </c>
      <c r="W1976" s="11"/>
      <c r="Y1976" s="224">
        <v>42.25</v>
      </c>
      <c r="Z1976" s="224">
        <v>42.25</v>
      </c>
      <c r="AB1976" s="11"/>
      <c r="AC1976" s="11"/>
      <c r="AD1976" s="11"/>
      <c r="AE1976" s="4"/>
      <c r="AF1976" s="4"/>
    </row>
    <row r="1977" spans="1:32" x14ac:dyDescent="0.2">
      <c r="A1977" s="175"/>
      <c r="B1977" s="11"/>
      <c r="C1977" s="11" t="s">
        <v>615</v>
      </c>
      <c r="D1977" s="11"/>
      <c r="E1977" s="298">
        <v>8350</v>
      </c>
      <c r="F1977" s="11"/>
      <c r="G1977" s="11"/>
      <c r="H1977" s="11"/>
      <c r="I1977" s="11"/>
      <c r="J1977" s="11"/>
      <c r="K1977" s="11"/>
      <c r="M1977" s="191"/>
      <c r="N1977" s="69"/>
      <c r="P1977" s="224">
        <v>34.369999999999997</v>
      </c>
      <c r="Q1977" s="224"/>
      <c r="R1977" s="224">
        <v>34.370000000000005</v>
      </c>
      <c r="S1977" s="11"/>
      <c r="T1977" s="222">
        <v>18.54</v>
      </c>
      <c r="U1977" s="222"/>
      <c r="V1977" s="222">
        <v>18.54</v>
      </c>
      <c r="W1977" s="11"/>
      <c r="Y1977" s="224">
        <v>68.739999999999995</v>
      </c>
      <c r="Z1977" s="224">
        <v>68.740000000000009</v>
      </c>
      <c r="AB1977" s="11"/>
      <c r="AC1977" s="11"/>
      <c r="AD1977" s="11"/>
      <c r="AE1977" s="4"/>
      <c r="AF1977" s="4"/>
    </row>
    <row r="1978" spans="1:32" x14ac:dyDescent="0.2">
      <c r="A1978" s="175"/>
      <c r="B1978" s="11"/>
      <c r="C1978" s="11" t="s">
        <v>615</v>
      </c>
      <c r="D1978" s="11"/>
      <c r="E1978" s="298">
        <v>8352</v>
      </c>
      <c r="F1978" s="11"/>
      <c r="G1978" s="11"/>
      <c r="H1978" s="11"/>
      <c r="I1978" s="11"/>
      <c r="J1978" s="11"/>
      <c r="K1978" s="11"/>
      <c r="M1978" s="191"/>
      <c r="N1978" s="69"/>
      <c r="P1978" s="224">
        <v>27.17</v>
      </c>
      <c r="Q1978" s="224"/>
      <c r="R1978" s="224">
        <v>27.17</v>
      </c>
      <c r="S1978" s="11"/>
      <c r="T1978" s="222">
        <v>0</v>
      </c>
      <c r="U1978" s="222"/>
      <c r="V1978" s="222">
        <v>0</v>
      </c>
      <c r="W1978" s="11"/>
      <c r="Y1978" s="224">
        <v>27.17</v>
      </c>
      <c r="Z1978" s="224">
        <v>27.17</v>
      </c>
      <c r="AB1978" s="11"/>
      <c r="AC1978" s="11"/>
      <c r="AD1978" s="11"/>
      <c r="AE1978" s="4"/>
      <c r="AF1978" s="4"/>
    </row>
    <row r="1979" spans="1:32" x14ac:dyDescent="0.2">
      <c r="A1979" s="175"/>
      <c r="B1979" s="11"/>
      <c r="C1979" s="11" t="s">
        <v>615</v>
      </c>
      <c r="D1979" s="11"/>
      <c r="E1979" s="298">
        <v>8360</v>
      </c>
      <c r="F1979" s="11"/>
      <c r="G1979" s="11"/>
      <c r="H1979" s="11"/>
      <c r="I1979" s="11"/>
      <c r="J1979" s="11"/>
      <c r="K1979" s="11"/>
      <c r="M1979" s="191"/>
      <c r="N1979" s="69"/>
      <c r="P1979" s="224">
        <v>94.200938850116316</v>
      </c>
      <c r="Q1979" s="224"/>
      <c r="R1979" s="224">
        <v>51.246666666666663</v>
      </c>
      <c r="S1979" s="11"/>
      <c r="T1979" s="222">
        <v>154.59769915254239</v>
      </c>
      <c r="U1979" s="222"/>
      <c r="V1979" s="222">
        <v>43.261083333333325</v>
      </c>
      <c r="W1979" s="11"/>
      <c r="Y1979" s="224">
        <v>912396.84</v>
      </c>
      <c r="Z1979" s="224">
        <v>909375.86000000115</v>
      </c>
      <c r="AB1979" s="11"/>
      <c r="AC1979" s="11"/>
      <c r="AD1979" s="11"/>
      <c r="AE1979" s="4"/>
      <c r="AF1979" s="4"/>
    </row>
    <row r="1980" spans="1:32" x14ac:dyDescent="0.2">
      <c r="A1980" s="175"/>
      <c r="B1980" s="11"/>
      <c r="C1980" s="11" t="s">
        <v>615</v>
      </c>
      <c r="D1980" s="11"/>
      <c r="E1980" s="298">
        <v>8361</v>
      </c>
      <c r="F1980" s="11"/>
      <c r="G1980" s="11"/>
      <c r="H1980" s="11"/>
      <c r="I1980" s="11"/>
      <c r="J1980" s="11"/>
      <c r="K1980" s="11"/>
      <c r="M1980" s="191"/>
      <c r="N1980" s="69"/>
      <c r="P1980" s="224">
        <v>311.49606205250598</v>
      </c>
      <c r="Q1980" s="224"/>
      <c r="R1980" s="224">
        <v>41.99</v>
      </c>
      <c r="S1980" s="11"/>
      <c r="T1980" s="222">
        <v>1617.3722386634845</v>
      </c>
      <c r="U1980" s="222"/>
      <c r="V1980" s="222">
        <v>15.45</v>
      </c>
      <c r="W1980" s="11"/>
      <c r="Y1980" s="224">
        <v>130516.85</v>
      </c>
      <c r="Z1980" s="224">
        <v>130070.90999999995</v>
      </c>
      <c r="AB1980" s="11"/>
      <c r="AC1980" s="11"/>
      <c r="AD1980" s="11"/>
      <c r="AE1980" s="4"/>
      <c r="AF1980" s="4"/>
    </row>
    <row r="1981" spans="1:32" x14ac:dyDescent="0.2">
      <c r="A1981" s="175"/>
      <c r="B1981" s="11"/>
      <c r="C1981" s="11" t="s">
        <v>615</v>
      </c>
      <c r="D1981" s="11"/>
      <c r="E1981" s="298">
        <v>8362</v>
      </c>
      <c r="F1981" s="11"/>
      <c r="G1981" s="11"/>
      <c r="H1981" s="11"/>
      <c r="I1981" s="11"/>
      <c r="J1981" s="11"/>
      <c r="K1981" s="11"/>
      <c r="M1981" s="191"/>
      <c r="N1981" s="69"/>
      <c r="P1981" s="224">
        <v>40.76</v>
      </c>
      <c r="Q1981" s="224"/>
      <c r="R1981" s="224">
        <v>40.76</v>
      </c>
      <c r="S1981" s="11"/>
      <c r="T1981" s="222">
        <v>0</v>
      </c>
      <c r="U1981" s="222"/>
      <c r="V1981" s="222">
        <v>0</v>
      </c>
      <c r="W1981" s="11"/>
      <c r="Y1981" s="224">
        <v>40.76</v>
      </c>
      <c r="Z1981" s="224">
        <v>40.76</v>
      </c>
      <c r="AB1981" s="11"/>
      <c r="AC1981" s="11"/>
      <c r="AD1981" s="11"/>
      <c r="AE1981" s="4"/>
      <c r="AF1981" s="4"/>
    </row>
    <row r="1982" spans="1:32" x14ac:dyDescent="0.2">
      <c r="A1982" s="175"/>
      <c r="B1982" s="11"/>
      <c r="C1982" s="11" t="s">
        <v>615</v>
      </c>
      <c r="D1982" s="11"/>
      <c r="E1982" s="298">
        <v>8369</v>
      </c>
      <c r="F1982" s="11"/>
      <c r="G1982" s="11"/>
      <c r="H1982" s="11"/>
      <c r="I1982" s="11"/>
      <c r="J1982" s="11"/>
      <c r="K1982" s="11"/>
      <c r="M1982" s="191"/>
      <c r="N1982" s="69"/>
      <c r="P1982" s="224">
        <v>40.76</v>
      </c>
      <c r="Q1982" s="224"/>
      <c r="R1982" s="224">
        <v>40.76</v>
      </c>
      <c r="S1982" s="11"/>
      <c r="T1982" s="222">
        <v>0</v>
      </c>
      <c r="U1982" s="222"/>
      <c r="V1982" s="222">
        <v>0</v>
      </c>
      <c r="W1982" s="11"/>
      <c r="Y1982" s="224">
        <v>40.76</v>
      </c>
      <c r="Z1982" s="224">
        <v>40.76</v>
      </c>
      <c r="AB1982" s="11"/>
      <c r="AC1982" s="11"/>
      <c r="AD1982" s="11"/>
      <c r="AE1982" s="4"/>
      <c r="AF1982" s="4"/>
    </row>
    <row r="1983" spans="1:32" x14ac:dyDescent="0.2">
      <c r="A1983" s="175"/>
      <c r="B1983" s="11"/>
      <c r="C1983" s="11" t="s">
        <v>631</v>
      </c>
      <c r="D1983" s="11"/>
      <c r="E1983" s="298">
        <v>8043</v>
      </c>
      <c r="F1983" s="11"/>
      <c r="G1983" s="11"/>
      <c r="H1983" s="11"/>
      <c r="I1983" s="11"/>
      <c r="J1983" s="11"/>
      <c r="K1983" s="11"/>
      <c r="M1983" s="191"/>
      <c r="N1983" s="69"/>
      <c r="P1983" s="224">
        <v>169.5</v>
      </c>
      <c r="Q1983" s="224"/>
      <c r="R1983" s="224">
        <v>169.5</v>
      </c>
      <c r="S1983" s="11"/>
      <c r="T1983" s="222">
        <v>48.41</v>
      </c>
      <c r="U1983" s="222"/>
      <c r="V1983" s="222">
        <v>48.41</v>
      </c>
      <c r="W1983" s="11"/>
      <c r="Y1983" s="224">
        <v>339</v>
      </c>
      <c r="Z1983" s="224">
        <v>104.46</v>
      </c>
      <c r="AB1983" s="11"/>
      <c r="AC1983" s="11"/>
      <c r="AD1983" s="11"/>
      <c r="AE1983" s="4"/>
      <c r="AF1983" s="4"/>
    </row>
    <row r="1984" spans="1:32" x14ac:dyDescent="0.2">
      <c r="A1984" s="175"/>
      <c r="B1984" s="11"/>
      <c r="C1984" s="11" t="s">
        <v>354</v>
      </c>
      <c r="D1984" s="11"/>
      <c r="E1984" s="298">
        <v>8042</v>
      </c>
      <c r="F1984" s="11"/>
      <c r="G1984" s="11"/>
      <c r="H1984" s="11"/>
      <c r="I1984" s="11"/>
      <c r="J1984" s="11"/>
      <c r="K1984" s="11"/>
      <c r="M1984" s="191"/>
      <c r="N1984" s="69"/>
      <c r="P1984" s="224">
        <v>231.32499999999999</v>
      </c>
      <c r="Q1984" s="224"/>
      <c r="R1984" s="224">
        <v>231.32499999999999</v>
      </c>
      <c r="S1984" s="11"/>
      <c r="T1984" s="222">
        <v>296.64</v>
      </c>
      <c r="U1984" s="222"/>
      <c r="V1984" s="222">
        <v>296.64</v>
      </c>
      <c r="W1984" s="11"/>
      <c r="Y1984" s="224">
        <v>462.65</v>
      </c>
      <c r="Z1984" s="224">
        <v>462.65</v>
      </c>
      <c r="AB1984" s="11"/>
      <c r="AC1984" s="11"/>
      <c r="AD1984" s="11"/>
      <c r="AE1984" s="4"/>
      <c r="AF1984" s="4"/>
    </row>
    <row r="1985" spans="1:32" x14ac:dyDescent="0.2">
      <c r="A1985" s="175"/>
      <c r="B1985" s="11"/>
      <c r="C1985" s="11" t="s">
        <v>354</v>
      </c>
      <c r="D1985" s="11"/>
      <c r="E1985" s="298">
        <v>8043</v>
      </c>
      <c r="F1985" s="11"/>
      <c r="G1985" s="11"/>
      <c r="H1985" s="11"/>
      <c r="I1985" s="11"/>
      <c r="J1985" s="11"/>
      <c r="K1985" s="11"/>
      <c r="M1985" s="191"/>
      <c r="N1985" s="69"/>
      <c r="P1985" s="224">
        <v>184.59984078847611</v>
      </c>
      <c r="Q1985" s="224"/>
      <c r="R1985" s="224">
        <v>37.049999999999997</v>
      </c>
      <c r="S1985" s="11"/>
      <c r="T1985" s="222">
        <v>209.05550644427586</v>
      </c>
      <c r="U1985" s="222"/>
      <c r="V1985" s="222">
        <v>8.24</v>
      </c>
      <c r="W1985" s="11"/>
      <c r="Y1985" s="224">
        <v>243487.19</v>
      </c>
      <c r="Z1985" s="224">
        <v>241920.19</v>
      </c>
      <c r="AB1985" s="11"/>
      <c r="AC1985" s="11"/>
      <c r="AD1985" s="11"/>
      <c r="AE1985" s="4"/>
      <c r="AF1985" s="4"/>
    </row>
    <row r="1986" spans="1:32" x14ac:dyDescent="0.2">
      <c r="A1986" s="175"/>
      <c r="B1986" s="11"/>
      <c r="C1986" s="11" t="s">
        <v>354</v>
      </c>
      <c r="D1986" s="11"/>
      <c r="E1986" s="298">
        <v>8053</v>
      </c>
      <c r="F1986" s="11"/>
      <c r="G1986" s="11"/>
      <c r="H1986" s="11"/>
      <c r="I1986" s="11"/>
      <c r="J1986" s="11"/>
      <c r="K1986" s="11"/>
      <c r="M1986" s="191"/>
      <c r="N1986" s="69"/>
      <c r="P1986" s="224">
        <v>35.241333333333337</v>
      </c>
      <c r="Q1986" s="224"/>
      <c r="R1986" s="224">
        <v>39.53</v>
      </c>
      <c r="S1986" s="11"/>
      <c r="T1986" s="222">
        <v>20.050666666666665</v>
      </c>
      <c r="U1986" s="222"/>
      <c r="V1986" s="222">
        <v>13.39</v>
      </c>
      <c r="W1986" s="11"/>
      <c r="Y1986" s="224">
        <v>528.62</v>
      </c>
      <c r="Z1986" s="224">
        <v>528.62</v>
      </c>
      <c r="AB1986" s="11"/>
      <c r="AC1986" s="11"/>
      <c r="AD1986" s="11"/>
      <c r="AE1986" s="4"/>
      <c r="AF1986" s="4"/>
    </row>
    <row r="1987" spans="1:32" x14ac:dyDescent="0.2">
      <c r="A1987" s="175"/>
      <c r="B1987" s="11"/>
      <c r="C1987" s="11" t="s">
        <v>413</v>
      </c>
      <c r="D1987" s="11"/>
      <c r="E1987" s="298">
        <v>8080</v>
      </c>
      <c r="F1987" s="11"/>
      <c r="G1987" s="11"/>
      <c r="H1987" s="11"/>
      <c r="I1987" s="11"/>
      <c r="J1987" s="11"/>
      <c r="K1987" s="11"/>
      <c r="M1987" s="191"/>
      <c r="N1987" s="69"/>
      <c r="P1987" s="224">
        <v>40.76</v>
      </c>
      <c r="Q1987" s="224"/>
      <c r="R1987" s="224">
        <v>40.76</v>
      </c>
      <c r="S1987" s="11"/>
      <c r="T1987" s="222">
        <v>0</v>
      </c>
      <c r="U1987" s="222"/>
      <c r="V1987" s="222">
        <v>0</v>
      </c>
      <c r="W1987" s="11"/>
      <c r="Y1987" s="224">
        <v>40.76</v>
      </c>
      <c r="Z1987" s="224">
        <v>40.76</v>
      </c>
      <c r="AB1987" s="11"/>
      <c r="AC1987" s="11"/>
      <c r="AD1987" s="11"/>
      <c r="AE1987" s="4"/>
      <c r="AF1987" s="4"/>
    </row>
    <row r="1988" spans="1:32" x14ac:dyDescent="0.2">
      <c r="A1988" s="175"/>
      <c r="B1988" s="11"/>
      <c r="C1988" s="11" t="s">
        <v>355</v>
      </c>
      <c r="D1988" s="11"/>
      <c r="E1988" s="298">
        <v>8012</v>
      </c>
      <c r="F1988" s="11"/>
      <c r="G1988" s="11"/>
      <c r="H1988" s="11"/>
      <c r="I1988" s="11"/>
      <c r="J1988" s="11"/>
      <c r="K1988" s="11"/>
      <c r="M1988" s="191"/>
      <c r="N1988" s="69"/>
      <c r="P1988" s="224">
        <v>91.555599999999998</v>
      </c>
      <c r="Q1988" s="224"/>
      <c r="R1988" s="224">
        <v>41.25</v>
      </c>
      <c r="S1988" s="11"/>
      <c r="T1988" s="222">
        <v>74.716879999999989</v>
      </c>
      <c r="U1988" s="222"/>
      <c r="V1988" s="222">
        <v>6.18</v>
      </c>
      <c r="W1988" s="11"/>
      <c r="Y1988" s="224">
        <v>4577.78</v>
      </c>
      <c r="Z1988" s="224">
        <v>4501.66</v>
      </c>
      <c r="AB1988" s="11"/>
      <c r="AC1988" s="11"/>
      <c r="AD1988" s="11"/>
      <c r="AE1988" s="4"/>
      <c r="AF1988" s="4"/>
    </row>
    <row r="1989" spans="1:32" x14ac:dyDescent="0.2">
      <c r="A1989" s="175"/>
      <c r="B1989" s="11"/>
      <c r="C1989" s="11" t="s">
        <v>355</v>
      </c>
      <c r="D1989" s="11"/>
      <c r="E1989" s="298">
        <v>8080</v>
      </c>
      <c r="F1989" s="11"/>
      <c r="G1989" s="11"/>
      <c r="H1989" s="11"/>
      <c r="I1989" s="11"/>
      <c r="J1989" s="11"/>
      <c r="K1989" s="11"/>
      <c r="M1989" s="191"/>
      <c r="N1989" s="69"/>
      <c r="P1989" s="224">
        <v>73.86</v>
      </c>
      <c r="Q1989" s="224"/>
      <c r="R1989" s="224">
        <v>41.99</v>
      </c>
      <c r="S1989" s="11"/>
      <c r="T1989" s="222">
        <v>53.686693877551015</v>
      </c>
      <c r="U1989" s="222"/>
      <c r="V1989" s="222">
        <v>3.09</v>
      </c>
      <c r="W1989" s="11"/>
      <c r="Y1989" s="224">
        <v>3619.14</v>
      </c>
      <c r="Z1989" s="224">
        <v>3619.1400000000003</v>
      </c>
      <c r="AB1989" s="11"/>
      <c r="AC1989" s="11"/>
      <c r="AD1989" s="11"/>
      <c r="AE1989" s="4"/>
      <c r="AF1989" s="4"/>
    </row>
    <row r="1990" spans="1:32" x14ac:dyDescent="0.2">
      <c r="A1990" s="175"/>
      <c r="B1990" s="11"/>
      <c r="C1990" s="11" t="s">
        <v>355</v>
      </c>
      <c r="D1990" s="11"/>
      <c r="E1990" s="298">
        <v>8081</v>
      </c>
      <c r="F1990" s="11"/>
      <c r="G1990" s="11"/>
      <c r="H1990" s="11"/>
      <c r="I1990" s="11"/>
      <c r="J1990" s="11"/>
      <c r="K1990" s="11"/>
      <c r="M1990" s="191"/>
      <c r="N1990" s="69"/>
      <c r="P1990" s="224">
        <v>30.524999999999999</v>
      </c>
      <c r="Q1990" s="224"/>
      <c r="R1990" s="224">
        <v>27.035000000000004</v>
      </c>
      <c r="S1990" s="11"/>
      <c r="T1990" s="222">
        <v>16.48</v>
      </c>
      <c r="U1990" s="222"/>
      <c r="V1990" s="222">
        <v>16.48</v>
      </c>
      <c r="W1990" s="11"/>
      <c r="Y1990" s="224">
        <v>122.1</v>
      </c>
      <c r="Z1990" s="224">
        <v>122.1</v>
      </c>
      <c r="AB1990" s="11"/>
      <c r="AC1990" s="11"/>
      <c r="AD1990" s="11"/>
      <c r="AE1990" s="4"/>
      <c r="AF1990" s="4"/>
    </row>
    <row r="1991" spans="1:32" x14ac:dyDescent="0.2">
      <c r="A1991" s="175"/>
      <c r="B1991" s="11"/>
      <c r="C1991" s="11" t="s">
        <v>356</v>
      </c>
      <c r="D1991" s="11"/>
      <c r="E1991" s="298">
        <v>8004</v>
      </c>
      <c r="F1991" s="11"/>
      <c r="G1991" s="11"/>
      <c r="H1991" s="11"/>
      <c r="I1991" s="11"/>
      <c r="J1991" s="11"/>
      <c r="K1991" s="11"/>
      <c r="M1991" s="191"/>
      <c r="N1991" s="69"/>
      <c r="P1991" s="224">
        <v>182.20384615384617</v>
      </c>
      <c r="Q1991" s="224"/>
      <c r="R1991" s="224">
        <v>41.99</v>
      </c>
      <c r="S1991" s="11"/>
      <c r="T1991" s="222">
        <v>209.80307692307693</v>
      </c>
      <c r="U1991" s="222"/>
      <c r="V1991" s="222">
        <v>19.57</v>
      </c>
      <c r="W1991" s="11"/>
      <c r="Y1991" s="224">
        <v>2368.65</v>
      </c>
      <c r="Z1991" s="224">
        <v>2368.650000000001</v>
      </c>
      <c r="AB1991" s="11"/>
      <c r="AC1991" s="11"/>
      <c r="AD1991" s="11"/>
      <c r="AE1991" s="4"/>
      <c r="AF1991" s="4"/>
    </row>
    <row r="1992" spans="1:32" x14ac:dyDescent="0.2">
      <c r="A1992" s="175"/>
      <c r="B1992" s="11"/>
      <c r="C1992" s="11" t="s">
        <v>356</v>
      </c>
      <c r="D1992" s="11"/>
      <c r="E1992" s="298">
        <v>8089</v>
      </c>
      <c r="F1992" s="11"/>
      <c r="G1992" s="11"/>
      <c r="H1992" s="11"/>
      <c r="I1992" s="11"/>
      <c r="J1992" s="11"/>
      <c r="K1992" s="11"/>
      <c r="M1992" s="191"/>
      <c r="N1992" s="69"/>
      <c r="P1992" s="224">
        <v>31.798000000000002</v>
      </c>
      <c r="Q1992" s="224"/>
      <c r="R1992" s="224">
        <v>37.049999999999997</v>
      </c>
      <c r="S1992" s="11"/>
      <c r="T1992" s="222">
        <v>11.536</v>
      </c>
      <c r="U1992" s="222"/>
      <c r="V1992" s="222">
        <v>7.21</v>
      </c>
      <c r="W1992" s="11"/>
      <c r="Y1992" s="224">
        <v>158.99</v>
      </c>
      <c r="Z1992" s="224">
        <v>158.99</v>
      </c>
      <c r="AB1992" s="11"/>
      <c r="AC1992" s="11"/>
      <c r="AD1992" s="11"/>
      <c r="AE1992" s="4"/>
      <c r="AF1992" s="4"/>
    </row>
    <row r="1993" spans="1:32" x14ac:dyDescent="0.2">
      <c r="A1993" s="175"/>
      <c r="B1993" s="11"/>
      <c r="C1993" s="11" t="s">
        <v>504</v>
      </c>
      <c r="D1993" s="11"/>
      <c r="E1993" s="298">
        <v>8089</v>
      </c>
      <c r="F1993" s="11"/>
      <c r="G1993" s="11"/>
      <c r="H1993" s="11"/>
      <c r="I1993" s="11"/>
      <c r="J1993" s="11"/>
      <c r="K1993" s="11"/>
      <c r="M1993" s="191"/>
      <c r="N1993" s="69"/>
      <c r="P1993" s="224">
        <v>55.19</v>
      </c>
      <c r="Q1993" s="224"/>
      <c r="R1993" s="224">
        <v>55.19</v>
      </c>
      <c r="S1993" s="11"/>
      <c r="T1993" s="222">
        <v>47.38</v>
      </c>
      <c r="U1993" s="222"/>
      <c r="V1993" s="222">
        <v>47.38</v>
      </c>
      <c r="W1993" s="11"/>
      <c r="Y1993" s="224">
        <v>110.38</v>
      </c>
      <c r="Z1993" s="224">
        <v>110.38</v>
      </c>
      <c r="AB1993" s="11"/>
      <c r="AC1993" s="11"/>
      <c r="AD1993" s="11"/>
      <c r="AE1993" s="4"/>
      <c r="AF1993" s="4"/>
    </row>
    <row r="1994" spans="1:32" x14ac:dyDescent="0.2">
      <c r="A1994" s="175"/>
      <c r="B1994" s="11"/>
      <c r="C1994" s="11" t="s">
        <v>357</v>
      </c>
      <c r="D1994" s="11"/>
      <c r="E1994" s="298">
        <v>8089</v>
      </c>
      <c r="F1994" s="11"/>
      <c r="G1994" s="11"/>
      <c r="H1994" s="11"/>
      <c r="I1994" s="11"/>
      <c r="J1994" s="11"/>
      <c r="K1994" s="11"/>
      <c r="M1994" s="191"/>
      <c r="N1994" s="69"/>
      <c r="P1994" s="224">
        <v>384.12</v>
      </c>
      <c r="Q1994" s="224"/>
      <c r="R1994" s="224">
        <v>36.659999999999997</v>
      </c>
      <c r="S1994" s="11"/>
      <c r="T1994" s="222">
        <v>412.02379310344827</v>
      </c>
      <c r="U1994" s="222"/>
      <c r="V1994" s="222">
        <v>7.21</v>
      </c>
      <c r="W1994" s="11"/>
      <c r="Y1994" s="224">
        <v>22278.959999999999</v>
      </c>
      <c r="Z1994" s="224">
        <v>22278.959999999999</v>
      </c>
      <c r="AB1994" s="11"/>
      <c r="AC1994" s="11"/>
      <c r="AD1994" s="11"/>
      <c r="AE1994" s="4"/>
      <c r="AF1994" s="4"/>
    </row>
    <row r="1995" spans="1:32" x14ac:dyDescent="0.2">
      <c r="A1995" s="175"/>
      <c r="B1995" s="11"/>
      <c r="C1995" s="11" t="s">
        <v>358</v>
      </c>
      <c r="D1995" s="11"/>
      <c r="E1995" s="298">
        <v>8090</v>
      </c>
      <c r="F1995" s="11"/>
      <c r="G1995" s="11"/>
      <c r="H1995" s="11"/>
      <c r="I1995" s="11"/>
      <c r="J1995" s="11"/>
      <c r="K1995" s="11"/>
      <c r="M1995" s="191"/>
      <c r="N1995" s="69"/>
      <c r="P1995" s="224">
        <v>60.649115044247793</v>
      </c>
      <c r="Q1995" s="224"/>
      <c r="R1995" s="224">
        <v>36.86</v>
      </c>
      <c r="S1995" s="11"/>
      <c r="T1995" s="222">
        <v>45.484070796460173</v>
      </c>
      <c r="U1995" s="222"/>
      <c r="V1995" s="222">
        <v>11.33</v>
      </c>
      <c r="W1995" s="11"/>
      <c r="Y1995" s="224">
        <v>6853.35</v>
      </c>
      <c r="Z1995" s="224">
        <v>6711.9700000000021</v>
      </c>
      <c r="AB1995" s="11"/>
      <c r="AC1995" s="11"/>
      <c r="AD1995" s="11"/>
      <c r="AE1995" s="4"/>
      <c r="AF1995" s="4"/>
    </row>
    <row r="1996" spans="1:32" x14ac:dyDescent="0.2">
      <c r="A1996" s="175"/>
      <c r="B1996" s="11"/>
      <c r="C1996" s="11" t="s">
        <v>410</v>
      </c>
      <c r="D1996" s="11"/>
      <c r="E1996" s="298">
        <v>8091</v>
      </c>
      <c r="F1996" s="11"/>
      <c r="G1996" s="11"/>
      <c r="H1996" s="11"/>
      <c r="I1996" s="11"/>
      <c r="J1996" s="11"/>
      <c r="K1996" s="11"/>
      <c r="M1996" s="191"/>
      <c r="N1996" s="69"/>
      <c r="P1996" s="224">
        <v>56.178286324786335</v>
      </c>
      <c r="Q1996" s="224"/>
      <c r="R1996" s="224">
        <v>37.463333333333331</v>
      </c>
      <c r="S1996" s="11"/>
      <c r="T1996" s="222">
        <v>30.1719341880342</v>
      </c>
      <c r="U1996" s="222"/>
      <c r="V1996" s="222">
        <v>2.06</v>
      </c>
      <c r="W1996" s="11"/>
      <c r="Y1996" s="224">
        <v>76090.240000000005</v>
      </c>
      <c r="Z1996" s="224">
        <v>71178.959999999934</v>
      </c>
      <c r="AB1996" s="11"/>
      <c r="AC1996" s="11"/>
      <c r="AD1996" s="11"/>
      <c r="AE1996" s="4"/>
      <c r="AF1996" s="4"/>
    </row>
    <row r="1997" spans="1:32" x14ac:dyDescent="0.2">
      <c r="A1997" s="175"/>
      <c r="B1997" s="11"/>
      <c r="C1997" s="11" t="s">
        <v>360</v>
      </c>
      <c r="D1997" s="11"/>
      <c r="E1997" s="298">
        <v>8204</v>
      </c>
      <c r="F1997" s="11"/>
      <c r="G1997" s="11"/>
      <c r="H1997" s="11"/>
      <c r="I1997" s="11"/>
      <c r="J1997" s="11"/>
      <c r="K1997" s="11"/>
      <c r="M1997" s="191"/>
      <c r="N1997" s="69"/>
      <c r="P1997" s="224">
        <v>95.278275862068966</v>
      </c>
      <c r="Q1997" s="224"/>
      <c r="R1997" s="224">
        <v>38.01</v>
      </c>
      <c r="S1997" s="11"/>
      <c r="T1997" s="222">
        <v>94.617931034482766</v>
      </c>
      <c r="U1997" s="222"/>
      <c r="V1997" s="222">
        <v>14.42</v>
      </c>
      <c r="W1997" s="11"/>
      <c r="Y1997" s="224">
        <v>2763.07</v>
      </c>
      <c r="Z1997" s="224">
        <v>2763.07</v>
      </c>
      <c r="AB1997" s="11"/>
      <c r="AC1997" s="11"/>
      <c r="AD1997" s="11"/>
      <c r="AE1997" s="4"/>
      <c r="AF1997" s="4"/>
    </row>
    <row r="1998" spans="1:32" x14ac:dyDescent="0.2">
      <c r="A1998" s="175"/>
      <c r="B1998" s="11"/>
      <c r="C1998" s="11" t="s">
        <v>361</v>
      </c>
      <c r="D1998" s="11"/>
      <c r="E1998" s="298">
        <v>8051</v>
      </c>
      <c r="F1998" s="11"/>
      <c r="G1998" s="11"/>
      <c r="H1998" s="11"/>
      <c r="I1998" s="11"/>
      <c r="J1998" s="11"/>
      <c r="K1998" s="11"/>
      <c r="M1998" s="191"/>
      <c r="N1998" s="69"/>
      <c r="P1998" s="224">
        <v>70.443333333333342</v>
      </c>
      <c r="Q1998" s="224"/>
      <c r="R1998" s="224">
        <v>46.07</v>
      </c>
      <c r="S1998" s="11"/>
      <c r="T1998" s="222">
        <v>61.113333333333337</v>
      </c>
      <c r="U1998" s="222"/>
      <c r="V1998" s="222">
        <v>91.67</v>
      </c>
      <c r="W1998" s="11"/>
      <c r="Y1998" s="224">
        <v>211.33</v>
      </c>
      <c r="Z1998" s="224">
        <v>211.32999999999998</v>
      </c>
      <c r="AB1998" s="11"/>
      <c r="AC1998" s="11"/>
      <c r="AD1998" s="11"/>
      <c r="AE1998" s="4"/>
      <c r="AF1998" s="4"/>
    </row>
    <row r="1999" spans="1:32" x14ac:dyDescent="0.2">
      <c r="A1999" s="175"/>
      <c r="B1999" s="11"/>
      <c r="C1999" s="11" t="s">
        <v>361</v>
      </c>
      <c r="D1999" s="11"/>
      <c r="E1999" s="298">
        <v>8066</v>
      </c>
      <c r="F1999" s="11"/>
      <c r="G1999" s="11"/>
      <c r="H1999" s="11"/>
      <c r="I1999" s="11"/>
      <c r="J1999" s="11"/>
      <c r="K1999" s="11"/>
      <c r="M1999" s="191"/>
      <c r="N1999" s="69"/>
      <c r="P1999" s="224">
        <v>11087.078</v>
      </c>
      <c r="Q1999" s="224"/>
      <c r="R1999" s="224">
        <v>55.91</v>
      </c>
      <c r="S1999" s="11"/>
      <c r="T1999" s="222">
        <v>44606.836799999997</v>
      </c>
      <c r="U1999" s="222"/>
      <c r="V1999" s="222">
        <v>38.11</v>
      </c>
      <c r="W1999" s="11"/>
      <c r="Y1999" s="224">
        <v>55435.39</v>
      </c>
      <c r="Z1999" s="224">
        <v>55435.39</v>
      </c>
      <c r="AB1999" s="11"/>
      <c r="AC1999" s="11"/>
      <c r="AD1999" s="11"/>
      <c r="AE1999" s="4"/>
      <c r="AF1999" s="4"/>
    </row>
    <row r="2000" spans="1:32" x14ac:dyDescent="0.2">
      <c r="A2000" s="175"/>
      <c r="B2000" s="11"/>
      <c r="C2000" s="11" t="s">
        <v>361</v>
      </c>
      <c r="D2000" s="11"/>
      <c r="E2000" s="298">
        <v>8086</v>
      </c>
      <c r="F2000" s="11"/>
      <c r="G2000" s="11"/>
      <c r="H2000" s="11"/>
      <c r="I2000" s="11"/>
      <c r="J2000" s="11"/>
      <c r="K2000" s="11"/>
      <c r="M2000" s="191"/>
      <c r="N2000" s="69"/>
      <c r="P2000" s="224">
        <v>66.265000000000001</v>
      </c>
      <c r="Q2000" s="224"/>
      <c r="R2000" s="224">
        <v>46.519999999999996</v>
      </c>
      <c r="S2000" s="11"/>
      <c r="T2000" s="222">
        <v>52.015000000000001</v>
      </c>
      <c r="U2000" s="222"/>
      <c r="V2000" s="222">
        <v>52.015000000000001</v>
      </c>
      <c r="W2000" s="11"/>
      <c r="Y2000" s="224">
        <v>265.06</v>
      </c>
      <c r="Z2000" s="224">
        <v>265.05999999999995</v>
      </c>
      <c r="AB2000" s="11"/>
      <c r="AC2000" s="11"/>
      <c r="AD2000" s="11"/>
      <c r="AE2000" s="4"/>
      <c r="AF2000" s="4"/>
    </row>
    <row r="2001" spans="1:32" x14ac:dyDescent="0.2">
      <c r="A2001" s="175"/>
      <c r="B2001" s="11"/>
      <c r="C2001" s="11" t="s">
        <v>361</v>
      </c>
      <c r="D2001" s="11"/>
      <c r="E2001" s="298">
        <v>8096</v>
      </c>
      <c r="F2001" s="11"/>
      <c r="G2001" s="11"/>
      <c r="H2001" s="11"/>
      <c r="I2001" s="11"/>
      <c r="J2001" s="11"/>
      <c r="K2001" s="11"/>
      <c r="M2001" s="191"/>
      <c r="N2001" s="69"/>
      <c r="P2001" s="224">
        <v>63.76942857142857</v>
      </c>
      <c r="Q2001" s="224"/>
      <c r="R2001" s="224">
        <v>37.049999999999997</v>
      </c>
      <c r="S2001" s="11"/>
      <c r="T2001" s="222">
        <v>39.257714285714286</v>
      </c>
      <c r="U2001" s="222"/>
      <c r="V2001" s="222">
        <v>4.12</v>
      </c>
      <c r="W2001" s="11"/>
      <c r="Y2001" s="224">
        <v>2231.9299999999998</v>
      </c>
      <c r="Z2001" s="224">
        <v>1728.1499999999996</v>
      </c>
      <c r="AB2001" s="11"/>
      <c r="AC2001" s="11"/>
      <c r="AD2001" s="11"/>
      <c r="AE2001" s="4"/>
      <c r="AF2001" s="4"/>
    </row>
    <row r="2002" spans="1:32" x14ac:dyDescent="0.2">
      <c r="A2002" s="175"/>
      <c r="B2002" s="11"/>
      <c r="C2002" s="11" t="s">
        <v>634</v>
      </c>
      <c r="D2002" s="11"/>
      <c r="E2002" s="298">
        <v>8066</v>
      </c>
      <c r="F2002" s="11"/>
      <c r="G2002" s="11"/>
      <c r="H2002" s="11"/>
      <c r="I2002" s="11"/>
      <c r="J2002" s="11"/>
      <c r="K2002" s="11"/>
      <c r="M2002" s="191"/>
      <c r="N2002" s="69"/>
      <c r="P2002" s="224">
        <v>4158.38</v>
      </c>
      <c r="Q2002" s="224"/>
      <c r="R2002" s="224">
        <v>4158.38</v>
      </c>
      <c r="S2002" s="11"/>
      <c r="T2002" s="222">
        <v>0</v>
      </c>
      <c r="U2002" s="222"/>
      <c r="V2002" s="222">
        <v>0</v>
      </c>
      <c r="W2002" s="11"/>
      <c r="Y2002" s="224">
        <v>4158.38</v>
      </c>
      <c r="Z2002" s="224">
        <v>4158.38</v>
      </c>
      <c r="AB2002" s="11"/>
      <c r="AC2002" s="11"/>
      <c r="AD2002" s="11"/>
      <c r="AE2002" s="4"/>
      <c r="AF2002" s="4"/>
    </row>
    <row r="2003" spans="1:32" x14ac:dyDescent="0.2">
      <c r="A2003" s="175"/>
      <c r="B2003" s="11"/>
      <c r="C2003" s="11" t="s">
        <v>362</v>
      </c>
      <c r="D2003" s="11"/>
      <c r="E2003" s="298">
        <v>8096</v>
      </c>
      <c r="F2003" s="11"/>
      <c r="G2003" s="11"/>
      <c r="H2003" s="11"/>
      <c r="I2003" s="11"/>
      <c r="J2003" s="11"/>
      <c r="K2003" s="11"/>
      <c r="M2003" s="191"/>
      <c r="N2003" s="69"/>
      <c r="P2003" s="224">
        <v>37.975000000000001</v>
      </c>
      <c r="Q2003" s="224"/>
      <c r="R2003" s="224">
        <v>37.974999999999994</v>
      </c>
      <c r="S2003" s="11"/>
      <c r="T2003" s="222">
        <v>27.81</v>
      </c>
      <c r="U2003" s="222"/>
      <c r="V2003" s="222">
        <v>27.81</v>
      </c>
      <c r="W2003" s="11"/>
      <c r="Y2003" s="224">
        <v>75.95</v>
      </c>
      <c r="Z2003" s="224">
        <v>75.95</v>
      </c>
      <c r="AB2003" s="11"/>
      <c r="AC2003" s="11"/>
      <c r="AD2003" s="11"/>
      <c r="AE2003" s="4"/>
      <c r="AF2003" s="4"/>
    </row>
    <row r="2004" spans="1:32" x14ac:dyDescent="0.2">
      <c r="A2004" s="175"/>
      <c r="B2004" s="11"/>
      <c r="C2004" s="11" t="s">
        <v>363</v>
      </c>
      <c r="D2004" s="11"/>
      <c r="E2004" s="298">
        <v>8260</v>
      </c>
      <c r="F2004" s="11"/>
      <c r="G2004" s="11"/>
      <c r="H2004" s="11"/>
      <c r="I2004" s="11"/>
      <c r="J2004" s="11"/>
      <c r="K2004" s="11"/>
      <c r="M2004" s="191"/>
      <c r="N2004" s="69"/>
      <c r="P2004" s="224">
        <v>134.69</v>
      </c>
      <c r="Q2004" s="224"/>
      <c r="R2004" s="224">
        <v>134.69</v>
      </c>
      <c r="S2004" s="11"/>
      <c r="T2004" s="222">
        <v>157.59</v>
      </c>
      <c r="U2004" s="222"/>
      <c r="V2004" s="222">
        <v>157.59</v>
      </c>
      <c r="W2004" s="11"/>
      <c r="Y2004" s="224">
        <v>269.38</v>
      </c>
      <c r="Z2004" s="224">
        <v>269.38</v>
      </c>
      <c r="AB2004" s="11"/>
      <c r="AC2004" s="11"/>
      <c r="AD2004" s="11"/>
      <c r="AE2004" s="4"/>
      <c r="AF2004" s="4"/>
    </row>
    <row r="2005" spans="1:32" x14ac:dyDescent="0.2">
      <c r="A2005" s="175"/>
      <c r="B2005" s="11"/>
      <c r="C2005" s="11" t="s">
        <v>364</v>
      </c>
      <c r="D2005" s="11"/>
      <c r="E2005" s="298">
        <v>8330</v>
      </c>
      <c r="F2005" s="11"/>
      <c r="G2005" s="11"/>
      <c r="H2005" s="11"/>
      <c r="I2005" s="11"/>
      <c r="J2005" s="11"/>
      <c r="K2005" s="11"/>
      <c r="M2005" s="191"/>
      <c r="N2005" s="69"/>
      <c r="P2005" s="224">
        <v>27.67</v>
      </c>
      <c r="Q2005" s="224"/>
      <c r="R2005" s="224">
        <v>40.76</v>
      </c>
      <c r="S2005" s="11"/>
      <c r="T2005" s="222">
        <v>0.68666666666666665</v>
      </c>
      <c r="U2005" s="222"/>
      <c r="V2005" s="222">
        <v>1.03</v>
      </c>
      <c r="W2005" s="11"/>
      <c r="Y2005" s="224">
        <v>83.01</v>
      </c>
      <c r="Z2005" s="224">
        <v>83.009999999999991</v>
      </c>
      <c r="AB2005" s="11"/>
      <c r="AC2005" s="11"/>
      <c r="AD2005" s="11"/>
      <c r="AE2005" s="4"/>
      <c r="AF2005" s="4"/>
    </row>
    <row r="2006" spans="1:32" x14ac:dyDescent="0.2">
      <c r="A2006" s="175"/>
      <c r="B2006" s="11"/>
      <c r="C2006" s="11" t="s">
        <v>365</v>
      </c>
      <c r="D2006" s="11"/>
      <c r="E2006" s="298">
        <v>8252</v>
      </c>
      <c r="F2006" s="11"/>
      <c r="G2006" s="11"/>
      <c r="H2006" s="11"/>
      <c r="I2006" s="11"/>
      <c r="J2006" s="11"/>
      <c r="K2006" s="11"/>
      <c r="M2006" s="191"/>
      <c r="N2006" s="69"/>
      <c r="P2006" s="224">
        <v>31.334218750000002</v>
      </c>
      <c r="Q2006" s="224"/>
      <c r="R2006" s="224">
        <v>11.56</v>
      </c>
      <c r="S2006" s="11"/>
      <c r="T2006" s="222">
        <v>26.602843749999998</v>
      </c>
      <c r="U2006" s="222"/>
      <c r="V2006" s="222">
        <v>7.1959999999999997</v>
      </c>
      <c r="W2006" s="11"/>
      <c r="Y2006" s="224">
        <v>2005.39</v>
      </c>
      <c r="Z2006" s="224">
        <v>2005.3899999999996</v>
      </c>
      <c r="AB2006" s="11"/>
      <c r="AC2006" s="11"/>
      <c r="AD2006" s="11"/>
      <c r="AE2006" s="4"/>
      <c r="AF2006" s="4"/>
    </row>
    <row r="2007" spans="1:32" x14ac:dyDescent="0.2">
      <c r="A2007" s="175"/>
      <c r="B2007" s="11"/>
      <c r="C2007" s="11" t="s">
        <v>366</v>
      </c>
      <c r="D2007" s="11"/>
      <c r="E2007" s="298">
        <v>8204</v>
      </c>
      <c r="F2007" s="11"/>
      <c r="G2007" s="11"/>
      <c r="H2007" s="11"/>
      <c r="I2007" s="11"/>
      <c r="J2007" s="11"/>
      <c r="K2007" s="11"/>
      <c r="M2007" s="191"/>
      <c r="N2007" s="69"/>
      <c r="P2007" s="224">
        <v>4004.9</v>
      </c>
      <c r="Q2007" s="224"/>
      <c r="R2007" s="224">
        <v>4004.8999999999996</v>
      </c>
      <c r="S2007" s="11"/>
      <c r="T2007" s="222">
        <v>4109.7</v>
      </c>
      <c r="U2007" s="222"/>
      <c r="V2007" s="222">
        <v>4109.7</v>
      </c>
      <c r="W2007" s="11"/>
      <c r="Y2007" s="224">
        <v>8009.8</v>
      </c>
      <c r="Z2007" s="224">
        <v>8009.7999999999993</v>
      </c>
      <c r="AB2007" s="11"/>
      <c r="AC2007" s="11"/>
      <c r="AD2007" s="11"/>
      <c r="AE2007" s="4"/>
      <c r="AF2007" s="4"/>
    </row>
    <row r="2008" spans="1:32" x14ac:dyDescent="0.2">
      <c r="A2008" s="175"/>
      <c r="B2008" s="11"/>
      <c r="C2008" s="11" t="s">
        <v>366</v>
      </c>
      <c r="D2008" s="11"/>
      <c r="E2008" s="298">
        <v>8260</v>
      </c>
      <c r="F2008" s="11"/>
      <c r="G2008" s="11"/>
      <c r="H2008" s="11"/>
      <c r="I2008" s="11"/>
      <c r="J2008" s="11"/>
      <c r="K2008" s="11"/>
      <c r="M2008" s="191"/>
      <c r="N2008" s="69"/>
      <c r="P2008" s="224">
        <v>173.38663389513107</v>
      </c>
      <c r="Q2008" s="224"/>
      <c r="R2008" s="224">
        <v>62.965000000000003</v>
      </c>
      <c r="S2008" s="11"/>
      <c r="T2008" s="222">
        <v>198.94986235955037</v>
      </c>
      <c r="U2008" s="222"/>
      <c r="V2008" s="222">
        <v>59.225000000000001</v>
      </c>
      <c r="W2008" s="11"/>
      <c r="Y2008" s="224">
        <v>370353.85</v>
      </c>
      <c r="Z2008" s="224">
        <v>368721.63999999978</v>
      </c>
      <c r="AB2008" s="11"/>
      <c r="AC2008" s="11"/>
      <c r="AD2008" s="11"/>
      <c r="AE2008" s="4"/>
      <c r="AF2008" s="4"/>
    </row>
    <row r="2009" spans="1:32" x14ac:dyDescent="0.2">
      <c r="A2009" s="175"/>
      <c r="B2009" s="11"/>
      <c r="C2009" s="11" t="s">
        <v>622</v>
      </c>
      <c r="D2009" s="11"/>
      <c r="E2009" s="298">
        <v>8260</v>
      </c>
      <c r="F2009" s="11"/>
      <c r="G2009" s="11"/>
      <c r="H2009" s="11"/>
      <c r="I2009" s="11"/>
      <c r="J2009" s="11"/>
      <c r="K2009" s="11"/>
      <c r="M2009" s="191"/>
      <c r="N2009" s="69"/>
      <c r="P2009" s="224">
        <v>2461.5100000000002</v>
      </c>
      <c r="Q2009" s="224"/>
      <c r="R2009" s="224">
        <v>2204.2049999999999</v>
      </c>
      <c r="S2009" s="11"/>
      <c r="T2009" s="222">
        <v>3050.7269999999999</v>
      </c>
      <c r="U2009" s="222"/>
      <c r="V2009" s="222">
        <v>3050.7269999999999</v>
      </c>
      <c r="W2009" s="11"/>
      <c r="Y2009" s="224">
        <v>9846.0400000000009</v>
      </c>
      <c r="Z2009" s="224">
        <v>9846.0399999999991</v>
      </c>
      <c r="AB2009" s="11"/>
      <c r="AC2009" s="11"/>
      <c r="AD2009" s="11"/>
      <c r="AE2009" s="4"/>
      <c r="AF2009" s="4"/>
    </row>
    <row r="2010" spans="1:32" x14ac:dyDescent="0.2">
      <c r="A2010" s="175"/>
      <c r="B2010" s="11"/>
      <c r="C2010" s="11" t="s">
        <v>367</v>
      </c>
      <c r="D2010" s="11"/>
      <c r="E2010" s="298">
        <v>8260</v>
      </c>
      <c r="F2010" s="11"/>
      <c r="G2010" s="11"/>
      <c r="H2010" s="11"/>
      <c r="I2010" s="11"/>
      <c r="J2010" s="11"/>
      <c r="K2010" s="11"/>
      <c r="M2010" s="191"/>
      <c r="N2010" s="69"/>
      <c r="P2010" s="224">
        <v>310.73389830508472</v>
      </c>
      <c r="Q2010" s="224"/>
      <c r="R2010" s="224">
        <v>86.935000000000002</v>
      </c>
      <c r="S2010" s="11"/>
      <c r="T2010" s="222">
        <v>377.2454067796611</v>
      </c>
      <c r="U2010" s="222"/>
      <c r="V2010" s="222">
        <v>87.076999999999998</v>
      </c>
      <c r="W2010" s="11"/>
      <c r="Y2010" s="224">
        <v>36666.6</v>
      </c>
      <c r="Z2010" s="224">
        <v>36584.44</v>
      </c>
      <c r="AB2010" s="11"/>
      <c r="AC2010" s="11"/>
      <c r="AD2010" s="11"/>
      <c r="AE2010" s="4"/>
      <c r="AF2010" s="4"/>
    </row>
    <row r="2011" spans="1:32" x14ac:dyDescent="0.2">
      <c r="A2011" s="175"/>
      <c r="B2011" s="11"/>
      <c r="C2011" s="11" t="s">
        <v>635</v>
      </c>
      <c r="D2011" s="11"/>
      <c r="E2011" s="298">
        <v>8094</v>
      </c>
      <c r="F2011" s="11"/>
      <c r="G2011" s="11"/>
      <c r="H2011" s="11"/>
      <c r="I2011" s="11"/>
      <c r="J2011" s="11"/>
      <c r="K2011" s="11"/>
      <c r="M2011" s="191"/>
      <c r="N2011" s="69"/>
      <c r="P2011" s="224">
        <v>23.35</v>
      </c>
      <c r="Q2011" s="224"/>
      <c r="R2011" s="224">
        <v>23.35</v>
      </c>
      <c r="S2011" s="11"/>
      <c r="T2011" s="222">
        <v>4.12</v>
      </c>
      <c r="U2011" s="222"/>
      <c r="V2011" s="222">
        <v>4.12</v>
      </c>
      <c r="W2011" s="11"/>
      <c r="Y2011" s="224">
        <v>46.7</v>
      </c>
      <c r="Z2011" s="224">
        <v>46.7</v>
      </c>
      <c r="AB2011" s="11"/>
      <c r="AC2011" s="11"/>
      <c r="AD2011" s="11"/>
      <c r="AE2011" s="4"/>
      <c r="AF2011" s="4"/>
    </row>
    <row r="2012" spans="1:32" x14ac:dyDescent="0.2">
      <c r="A2012" s="175"/>
      <c r="B2012" s="11"/>
      <c r="C2012" s="11" t="s">
        <v>368</v>
      </c>
      <c r="D2012" s="11"/>
      <c r="E2012" s="298">
        <v>8094</v>
      </c>
      <c r="F2012" s="11"/>
      <c r="G2012" s="11"/>
      <c r="H2012" s="11"/>
      <c r="I2012" s="11"/>
      <c r="J2012" s="11"/>
      <c r="K2012" s="11"/>
      <c r="M2012" s="191"/>
      <c r="N2012" s="69"/>
      <c r="P2012" s="224">
        <v>62.048689317953858</v>
      </c>
      <c r="Q2012" s="224"/>
      <c r="R2012" s="224">
        <v>26.248000000000001</v>
      </c>
      <c r="S2012" s="11"/>
      <c r="T2012" s="222">
        <v>73.153688866599708</v>
      </c>
      <c r="U2012" s="222"/>
      <c r="V2012" s="222">
        <v>10.920800000000002</v>
      </c>
      <c r="W2012" s="11"/>
      <c r="Y2012" s="224">
        <v>213832.89</v>
      </c>
      <c r="Z2012" s="224">
        <v>212100.01999999987</v>
      </c>
      <c r="AB2012" s="11"/>
      <c r="AC2012" s="11"/>
      <c r="AD2012" s="11"/>
      <c r="AE2012" s="4"/>
      <c r="AF2012" s="4"/>
    </row>
    <row r="2013" spans="1:32" x14ac:dyDescent="0.2">
      <c r="A2013" s="175"/>
      <c r="B2013" s="11"/>
      <c r="C2013" s="11" t="s">
        <v>369</v>
      </c>
      <c r="D2013" s="11"/>
      <c r="E2013" s="298">
        <v>8081</v>
      </c>
      <c r="F2013" s="11"/>
      <c r="G2013" s="11"/>
      <c r="H2013" s="11"/>
      <c r="I2013" s="11"/>
      <c r="J2013" s="11"/>
      <c r="K2013" s="11"/>
      <c r="M2013" s="191"/>
      <c r="N2013" s="69"/>
      <c r="P2013" s="224">
        <v>8.25</v>
      </c>
      <c r="Q2013" s="224"/>
      <c r="R2013" s="224">
        <v>8.25</v>
      </c>
      <c r="S2013" s="11"/>
      <c r="T2013" s="222">
        <v>3.09</v>
      </c>
      <c r="U2013" s="222"/>
      <c r="V2013" s="222">
        <v>3.09</v>
      </c>
      <c r="W2013" s="11"/>
      <c r="Y2013" s="224">
        <v>16.5</v>
      </c>
      <c r="Z2013" s="224">
        <v>16.5</v>
      </c>
      <c r="AB2013" s="11"/>
      <c r="AC2013" s="11"/>
      <c r="AD2013" s="11"/>
      <c r="AE2013" s="4"/>
      <c r="AF2013" s="4"/>
    </row>
    <row r="2014" spans="1:32" x14ac:dyDescent="0.2">
      <c r="A2014" s="175"/>
      <c r="B2014" s="11"/>
      <c r="C2014" s="11" t="s">
        <v>369</v>
      </c>
      <c r="D2014" s="11"/>
      <c r="E2014" s="298">
        <v>8095</v>
      </c>
      <c r="F2014" s="11"/>
      <c r="G2014" s="11"/>
      <c r="H2014" s="11"/>
      <c r="I2014" s="11"/>
      <c r="J2014" s="11"/>
      <c r="K2014" s="11"/>
      <c r="M2014" s="191"/>
      <c r="N2014" s="69"/>
      <c r="P2014" s="224">
        <v>583.06680000000006</v>
      </c>
      <c r="Q2014" s="224"/>
      <c r="R2014" s="224">
        <v>44.91</v>
      </c>
      <c r="S2014" s="11"/>
      <c r="T2014" s="222">
        <v>1125.2544</v>
      </c>
      <c r="U2014" s="222"/>
      <c r="V2014" s="222">
        <v>7.21</v>
      </c>
      <c r="W2014" s="11"/>
      <c r="Y2014" s="224">
        <v>14576.67</v>
      </c>
      <c r="Z2014" s="224">
        <v>14508.650000000001</v>
      </c>
      <c r="AB2014" s="11"/>
      <c r="AC2014" s="11"/>
      <c r="AD2014" s="11"/>
      <c r="AE2014" s="4"/>
      <c r="AF2014" s="4"/>
    </row>
    <row r="2015" spans="1:32" x14ac:dyDescent="0.2">
      <c r="A2015" s="175"/>
      <c r="B2015" s="11"/>
      <c r="C2015" s="11" t="s">
        <v>438</v>
      </c>
      <c r="D2015" s="11"/>
      <c r="E2015" s="298">
        <v>8009</v>
      </c>
      <c r="F2015" s="11"/>
      <c r="G2015" s="11"/>
      <c r="H2015" s="11"/>
      <c r="I2015" s="11"/>
      <c r="J2015" s="11"/>
      <c r="K2015" s="11"/>
      <c r="M2015" s="191"/>
      <c r="N2015" s="69"/>
      <c r="P2015" s="224">
        <v>20.184999999999999</v>
      </c>
      <c r="Q2015" s="224"/>
      <c r="R2015" s="224">
        <v>20.184999999999999</v>
      </c>
      <c r="S2015" s="11"/>
      <c r="T2015" s="222">
        <v>1.03</v>
      </c>
      <c r="U2015" s="222"/>
      <c r="V2015" s="222">
        <v>1.03</v>
      </c>
      <c r="W2015" s="11"/>
      <c r="Y2015" s="224">
        <v>40.369999999999997</v>
      </c>
      <c r="Z2015" s="224">
        <v>40.369999999999997</v>
      </c>
      <c r="AB2015" s="11"/>
      <c r="AC2015" s="11"/>
      <c r="AD2015" s="11"/>
      <c r="AE2015" s="4"/>
      <c r="AF2015" s="4"/>
    </row>
    <row r="2016" spans="1:32" x14ac:dyDescent="0.2">
      <c r="A2016" s="175"/>
      <c r="B2016" s="11"/>
      <c r="C2016" s="11" t="s">
        <v>438</v>
      </c>
      <c r="D2016" s="11"/>
      <c r="E2016" s="298">
        <v>8081</v>
      </c>
      <c r="F2016" s="11"/>
      <c r="G2016" s="11"/>
      <c r="H2016" s="11"/>
      <c r="I2016" s="11"/>
      <c r="J2016" s="11"/>
      <c r="K2016" s="11"/>
      <c r="M2016" s="191"/>
      <c r="N2016" s="69"/>
      <c r="P2016" s="224">
        <v>400.76</v>
      </c>
      <c r="Q2016" s="224"/>
      <c r="R2016" s="224">
        <v>400.76</v>
      </c>
      <c r="S2016" s="11"/>
      <c r="T2016" s="222">
        <v>383.16</v>
      </c>
      <c r="U2016" s="222"/>
      <c r="V2016" s="222">
        <v>383.16</v>
      </c>
      <c r="W2016" s="11"/>
      <c r="Y2016" s="224">
        <v>801.52</v>
      </c>
      <c r="Z2016" s="224">
        <v>801.52</v>
      </c>
      <c r="AB2016" s="11"/>
      <c r="AC2016" s="11"/>
      <c r="AD2016" s="11"/>
      <c r="AE2016" s="4"/>
      <c r="AF2016" s="4"/>
    </row>
    <row r="2017" spans="1:32" x14ac:dyDescent="0.2">
      <c r="A2017" s="175"/>
      <c r="B2017" s="11"/>
      <c r="C2017" s="11" t="s">
        <v>438</v>
      </c>
      <c r="D2017" s="11"/>
      <c r="E2017" s="298">
        <v>8089</v>
      </c>
      <c r="F2017" s="11"/>
      <c r="G2017" s="11"/>
      <c r="H2017" s="11"/>
      <c r="I2017" s="11"/>
      <c r="J2017" s="11"/>
      <c r="K2017" s="11"/>
      <c r="M2017" s="191"/>
      <c r="N2017" s="69"/>
      <c r="P2017" s="224">
        <v>30.297499999999999</v>
      </c>
      <c r="Q2017" s="224"/>
      <c r="R2017" s="224">
        <v>29.164999999999999</v>
      </c>
      <c r="S2017" s="11"/>
      <c r="T2017" s="222">
        <v>15.46</v>
      </c>
      <c r="U2017" s="222"/>
      <c r="V2017" s="222">
        <v>15.46</v>
      </c>
      <c r="W2017" s="11"/>
      <c r="Y2017" s="224">
        <v>121.19</v>
      </c>
      <c r="Z2017" s="224">
        <v>121.19</v>
      </c>
      <c r="AB2017" s="11"/>
      <c r="AC2017" s="11"/>
      <c r="AD2017" s="11"/>
      <c r="AE2017" s="4"/>
      <c r="AF2017" s="4"/>
    </row>
    <row r="2018" spans="1:32" x14ac:dyDescent="0.2">
      <c r="A2018" s="175"/>
      <c r="B2018" s="11"/>
      <c r="C2018" s="11" t="s">
        <v>370</v>
      </c>
      <c r="D2018" s="11"/>
      <c r="E2018" s="298">
        <v>8004</v>
      </c>
      <c r="F2018" s="11"/>
      <c r="G2018" s="11"/>
      <c r="H2018" s="11"/>
      <c r="I2018" s="11"/>
      <c r="J2018" s="11"/>
      <c r="K2018" s="11"/>
      <c r="M2018" s="191"/>
      <c r="N2018" s="69"/>
      <c r="P2018" s="224">
        <v>41.99</v>
      </c>
      <c r="Q2018" s="224"/>
      <c r="R2018" s="224">
        <v>41.99</v>
      </c>
      <c r="S2018" s="11"/>
      <c r="T2018" s="222">
        <v>0</v>
      </c>
      <c r="U2018" s="222"/>
      <c r="V2018" s="222">
        <v>0</v>
      </c>
      <c r="W2018" s="11"/>
      <c r="Y2018" s="224">
        <v>41.99</v>
      </c>
      <c r="Z2018" s="224">
        <v>41.99</v>
      </c>
      <c r="AB2018" s="11"/>
      <c r="AC2018" s="11"/>
      <c r="AD2018" s="11"/>
      <c r="AE2018" s="4"/>
      <c r="AF2018" s="4"/>
    </row>
    <row r="2019" spans="1:32" x14ac:dyDescent="0.2">
      <c r="A2019" s="175"/>
      <c r="B2019" s="11"/>
      <c r="C2019" s="11" t="s">
        <v>370</v>
      </c>
      <c r="D2019" s="11"/>
      <c r="E2019" s="298">
        <v>8009</v>
      </c>
      <c r="F2019" s="11"/>
      <c r="G2019" s="11"/>
      <c r="H2019" s="11"/>
      <c r="I2019" s="11"/>
      <c r="J2019" s="11"/>
      <c r="K2019" s="11"/>
      <c r="M2019" s="191"/>
      <c r="N2019" s="69"/>
      <c r="P2019" s="224">
        <v>149.84733333333332</v>
      </c>
      <c r="Q2019" s="224"/>
      <c r="R2019" s="224">
        <v>46.57</v>
      </c>
      <c r="S2019" s="11"/>
      <c r="T2019" s="222">
        <v>176.47333333333333</v>
      </c>
      <c r="U2019" s="222"/>
      <c r="V2019" s="222">
        <v>17.510000000000002</v>
      </c>
      <c r="W2019" s="11"/>
      <c r="Y2019" s="224">
        <v>2247.71</v>
      </c>
      <c r="Z2019" s="224">
        <v>2247.71</v>
      </c>
      <c r="AB2019" s="11"/>
      <c r="AC2019" s="11"/>
      <c r="AD2019" s="11"/>
      <c r="AE2019" s="4"/>
      <c r="AF2019" s="4"/>
    </row>
    <row r="2020" spans="1:32" x14ac:dyDescent="0.2">
      <c r="A2020" s="175"/>
      <c r="B2020" s="11"/>
      <c r="C2020" s="11" t="s">
        <v>370</v>
      </c>
      <c r="D2020" s="11"/>
      <c r="E2020" s="298">
        <v>8018</v>
      </c>
      <c r="F2020" s="11"/>
      <c r="G2020" s="11"/>
      <c r="H2020" s="11"/>
      <c r="I2020" s="11"/>
      <c r="J2020" s="11"/>
      <c r="K2020" s="11"/>
      <c r="M2020" s="191"/>
      <c r="N2020" s="69"/>
      <c r="P2020" s="224">
        <v>25.282857142857143</v>
      </c>
      <c r="Q2020" s="224"/>
      <c r="R2020" s="224">
        <v>38.29</v>
      </c>
      <c r="S2020" s="11"/>
      <c r="T2020" s="222">
        <v>4.7122857142857137</v>
      </c>
      <c r="U2020" s="222"/>
      <c r="V2020" s="222">
        <v>2.06</v>
      </c>
      <c r="W2020" s="11"/>
      <c r="Y2020" s="224">
        <v>176.98</v>
      </c>
      <c r="Z2020" s="224">
        <v>176.98</v>
      </c>
      <c r="AB2020" s="11"/>
      <c r="AC2020" s="11"/>
      <c r="AD2020" s="11"/>
      <c r="AE2020" s="4"/>
      <c r="AF2020" s="4"/>
    </row>
    <row r="2021" spans="1:32" x14ac:dyDescent="0.2">
      <c r="A2021" s="175"/>
      <c r="B2021" s="11"/>
      <c r="C2021" s="11" t="s">
        <v>370</v>
      </c>
      <c r="D2021" s="11"/>
      <c r="E2021" s="298">
        <v>8037</v>
      </c>
      <c r="F2021" s="11"/>
      <c r="G2021" s="11"/>
      <c r="H2021" s="11"/>
      <c r="I2021" s="11"/>
      <c r="J2021" s="11"/>
      <c r="K2021" s="11"/>
      <c r="M2021" s="191"/>
      <c r="N2021" s="69"/>
      <c r="P2021" s="224">
        <v>90.805454545454552</v>
      </c>
      <c r="Q2021" s="224"/>
      <c r="R2021" s="224">
        <v>55.44</v>
      </c>
      <c r="S2021" s="11"/>
      <c r="T2021" s="222">
        <v>90.265454545454546</v>
      </c>
      <c r="U2021" s="222"/>
      <c r="V2021" s="222">
        <v>76.22</v>
      </c>
      <c r="W2021" s="11"/>
      <c r="Y2021" s="224">
        <v>998.86</v>
      </c>
      <c r="Z2021" s="224">
        <v>998.8599999999999</v>
      </c>
      <c r="AB2021" s="11"/>
      <c r="AC2021" s="11"/>
      <c r="AD2021" s="11"/>
      <c r="AE2021" s="4"/>
      <c r="AF2021" s="4"/>
    </row>
    <row r="2022" spans="1:32" x14ac:dyDescent="0.2">
      <c r="A2022" s="175"/>
      <c r="B2022" s="11"/>
      <c r="C2022" s="11" t="s">
        <v>370</v>
      </c>
      <c r="D2022" s="11"/>
      <c r="E2022" s="298">
        <v>8081</v>
      </c>
      <c r="F2022" s="11"/>
      <c r="G2022" s="11"/>
      <c r="H2022" s="11"/>
      <c r="I2022" s="11"/>
      <c r="J2022" s="11"/>
      <c r="K2022" s="11"/>
      <c r="M2022" s="191"/>
      <c r="N2022" s="69"/>
      <c r="P2022" s="224">
        <v>237.23571428571427</v>
      </c>
      <c r="Q2022" s="224"/>
      <c r="R2022" s="224">
        <v>79.540000000000006</v>
      </c>
      <c r="S2022" s="11"/>
      <c r="T2022" s="222">
        <v>239.9409523809523</v>
      </c>
      <c r="U2022" s="222"/>
      <c r="V2022" s="222">
        <v>71.069999999999993</v>
      </c>
      <c r="W2022" s="11"/>
      <c r="Y2022" s="224">
        <v>4981.95</v>
      </c>
      <c r="Z2022" s="224">
        <v>4981.9500000000007</v>
      </c>
      <c r="AB2022" s="11"/>
      <c r="AC2022" s="11"/>
      <c r="AD2022" s="11"/>
      <c r="AE2022" s="4"/>
      <c r="AF2022" s="4"/>
    </row>
    <row r="2023" spans="1:32" x14ac:dyDescent="0.2">
      <c r="A2023" s="175"/>
      <c r="B2023" s="11"/>
      <c r="C2023" s="11" t="s">
        <v>370</v>
      </c>
      <c r="D2023" s="11"/>
      <c r="E2023" s="298">
        <v>8089</v>
      </c>
      <c r="F2023" s="11"/>
      <c r="G2023" s="11"/>
      <c r="H2023" s="11"/>
      <c r="I2023" s="11"/>
      <c r="J2023" s="11"/>
      <c r="K2023" s="11"/>
      <c r="M2023" s="191"/>
      <c r="N2023" s="69"/>
      <c r="P2023" s="224">
        <v>99</v>
      </c>
      <c r="Q2023" s="224"/>
      <c r="R2023" s="224">
        <v>99</v>
      </c>
      <c r="S2023" s="11"/>
      <c r="T2023" s="222">
        <v>0</v>
      </c>
      <c r="U2023" s="222"/>
      <c r="V2023" s="222">
        <v>0</v>
      </c>
      <c r="W2023" s="11"/>
      <c r="Y2023" s="224">
        <v>99</v>
      </c>
      <c r="Z2023" s="224">
        <v>34.58</v>
      </c>
      <c r="AB2023" s="11"/>
      <c r="AC2023" s="11"/>
      <c r="AD2023" s="11"/>
      <c r="AE2023" s="4"/>
      <c r="AF2023" s="4"/>
    </row>
    <row r="2024" spans="1:32" x14ac:dyDescent="0.2">
      <c r="A2024" s="175"/>
      <c r="B2024" s="11"/>
      <c r="C2024" s="11" t="s">
        <v>370</v>
      </c>
      <c r="D2024" s="11"/>
      <c r="E2024" s="298">
        <v>8095</v>
      </c>
      <c r="F2024" s="11"/>
      <c r="G2024" s="11"/>
      <c r="H2024" s="11"/>
      <c r="I2024" s="11"/>
      <c r="J2024" s="11"/>
      <c r="K2024" s="11"/>
      <c r="M2024" s="191"/>
      <c r="N2024" s="69"/>
      <c r="P2024" s="224">
        <v>34.706666666666671</v>
      </c>
      <c r="Q2024" s="224"/>
      <c r="R2024" s="224">
        <v>35.909999999999997</v>
      </c>
      <c r="S2024" s="11"/>
      <c r="T2024" s="222">
        <v>15.452500000000001</v>
      </c>
      <c r="U2024" s="222"/>
      <c r="V2024" s="222">
        <v>7.7249999999999996</v>
      </c>
      <c r="W2024" s="11"/>
      <c r="Y2024" s="224">
        <v>416.48</v>
      </c>
      <c r="Z2024" s="224">
        <v>416.48</v>
      </c>
      <c r="AB2024" s="11"/>
      <c r="AC2024" s="11"/>
      <c r="AD2024" s="11"/>
      <c r="AE2024" s="4"/>
      <c r="AF2024" s="4"/>
    </row>
    <row r="2025" spans="1:32" x14ac:dyDescent="0.2">
      <c r="A2025" s="175"/>
      <c r="B2025" s="11"/>
      <c r="C2025" s="11" t="s">
        <v>371</v>
      </c>
      <c r="D2025" s="11"/>
      <c r="E2025" s="298">
        <v>8250</v>
      </c>
      <c r="F2025" s="11"/>
      <c r="G2025" s="11"/>
      <c r="H2025" s="11"/>
      <c r="I2025" s="11"/>
      <c r="J2025" s="11"/>
      <c r="K2025" s="11"/>
      <c r="M2025" s="191"/>
      <c r="N2025" s="69"/>
      <c r="P2025" s="224">
        <v>39.450000000000003</v>
      </c>
      <c r="Q2025" s="224"/>
      <c r="R2025" s="224">
        <v>39.450000000000003</v>
      </c>
      <c r="S2025" s="11"/>
      <c r="T2025" s="222">
        <v>24.72</v>
      </c>
      <c r="U2025" s="222"/>
      <c r="V2025" s="222">
        <v>24.72</v>
      </c>
      <c r="W2025" s="11"/>
      <c r="Y2025" s="224">
        <v>78.900000000000006</v>
      </c>
      <c r="Z2025" s="224">
        <v>78.900000000000006</v>
      </c>
      <c r="AB2025" s="11"/>
      <c r="AC2025" s="11"/>
      <c r="AD2025" s="11"/>
      <c r="AE2025" s="4"/>
      <c r="AF2025" s="4"/>
    </row>
    <row r="2026" spans="1:32" x14ac:dyDescent="0.2">
      <c r="A2026" s="175"/>
      <c r="B2026" s="11"/>
      <c r="C2026" s="11" t="s">
        <v>371</v>
      </c>
      <c r="D2026" s="11"/>
      <c r="E2026" s="298">
        <v>8270</v>
      </c>
      <c r="F2026" s="11"/>
      <c r="G2026" s="11"/>
      <c r="H2026" s="11"/>
      <c r="I2026" s="11"/>
      <c r="J2026" s="11"/>
      <c r="K2026" s="11"/>
      <c r="M2026" s="191"/>
      <c r="N2026" s="69"/>
      <c r="P2026" s="224">
        <v>262.08021428571431</v>
      </c>
      <c r="Q2026" s="224"/>
      <c r="R2026" s="224">
        <v>42.83</v>
      </c>
      <c r="S2026" s="11"/>
      <c r="T2026" s="222">
        <v>892.96757142857143</v>
      </c>
      <c r="U2026" s="222"/>
      <c r="V2026" s="222">
        <v>6.18</v>
      </c>
      <c r="W2026" s="11"/>
      <c r="Y2026" s="224">
        <v>36691.230000000003</v>
      </c>
      <c r="Z2026" s="224">
        <v>36567.81</v>
      </c>
      <c r="AB2026" s="11"/>
      <c r="AC2026" s="11"/>
      <c r="AD2026" s="11"/>
      <c r="AE2026" s="4"/>
      <c r="AF2026" s="4"/>
    </row>
    <row r="2027" spans="1:32" x14ac:dyDescent="0.2">
      <c r="A2027" s="175"/>
      <c r="B2027" s="11"/>
      <c r="C2027" s="11" t="s">
        <v>372</v>
      </c>
      <c r="D2027" s="11"/>
      <c r="E2027" s="298">
        <v>8096</v>
      </c>
      <c r="F2027" s="11"/>
      <c r="G2027" s="11"/>
      <c r="H2027" s="11"/>
      <c r="I2027" s="11"/>
      <c r="J2027" s="11"/>
      <c r="K2027" s="11"/>
      <c r="M2027" s="191"/>
      <c r="N2027" s="69"/>
      <c r="P2027" s="224">
        <v>91.82416666666667</v>
      </c>
      <c r="Q2027" s="224"/>
      <c r="R2027" s="224">
        <v>40.224999999999994</v>
      </c>
      <c r="S2027" s="11"/>
      <c r="T2027" s="222">
        <v>87.979166666666671</v>
      </c>
      <c r="U2027" s="222"/>
      <c r="V2027" s="222">
        <v>3.09</v>
      </c>
      <c r="W2027" s="11"/>
      <c r="Y2027" s="224">
        <v>4407.5600000000004</v>
      </c>
      <c r="Z2027" s="224">
        <v>4407.5600000000013</v>
      </c>
      <c r="AB2027" s="11"/>
      <c r="AC2027" s="11"/>
      <c r="AD2027" s="11"/>
      <c r="AE2027" s="4"/>
      <c r="AF2027" s="4"/>
    </row>
    <row r="2028" spans="1:32" x14ac:dyDescent="0.2">
      <c r="A2028" s="175"/>
      <c r="B2028" s="11"/>
      <c r="C2028" s="11" t="s">
        <v>373</v>
      </c>
      <c r="D2028" s="11"/>
      <c r="E2028" s="298">
        <v>8090</v>
      </c>
      <c r="F2028" s="11"/>
      <c r="G2028" s="11"/>
      <c r="H2028" s="11"/>
      <c r="I2028" s="11"/>
      <c r="J2028" s="11"/>
      <c r="K2028" s="11"/>
      <c r="M2028" s="191"/>
      <c r="N2028" s="69"/>
      <c r="P2028" s="224">
        <v>40.76</v>
      </c>
      <c r="Q2028" s="224"/>
      <c r="R2028" s="224">
        <v>40.76</v>
      </c>
      <c r="S2028" s="11"/>
      <c r="T2028" s="222">
        <v>0</v>
      </c>
      <c r="U2028" s="222"/>
      <c r="V2028" s="222">
        <v>0</v>
      </c>
      <c r="W2028" s="11"/>
      <c r="Y2028" s="224">
        <v>81.52</v>
      </c>
      <c r="Z2028" s="224">
        <v>81.52</v>
      </c>
      <c r="AB2028" s="11"/>
      <c r="AC2028" s="11"/>
      <c r="AD2028" s="11"/>
      <c r="AE2028" s="4"/>
      <c r="AF2028" s="4"/>
    </row>
    <row r="2029" spans="1:32" x14ac:dyDescent="0.2">
      <c r="A2029" s="175"/>
      <c r="B2029" s="11"/>
      <c r="C2029" s="11" t="s">
        <v>373</v>
      </c>
      <c r="D2029" s="11"/>
      <c r="E2029" s="298">
        <v>8096</v>
      </c>
      <c r="F2029" s="11"/>
      <c r="G2029" s="11"/>
      <c r="H2029" s="11"/>
      <c r="I2029" s="11"/>
      <c r="J2029" s="11"/>
      <c r="K2029" s="11"/>
      <c r="M2029" s="191"/>
      <c r="N2029" s="69"/>
      <c r="P2029" s="224">
        <v>555.87333333333333</v>
      </c>
      <c r="Q2029" s="224"/>
      <c r="R2029" s="224">
        <v>340</v>
      </c>
      <c r="S2029" s="11"/>
      <c r="T2029" s="222">
        <v>550.02</v>
      </c>
      <c r="U2029" s="222"/>
      <c r="V2029" s="222">
        <v>319.3</v>
      </c>
      <c r="W2029" s="11"/>
      <c r="Y2029" s="224">
        <v>1667.62</v>
      </c>
      <c r="Z2029" s="224">
        <v>1667.62</v>
      </c>
      <c r="AB2029" s="11"/>
      <c r="AC2029" s="11"/>
      <c r="AD2029" s="11"/>
      <c r="AE2029" s="4"/>
      <c r="AF2029" s="4"/>
    </row>
    <row r="2030" spans="1:32" x14ac:dyDescent="0.2">
      <c r="A2030" s="175"/>
      <c r="B2030" s="11"/>
      <c r="C2030" s="11" t="s">
        <v>373</v>
      </c>
      <c r="D2030" s="11"/>
      <c r="E2030" s="298">
        <v>8097</v>
      </c>
      <c r="F2030" s="11"/>
      <c r="G2030" s="11"/>
      <c r="H2030" s="11"/>
      <c r="I2030" s="11"/>
      <c r="J2030" s="11"/>
      <c r="K2030" s="11"/>
      <c r="M2030" s="191"/>
      <c r="N2030" s="69"/>
      <c r="P2030" s="224">
        <v>96.388666666666666</v>
      </c>
      <c r="Q2030" s="224"/>
      <c r="R2030" s="224">
        <v>40.76</v>
      </c>
      <c r="S2030" s="11"/>
      <c r="T2030" s="222">
        <v>81.458183333333366</v>
      </c>
      <c r="U2030" s="222"/>
      <c r="V2030" s="222">
        <v>4.6349999999999998</v>
      </c>
      <c r="W2030" s="11"/>
      <c r="Y2030" s="224">
        <v>17349.96</v>
      </c>
      <c r="Z2030" s="224">
        <v>17275.200000000012</v>
      </c>
      <c r="AB2030" s="11"/>
      <c r="AC2030" s="11"/>
      <c r="AD2030" s="11"/>
      <c r="AE2030" s="4"/>
      <c r="AF2030" s="4"/>
    </row>
    <row r="2031" spans="1:32" x14ac:dyDescent="0.2">
      <c r="A2031" s="175"/>
      <c r="B2031" s="11"/>
      <c r="C2031" s="11" t="s">
        <v>374</v>
      </c>
      <c r="D2031" s="11"/>
      <c r="E2031" s="298">
        <v>8098</v>
      </c>
      <c r="F2031" s="11"/>
      <c r="G2031" s="11"/>
      <c r="H2031" s="11"/>
      <c r="I2031" s="11"/>
      <c r="J2031" s="11"/>
      <c r="K2031" s="11"/>
      <c r="M2031" s="191"/>
      <c r="N2031" s="69"/>
      <c r="P2031" s="224">
        <v>98.993159851301115</v>
      </c>
      <c r="Q2031" s="224"/>
      <c r="R2031" s="224">
        <v>38.29</v>
      </c>
      <c r="S2031" s="11"/>
      <c r="T2031" s="222">
        <v>99.416520446096627</v>
      </c>
      <c r="U2031" s="222"/>
      <c r="V2031" s="222">
        <v>6.18</v>
      </c>
      <c r="W2031" s="11"/>
      <c r="Y2031" s="224">
        <v>26629.16</v>
      </c>
      <c r="Z2031" s="224">
        <v>25745.510000000009</v>
      </c>
      <c r="AB2031" s="11"/>
      <c r="AC2031" s="11"/>
      <c r="AD2031" s="11"/>
      <c r="AE2031" s="4"/>
      <c r="AF2031" s="4"/>
    </row>
    <row r="2032" spans="1:32" x14ac:dyDescent="0.2">
      <c r="A2032" s="175"/>
      <c r="B2032" s="11"/>
      <c r="C2032" s="11" t="s">
        <v>638</v>
      </c>
      <c r="D2032" s="11"/>
      <c r="E2032" s="298">
        <v>8085</v>
      </c>
      <c r="F2032" s="11"/>
      <c r="G2032" s="11"/>
      <c r="H2032" s="11"/>
      <c r="I2032" s="11"/>
      <c r="J2032" s="11"/>
      <c r="K2032" s="11"/>
      <c r="M2032" s="191"/>
      <c r="N2032" s="69"/>
      <c r="P2032" s="224">
        <v>39.58</v>
      </c>
      <c r="Q2032" s="224"/>
      <c r="R2032" s="224">
        <v>39.58</v>
      </c>
      <c r="S2032" s="11"/>
      <c r="T2032" s="222">
        <v>25.75</v>
      </c>
      <c r="U2032" s="222"/>
      <c r="V2032" s="222">
        <v>25.75</v>
      </c>
      <c r="W2032" s="11"/>
      <c r="Y2032" s="224">
        <v>79.16</v>
      </c>
      <c r="Z2032" s="224">
        <v>79.16</v>
      </c>
      <c r="AB2032" s="11"/>
      <c r="AC2032" s="11"/>
      <c r="AD2032" s="11"/>
      <c r="AE2032" s="4"/>
      <c r="AF2032" s="4"/>
    </row>
    <row r="2033" spans="1:37" x14ac:dyDescent="0.2">
      <c r="A2033" s="175"/>
      <c r="B2033" s="11"/>
      <c r="C2033" s="11" t="s">
        <v>376</v>
      </c>
      <c r="D2033" s="11"/>
      <c r="E2033" s="298">
        <v>8085</v>
      </c>
      <c r="F2033" s="11"/>
      <c r="G2033" s="11"/>
      <c r="H2033" s="11"/>
      <c r="I2033" s="11"/>
      <c r="J2033" s="11"/>
      <c r="K2033" s="11"/>
      <c r="M2033" s="191"/>
      <c r="N2033" s="69"/>
      <c r="P2033" s="224">
        <v>107.27500000000001</v>
      </c>
      <c r="Q2033" s="224"/>
      <c r="R2033" s="224">
        <v>107.80000000000001</v>
      </c>
      <c r="S2033" s="11"/>
      <c r="T2033" s="222">
        <v>92.184999999999988</v>
      </c>
      <c r="U2033" s="222"/>
      <c r="V2033" s="222">
        <v>92.185000000000002</v>
      </c>
      <c r="W2033" s="11"/>
      <c r="Y2033" s="224">
        <v>429.1</v>
      </c>
      <c r="Z2033" s="224">
        <v>429.1</v>
      </c>
      <c r="AB2033" s="11"/>
      <c r="AC2033" s="11"/>
      <c r="AD2033" s="11"/>
      <c r="AE2033" s="4"/>
      <c r="AF2033" s="4"/>
    </row>
    <row r="2034" spans="1:37" x14ac:dyDescent="0.2">
      <c r="A2034" s="175"/>
      <c r="B2034" s="11"/>
      <c r="C2034" s="11" t="s">
        <v>377</v>
      </c>
      <c r="D2034" s="11"/>
      <c r="E2034" s="298">
        <v>8085</v>
      </c>
      <c r="F2034" s="11"/>
      <c r="G2034" s="11"/>
      <c r="H2034" s="11"/>
      <c r="I2034" s="11"/>
      <c r="J2034" s="11"/>
      <c r="K2034" s="11"/>
      <c r="M2034" s="191"/>
      <c r="N2034" s="69"/>
      <c r="P2034" s="224">
        <v>169.91125</v>
      </c>
      <c r="Q2034" s="224"/>
      <c r="R2034" s="224">
        <v>46.7</v>
      </c>
      <c r="S2034" s="11"/>
      <c r="T2034" s="222">
        <v>208.74666666666667</v>
      </c>
      <c r="U2034" s="222"/>
      <c r="V2034" s="222">
        <v>8.754999999999999</v>
      </c>
      <c r="W2034" s="11"/>
      <c r="Y2034" s="224">
        <v>4077.87</v>
      </c>
      <c r="Z2034" s="224">
        <v>4077.87</v>
      </c>
      <c r="AB2034" s="11"/>
      <c r="AC2034" s="11"/>
      <c r="AD2034" s="11"/>
      <c r="AE2034" s="4"/>
      <c r="AF2034" s="4"/>
    </row>
    <row r="2035" spans="1:37" ht="13.5" thickBot="1" x14ac:dyDescent="0.25">
      <c r="A2035" s="175"/>
      <c r="B2035" s="11"/>
      <c r="C2035" s="11" t="s">
        <v>411</v>
      </c>
      <c r="D2035" s="11"/>
      <c r="E2035" s="298" t="s">
        <v>411</v>
      </c>
      <c r="F2035" s="11"/>
      <c r="G2035" s="11"/>
      <c r="H2035" s="11"/>
      <c r="I2035" s="11"/>
      <c r="J2035" s="11"/>
      <c r="K2035" s="11"/>
      <c r="M2035" s="191"/>
      <c r="N2035" s="69"/>
      <c r="P2035" s="299">
        <v>2216.5149999999999</v>
      </c>
      <c r="Q2035" s="299"/>
      <c r="R2035" s="299">
        <v>2216.5149999999999</v>
      </c>
      <c r="S2035" s="90"/>
      <c r="T2035" s="300">
        <v>0</v>
      </c>
      <c r="U2035" s="300"/>
      <c r="V2035" s="300">
        <v>0</v>
      </c>
      <c r="W2035" s="90"/>
      <c r="Y2035" s="224">
        <v>4433.03</v>
      </c>
      <c r="Z2035" s="224">
        <v>4433.03</v>
      </c>
      <c r="AB2035" s="11"/>
      <c r="AC2035" s="11"/>
      <c r="AD2035" s="11"/>
      <c r="AE2035" s="4"/>
      <c r="AF2035" s="4"/>
    </row>
    <row r="2036" spans="1:37" ht="13.5" thickBot="1" x14ac:dyDescent="0.25">
      <c r="A2036" s="55"/>
      <c r="B2036" s="91" t="s">
        <v>51</v>
      </c>
      <c r="C2036" s="91"/>
      <c r="D2036" s="91"/>
      <c r="E2036" s="91"/>
      <c r="F2036" s="340">
        <f>SUM(F1710:F2035)</f>
        <v>1781998</v>
      </c>
      <c r="G2036" s="340">
        <f t="shared" ref="G2036:J2036" si="4">SUM(G1710:G2035)</f>
        <v>0</v>
      </c>
      <c r="H2036" s="340">
        <f t="shared" si="4"/>
        <v>1648136</v>
      </c>
      <c r="I2036" s="340">
        <f t="shared" si="4"/>
        <v>0</v>
      </c>
      <c r="J2036" s="340">
        <f t="shared" si="4"/>
        <v>20386992</v>
      </c>
      <c r="K2036" s="94"/>
      <c r="M2036" s="310">
        <v>21713</v>
      </c>
      <c r="N2036" s="94"/>
      <c r="P2036" s="301">
        <v>360.28112477958291</v>
      </c>
      <c r="Q2036" s="302"/>
      <c r="R2036" s="302">
        <v>217.49146191646167</v>
      </c>
      <c r="S2036" s="303"/>
      <c r="T2036" s="304">
        <v>650.41130961229089</v>
      </c>
      <c r="U2036" s="304"/>
      <c r="V2036" s="304">
        <v>327.9937512315268</v>
      </c>
      <c r="W2036" s="100"/>
      <c r="Y2036" s="226">
        <f>SUM(Y1710:Y2035)</f>
        <v>24408405.990000047</v>
      </c>
      <c r="Z2036" s="227">
        <f>SUM(Z1710:Z2035)</f>
        <v>24337614.370000016</v>
      </c>
      <c r="AB2036" s="340">
        <f t="shared" ref="AB2036" si="5">SUM(AB1710:AB2035)</f>
        <v>20386992</v>
      </c>
      <c r="AC2036" s="340">
        <f t="shared" ref="AC2036" si="6">SUM(AC1710:AC2035)</f>
        <v>20386992</v>
      </c>
      <c r="AD2036" s="340">
        <f t="shared" ref="AD2036" si="7">SUM(AD1710:AD2035)</f>
        <v>20386992</v>
      </c>
      <c r="AE2036" s="4"/>
      <c r="AF2036" s="4"/>
    </row>
    <row r="2037" spans="1:37" s="4" customFormat="1" x14ac:dyDescent="0.2">
      <c r="A2037" s="55"/>
      <c r="M2037" s="50"/>
      <c r="P2037" s="50"/>
      <c r="Y2037" s="50"/>
      <c r="AB2037" s="58"/>
      <c r="AC2037" s="5"/>
      <c r="AD2037" s="5"/>
      <c r="AH2037" s="74"/>
      <c r="AI2037" s="74"/>
      <c r="AJ2037" s="74"/>
      <c r="AK2037" s="74"/>
    </row>
    <row r="2038" spans="1:37" ht="63.75" x14ac:dyDescent="0.2">
      <c r="A2038" s="175">
        <f>A1392</f>
        <v>43617</v>
      </c>
      <c r="B2038" s="56" t="s">
        <v>52</v>
      </c>
      <c r="C2038" s="56" t="s">
        <v>34</v>
      </c>
      <c r="D2038" s="56" t="s">
        <v>35</v>
      </c>
      <c r="E2038" s="56" t="s">
        <v>36</v>
      </c>
      <c r="F2038" s="163" t="s">
        <v>37</v>
      </c>
      <c r="G2038" s="163" t="s">
        <v>37</v>
      </c>
      <c r="H2038" s="163" t="s">
        <v>38</v>
      </c>
      <c r="I2038" s="163" t="s">
        <v>38</v>
      </c>
      <c r="J2038" s="163" t="s">
        <v>39</v>
      </c>
      <c r="K2038" s="163" t="s">
        <v>40</v>
      </c>
      <c r="L2038" s="88"/>
      <c r="M2038" s="57" t="s">
        <v>41</v>
      </c>
      <c r="N2038" s="71" t="s">
        <v>41</v>
      </c>
      <c r="O2038" s="72"/>
      <c r="P2038" s="57" t="s">
        <v>42</v>
      </c>
      <c r="Q2038" s="57" t="s">
        <v>42</v>
      </c>
      <c r="R2038" s="57" t="s">
        <v>43</v>
      </c>
      <c r="S2038" s="57" t="s">
        <v>43</v>
      </c>
      <c r="T2038" s="57" t="s">
        <v>44</v>
      </c>
      <c r="U2038" s="57" t="s">
        <v>44</v>
      </c>
      <c r="V2038" s="57" t="s">
        <v>45</v>
      </c>
      <c r="W2038" s="57" t="s">
        <v>45</v>
      </c>
      <c r="X2038" s="72"/>
      <c r="Y2038" s="57" t="s">
        <v>46</v>
      </c>
      <c r="Z2038" s="57" t="s">
        <v>47</v>
      </c>
      <c r="AB2038" s="163" t="s">
        <v>48</v>
      </c>
      <c r="AC2038" s="163" t="s">
        <v>49</v>
      </c>
      <c r="AD2038" s="163" t="s">
        <v>50</v>
      </c>
      <c r="AE2038" s="4"/>
      <c r="AF2038" s="4"/>
    </row>
    <row r="2039" spans="1:37" x14ac:dyDescent="0.2">
      <c r="A2039" s="55"/>
      <c r="B2039" s="11"/>
      <c r="C2039" s="11"/>
      <c r="D2039" s="11"/>
      <c r="E2039" s="11"/>
      <c r="F2039" s="338">
        <v>1613936</v>
      </c>
      <c r="G2039" s="338"/>
      <c r="H2039" s="338">
        <v>1658547.9</v>
      </c>
      <c r="I2039" s="338"/>
      <c r="J2039" s="338">
        <v>10883760.910000002</v>
      </c>
      <c r="K2039" s="11"/>
      <c r="M2039" s="11"/>
      <c r="N2039" s="69"/>
      <c r="P2039" s="11"/>
      <c r="Q2039" s="11"/>
      <c r="R2039" s="11"/>
      <c r="S2039" s="11"/>
      <c r="T2039" s="11"/>
      <c r="U2039" s="11"/>
      <c r="V2039" s="11"/>
      <c r="W2039" s="11"/>
      <c r="Y2039" s="11"/>
      <c r="Z2039" s="11"/>
      <c r="AB2039" s="338">
        <f>J2039</f>
        <v>10883760.910000002</v>
      </c>
      <c r="AC2039" s="338">
        <f>AB2039</f>
        <v>10883760.910000002</v>
      </c>
      <c r="AD2039" s="338">
        <f>AC2039</f>
        <v>10883760.910000002</v>
      </c>
      <c r="AE2039" s="4"/>
      <c r="AF2039" s="4"/>
    </row>
    <row r="2040" spans="1:37" ht="13.5" thickBot="1" x14ac:dyDescent="0.25">
      <c r="A2040" s="55"/>
      <c r="B2040" s="11"/>
      <c r="C2040" s="11"/>
      <c r="D2040" s="11"/>
      <c r="E2040" s="11"/>
      <c r="F2040" s="11"/>
      <c r="G2040" s="11"/>
      <c r="H2040" s="11"/>
      <c r="I2040" s="11"/>
      <c r="J2040" s="11"/>
      <c r="K2040" s="11"/>
      <c r="M2040" s="11"/>
      <c r="N2040" s="69"/>
      <c r="P2040" s="11"/>
      <c r="Q2040" s="11"/>
      <c r="R2040" s="11"/>
      <c r="S2040" s="11"/>
      <c r="T2040" s="11"/>
      <c r="U2040" s="11"/>
      <c r="V2040" s="11"/>
      <c r="W2040" s="11"/>
      <c r="Y2040" s="11"/>
      <c r="Z2040" s="11"/>
      <c r="AB2040" s="11"/>
      <c r="AC2040" s="11"/>
      <c r="AD2040" s="11"/>
      <c r="AE2040" s="4"/>
      <c r="AF2040" s="4"/>
    </row>
    <row r="2041" spans="1:37" ht="13.5" thickBot="1" x14ac:dyDescent="0.25">
      <c r="A2041" s="55"/>
      <c r="B2041" s="91" t="s">
        <v>51</v>
      </c>
      <c r="C2041" s="91"/>
      <c r="D2041" s="91"/>
      <c r="E2041" s="91"/>
      <c r="F2041" s="340">
        <f>SUM(F2039:F2040)</f>
        <v>1613936</v>
      </c>
      <c r="G2041" s="340">
        <f t="shared" ref="G2041:J2041" si="8">SUM(G2039:G2040)</f>
        <v>0</v>
      </c>
      <c r="H2041" s="340">
        <f t="shared" si="8"/>
        <v>1658547.9</v>
      </c>
      <c r="I2041" s="340">
        <f t="shared" si="8"/>
        <v>0</v>
      </c>
      <c r="J2041" s="340">
        <f t="shared" si="8"/>
        <v>10883760.910000002</v>
      </c>
      <c r="K2041" s="94"/>
      <c r="M2041" s="251">
        <v>20134</v>
      </c>
      <c r="N2041" s="94"/>
      <c r="P2041" s="99"/>
      <c r="Q2041" s="99"/>
      <c r="R2041" s="99"/>
      <c r="S2041" s="99"/>
      <c r="T2041" s="99"/>
      <c r="U2041" s="99"/>
      <c r="V2041" s="99"/>
      <c r="W2041" s="99"/>
      <c r="Y2041" s="130"/>
      <c r="Z2041" s="140"/>
      <c r="AB2041" s="340">
        <f t="shared" ref="AB2041" si="9">SUM(AB2039:AB2040)</f>
        <v>10883760.910000002</v>
      </c>
      <c r="AC2041" s="340">
        <f t="shared" ref="AC2041" si="10">SUM(AC2039:AC2040)</f>
        <v>10883760.910000002</v>
      </c>
      <c r="AD2041" s="340">
        <f t="shared" ref="AD2041" si="11">SUM(AD2039:AD2040)</f>
        <v>10883760.910000002</v>
      </c>
      <c r="AE2041" s="4"/>
      <c r="AF2041" s="4"/>
    </row>
    <row r="2042" spans="1:37" s="4" customFormat="1" x14ac:dyDescent="0.2">
      <c r="A2042" s="55"/>
      <c r="AB2042" s="5"/>
      <c r="AC2042" s="5"/>
      <c r="AD2042" s="5"/>
      <c r="AH2042" s="74"/>
      <c r="AI2042" s="74"/>
      <c r="AJ2042" s="74"/>
      <c r="AK2042" s="74"/>
    </row>
    <row r="2043" spans="1:37" s="4" customFormat="1" hidden="1" x14ac:dyDescent="0.2">
      <c r="M2043" s="50"/>
      <c r="P2043" s="50"/>
      <c r="Y2043" s="50"/>
      <c r="AB2043" s="50"/>
      <c r="AH2043" s="74"/>
      <c r="AI2043" s="74"/>
      <c r="AJ2043" s="74"/>
      <c r="AK2043" s="74"/>
    </row>
    <row r="2044" spans="1:37" s="4" customFormat="1" hidden="1" x14ac:dyDescent="0.2">
      <c r="M2044" s="50"/>
      <c r="P2044" s="50"/>
      <c r="Y2044" s="50"/>
      <c r="AB2044" s="50"/>
      <c r="AH2044" s="74"/>
      <c r="AI2044" s="74"/>
      <c r="AJ2044" s="74"/>
      <c r="AK2044" s="74"/>
    </row>
    <row r="2045" spans="1:37" s="4" customFormat="1" hidden="1" x14ac:dyDescent="0.2">
      <c r="M2045" s="50"/>
      <c r="P2045" s="50"/>
      <c r="Y2045" s="50"/>
      <c r="AB2045" s="50"/>
      <c r="AH2045" s="74"/>
      <c r="AI2045" s="74"/>
      <c r="AJ2045" s="74"/>
      <c r="AK2045" s="74"/>
    </row>
    <row r="2046" spans="1:37" s="4" customFormat="1" hidden="1" x14ac:dyDescent="0.2">
      <c r="M2046" s="50"/>
      <c r="P2046" s="50"/>
      <c r="Y2046" s="50"/>
      <c r="AB2046" s="50"/>
      <c r="AH2046" s="74"/>
      <c r="AI2046" s="74"/>
      <c r="AJ2046" s="74"/>
      <c r="AK2046" s="74"/>
    </row>
  </sheetData>
  <mergeCells count="9">
    <mergeCell ref="A2:C3"/>
    <mergeCell ref="AB2:AE5"/>
    <mergeCell ref="P2:R5"/>
    <mergeCell ref="M2:N6"/>
    <mergeCell ref="Y8:Z12"/>
    <mergeCell ref="AB7:AE9"/>
    <mergeCell ref="Y2:Z6"/>
    <mergeCell ref="M7:N13"/>
    <mergeCell ref="P7:R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70"/>
  <sheetViews>
    <sheetView zoomScale="70" zoomScaleNormal="70" zoomScalePageLayoutView="40" workbookViewId="0">
      <selection activeCell="I1" sqref="I1"/>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8"/>
      <c r="F1" s="4"/>
      <c r="G1" s="4"/>
      <c r="H1" s="4"/>
      <c r="I1" s="4"/>
      <c r="K1" s="59" t="s">
        <v>54</v>
      </c>
      <c r="L1" s="4"/>
      <c r="M1" s="4"/>
      <c r="O1" s="141" t="s">
        <v>55</v>
      </c>
    </row>
    <row r="2" spans="1:20" ht="12.95" customHeight="1" x14ac:dyDescent="0.25">
      <c r="A2" s="117" t="s">
        <v>56</v>
      </c>
      <c r="B2" s="118"/>
      <c r="C2" s="118"/>
      <c r="D2" s="119"/>
      <c r="E2" s="258"/>
      <c r="F2" s="4"/>
      <c r="G2" s="4"/>
      <c r="H2" s="4"/>
      <c r="I2" s="4"/>
      <c r="K2" s="370" t="s">
        <v>57</v>
      </c>
      <c r="L2" s="371"/>
      <c r="M2" s="9"/>
      <c r="N2" s="9"/>
      <c r="O2" s="370" t="s">
        <v>58</v>
      </c>
      <c r="P2" s="379"/>
      <c r="Q2" s="371"/>
      <c r="R2" s="9"/>
      <c r="S2" s="9"/>
      <c r="T2" s="9"/>
    </row>
    <row r="3" spans="1:20" x14ac:dyDescent="0.25">
      <c r="A3" s="120" t="s">
        <v>59</v>
      </c>
      <c r="B3" s="52"/>
      <c r="C3" s="52"/>
      <c r="D3" s="121"/>
      <c r="E3" s="258"/>
      <c r="F3" s="4"/>
      <c r="G3" s="4"/>
      <c r="H3" s="9"/>
      <c r="I3" s="4"/>
      <c r="K3" s="372"/>
      <c r="L3" s="373"/>
      <c r="M3" s="9"/>
      <c r="N3" s="9"/>
      <c r="O3" s="372"/>
      <c r="P3" s="380"/>
      <c r="Q3" s="373"/>
      <c r="R3" s="9"/>
      <c r="S3" s="9"/>
      <c r="T3" s="9"/>
    </row>
    <row r="4" spans="1:20" x14ac:dyDescent="0.25">
      <c r="A4" s="122" t="s">
        <v>60</v>
      </c>
      <c r="B4" s="53"/>
      <c r="C4" s="53"/>
      <c r="D4" s="123"/>
      <c r="E4" s="258"/>
      <c r="F4" s="4"/>
      <c r="G4" s="4"/>
      <c r="H4" s="9"/>
      <c r="I4" s="4"/>
      <c r="K4" s="372"/>
      <c r="L4" s="373"/>
      <c r="M4" s="9"/>
      <c r="N4" s="9"/>
      <c r="O4" s="372"/>
      <c r="P4" s="380"/>
      <c r="Q4" s="373"/>
      <c r="R4" s="9"/>
      <c r="S4" s="9"/>
      <c r="T4" s="9"/>
    </row>
    <row r="5" spans="1:20" ht="15.75" thickBot="1" x14ac:dyDescent="0.3">
      <c r="A5" s="122" t="s">
        <v>61</v>
      </c>
      <c r="B5" s="53"/>
      <c r="C5" s="53"/>
      <c r="D5" s="123"/>
      <c r="E5" s="258"/>
      <c r="F5" s="53"/>
      <c r="G5" s="4"/>
      <c r="H5" s="9"/>
      <c r="I5" s="4"/>
      <c r="K5" s="374"/>
      <c r="L5" s="375"/>
      <c r="M5" s="9"/>
      <c r="N5" s="9"/>
      <c r="O5" s="372"/>
      <c r="P5" s="380"/>
      <c r="Q5" s="373"/>
      <c r="R5" s="9"/>
      <c r="S5" s="9"/>
      <c r="T5" s="9"/>
    </row>
    <row r="6" spans="1:20" ht="15.75" thickBot="1" x14ac:dyDescent="0.3">
      <c r="A6" s="122" t="s">
        <v>62</v>
      </c>
      <c r="B6" s="53"/>
      <c r="C6" s="53"/>
      <c r="D6" s="123"/>
      <c r="E6" s="258"/>
      <c r="F6" s="53"/>
      <c r="G6" s="4"/>
      <c r="H6" s="9"/>
      <c r="I6" s="9"/>
      <c r="J6" s="9"/>
      <c r="L6" s="9"/>
      <c r="M6" s="9"/>
      <c r="N6" s="9"/>
      <c r="O6" s="374"/>
      <c r="P6" s="381"/>
      <c r="Q6" s="375"/>
      <c r="R6" s="9"/>
    </row>
    <row r="7" spans="1:20" ht="15.75" thickBot="1" x14ac:dyDescent="0.3">
      <c r="A7" s="124" t="s">
        <v>63</v>
      </c>
      <c r="B7" s="125"/>
      <c r="C7" s="125"/>
      <c r="D7" s="126"/>
      <c r="E7" s="258"/>
      <c r="F7" s="53"/>
      <c r="G7" s="4"/>
      <c r="H7" s="4"/>
      <c r="I7" s="4"/>
      <c r="K7" s="50"/>
      <c r="L7" s="4"/>
      <c r="M7" s="4"/>
      <c r="O7" s="143"/>
      <c r="P7" s="9"/>
      <c r="Q7" s="9"/>
      <c r="R7" s="9"/>
    </row>
    <row r="8" spans="1:20" x14ac:dyDescent="0.25">
      <c r="A8" s="53"/>
      <c r="B8" s="53"/>
      <c r="C8" s="53"/>
      <c r="D8" s="53"/>
      <c r="E8" s="258"/>
      <c r="F8" s="53"/>
      <c r="G8" s="4"/>
      <c r="H8" s="4"/>
      <c r="I8" s="4"/>
      <c r="K8" s="366" t="s">
        <v>64</v>
      </c>
      <c r="L8" s="367"/>
      <c r="M8" s="367"/>
      <c r="N8" s="396"/>
      <c r="O8" s="366" t="s">
        <v>393</v>
      </c>
      <c r="P8" s="367"/>
      <c r="Q8" s="367"/>
      <c r="R8" s="367"/>
      <c r="S8" s="367"/>
    </row>
    <row r="9" spans="1:20" x14ac:dyDescent="0.25">
      <c r="A9" s="6" t="s">
        <v>15</v>
      </c>
      <c r="B9" s="54"/>
      <c r="C9" s="54"/>
      <c r="D9" s="54"/>
      <c r="E9" s="257"/>
      <c r="F9" s="54"/>
      <c r="G9" s="6"/>
      <c r="H9" s="6"/>
      <c r="I9" s="4"/>
      <c r="K9" s="366"/>
      <c r="L9" s="367"/>
      <c r="M9" s="367"/>
      <c r="N9" s="396"/>
      <c r="O9" s="366"/>
      <c r="P9" s="367"/>
      <c r="Q9" s="367"/>
      <c r="R9" s="367"/>
      <c r="S9" s="367"/>
    </row>
    <row r="10" spans="1:20" x14ac:dyDescent="0.25">
      <c r="B10" s="53"/>
      <c r="C10" s="53"/>
      <c r="D10" s="53"/>
      <c r="E10" s="258"/>
      <c r="F10" s="53"/>
      <c r="G10" s="4"/>
      <c r="H10" s="4"/>
      <c r="I10" s="4"/>
      <c r="K10" s="366"/>
      <c r="L10" s="367"/>
      <c r="M10" s="367"/>
      <c r="N10" s="396"/>
      <c r="O10" s="366"/>
      <c r="P10" s="367"/>
      <c r="Q10" s="367"/>
      <c r="R10" s="367"/>
      <c r="S10" s="367"/>
    </row>
    <row r="11" spans="1:20" x14ac:dyDescent="0.25">
      <c r="A11" s="367" t="s">
        <v>392</v>
      </c>
      <c r="B11" s="367"/>
      <c r="C11" s="367"/>
      <c r="D11" s="367"/>
      <c r="E11" s="367"/>
      <c r="F11" s="367"/>
      <c r="G11" s="367"/>
      <c r="H11" s="367"/>
      <c r="I11" s="367"/>
      <c r="K11" s="366"/>
      <c r="L11" s="367"/>
      <c r="M11" s="367"/>
      <c r="N11" s="396"/>
      <c r="O11" s="366"/>
      <c r="P11" s="367"/>
      <c r="Q11" s="367"/>
      <c r="R11" s="367"/>
      <c r="S11" s="367"/>
    </row>
    <row r="12" spans="1:20" x14ac:dyDescent="0.25">
      <c r="A12" s="367"/>
      <c r="B12" s="367"/>
      <c r="C12" s="367"/>
      <c r="D12" s="367"/>
      <c r="E12" s="367"/>
      <c r="F12" s="367"/>
      <c r="G12" s="367"/>
      <c r="H12" s="367"/>
      <c r="I12" s="367"/>
      <c r="K12" s="50"/>
      <c r="M12" s="4"/>
      <c r="O12" s="50"/>
    </row>
    <row r="13" spans="1:20" x14ac:dyDescent="0.25">
      <c r="A13" s="367"/>
      <c r="B13" s="367"/>
      <c r="C13" s="367"/>
      <c r="D13" s="367"/>
      <c r="E13" s="367"/>
      <c r="F13" s="367"/>
      <c r="G13" s="367"/>
      <c r="H13" s="367"/>
      <c r="I13" s="367"/>
      <c r="K13" s="50"/>
      <c r="L13" s="4"/>
      <c r="M13" s="4"/>
      <c r="O13" s="50"/>
    </row>
    <row r="14" spans="1:20" x14ac:dyDescent="0.25">
      <c r="B14" s="53"/>
      <c r="C14" s="53"/>
      <c r="D14" s="53"/>
      <c r="E14" s="321"/>
      <c r="F14" s="53"/>
      <c r="G14" s="4"/>
      <c r="H14" s="4"/>
      <c r="I14" s="116" t="s">
        <v>28</v>
      </c>
      <c r="K14" s="50"/>
      <c r="L14" s="4"/>
      <c r="M14" s="116"/>
    </row>
    <row r="15" spans="1:20" x14ac:dyDescent="0.25">
      <c r="A15" s="144" t="str">
        <f>'Customers Financials, Usages'!A18</f>
        <v>SOUTH JERSEY GAS COMPANY</v>
      </c>
      <c r="B15" s="4"/>
      <c r="C15" s="4"/>
      <c r="D15" s="4"/>
      <c r="E15" s="258"/>
      <c r="F15" s="4"/>
      <c r="G15" s="4"/>
      <c r="H15" s="4"/>
      <c r="I15" s="4"/>
      <c r="K15" s="50"/>
      <c r="L15" s="4"/>
      <c r="M15" s="4"/>
      <c r="O15" s="50"/>
    </row>
    <row r="16" spans="1:20" ht="63.75" x14ac:dyDescent="0.25">
      <c r="A16" s="175">
        <f>'Customers Financials, Usages'!A19</f>
        <v>45078</v>
      </c>
      <c r="B16" s="3" t="s">
        <v>33</v>
      </c>
      <c r="C16" s="3" t="s">
        <v>34</v>
      </c>
      <c r="D16" s="3" t="s">
        <v>35</v>
      </c>
      <c r="E16" s="322" t="s">
        <v>36</v>
      </c>
      <c r="F16" s="2" t="s">
        <v>65</v>
      </c>
      <c r="G16" s="2" t="s">
        <v>66</v>
      </c>
      <c r="H16" s="2" t="s">
        <v>67</v>
      </c>
      <c r="I16" s="2" t="s">
        <v>68</v>
      </c>
      <c r="J16" s="70"/>
      <c r="K16" s="49" t="s">
        <v>69</v>
      </c>
      <c r="L16" s="89" t="s">
        <v>70</v>
      </c>
      <c r="M16" s="96" t="s">
        <v>71</v>
      </c>
      <c r="N16" s="70"/>
      <c r="O16" s="376" t="s">
        <v>72</v>
      </c>
      <c r="P16" s="377"/>
      <c r="Q16" s="377"/>
      <c r="R16" s="378"/>
    </row>
    <row r="17" spans="1:22" s="5" customFormat="1" ht="12.75" x14ac:dyDescent="0.2">
      <c r="A17" s="55"/>
      <c r="B17" s="11"/>
      <c r="C17" s="11" t="s">
        <v>205</v>
      </c>
      <c r="D17" s="11"/>
      <c r="E17" s="249">
        <v>8201</v>
      </c>
      <c r="F17" s="191">
        <v>61</v>
      </c>
      <c r="G17" s="191">
        <v>15</v>
      </c>
      <c r="H17" s="191">
        <v>7</v>
      </c>
      <c r="I17" s="191"/>
      <c r="J17" s="4"/>
      <c r="K17" s="11"/>
      <c r="L17" s="11"/>
      <c r="M17" s="11"/>
      <c r="N17" s="4"/>
      <c r="O17" s="171"/>
      <c r="P17" s="172"/>
      <c r="Q17" s="172"/>
      <c r="R17" s="169"/>
      <c r="S17" s="4"/>
      <c r="T17" s="4"/>
      <c r="U17" s="4"/>
      <c r="V17" s="4"/>
    </row>
    <row r="18" spans="1:22" s="5" customFormat="1" ht="12.75" x14ac:dyDescent="0.2">
      <c r="A18" s="55"/>
      <c r="B18" s="11"/>
      <c r="C18" s="11" t="s">
        <v>206</v>
      </c>
      <c r="D18" s="11"/>
      <c r="E18" s="249">
        <v>8004</v>
      </c>
      <c r="F18" s="191">
        <v>50</v>
      </c>
      <c r="G18" s="191">
        <v>3</v>
      </c>
      <c r="H18" s="191">
        <v>3</v>
      </c>
      <c r="I18" s="191"/>
      <c r="J18" s="4"/>
      <c r="K18" s="11"/>
      <c r="L18" s="11"/>
      <c r="M18" s="11"/>
      <c r="N18" s="4"/>
      <c r="O18" s="171"/>
      <c r="P18" s="172"/>
      <c r="Q18" s="172"/>
      <c r="R18" s="169"/>
      <c r="S18" s="4"/>
      <c r="T18" s="4"/>
      <c r="U18" s="4"/>
      <c r="V18" s="4"/>
    </row>
    <row r="19" spans="1:22" s="5" customFormat="1" ht="12.75" x14ac:dyDescent="0.2">
      <c r="A19" s="55"/>
      <c r="B19" s="11"/>
      <c r="C19" s="11" t="s">
        <v>207</v>
      </c>
      <c r="D19" s="11"/>
      <c r="E19" s="249">
        <v>8401</v>
      </c>
      <c r="F19" s="191">
        <v>200</v>
      </c>
      <c r="G19" s="191">
        <v>51</v>
      </c>
      <c r="H19" s="191">
        <v>24</v>
      </c>
      <c r="I19" s="191"/>
      <c r="J19" s="4"/>
      <c r="K19" s="11"/>
      <c r="L19" s="11"/>
      <c r="M19" s="11"/>
      <c r="N19" s="4"/>
      <c r="O19" s="171"/>
      <c r="P19" s="172"/>
      <c r="Q19" s="172"/>
      <c r="R19" s="169"/>
      <c r="S19" s="4"/>
      <c r="T19" s="4"/>
      <c r="U19" s="4"/>
      <c r="V19" s="4"/>
    </row>
    <row r="20" spans="1:22" s="5" customFormat="1" ht="12.75" x14ac:dyDescent="0.2">
      <c r="A20" s="55"/>
      <c r="B20" s="11"/>
      <c r="C20" s="11" t="s">
        <v>378</v>
      </c>
      <c r="D20" s="11"/>
      <c r="E20" s="249">
        <v>8202</v>
      </c>
      <c r="F20" s="191">
        <v>4</v>
      </c>
      <c r="G20" s="191">
        <v>4</v>
      </c>
      <c r="H20" s="191">
        <v>4</v>
      </c>
      <c r="I20" s="191"/>
      <c r="J20" s="4"/>
      <c r="K20" s="11"/>
      <c r="L20" s="11"/>
      <c r="M20" s="11"/>
      <c r="N20" s="4"/>
      <c r="O20" s="171"/>
      <c r="P20" s="172"/>
      <c r="Q20" s="172"/>
      <c r="R20" s="169"/>
      <c r="S20" s="4"/>
      <c r="T20" s="4"/>
      <c r="U20" s="4"/>
      <c r="V20" s="4"/>
    </row>
    <row r="21" spans="1:22" s="5" customFormat="1" ht="12.75" x14ac:dyDescent="0.2">
      <c r="A21" s="175"/>
      <c r="B21" s="11"/>
      <c r="C21" s="11" t="s">
        <v>210</v>
      </c>
      <c r="D21" s="11"/>
      <c r="E21" s="249">
        <v>8091</v>
      </c>
      <c r="F21" s="191">
        <v>4</v>
      </c>
      <c r="G21" s="191">
        <v>0</v>
      </c>
      <c r="H21" s="191">
        <v>0</v>
      </c>
      <c r="I21" s="191"/>
      <c r="J21" s="4"/>
      <c r="K21" s="11"/>
      <c r="L21" s="11"/>
      <c r="M21" s="11"/>
      <c r="N21" s="4"/>
      <c r="O21" s="171"/>
      <c r="P21" s="172"/>
      <c r="Q21" s="172"/>
      <c r="R21" s="169"/>
      <c r="S21" s="4"/>
      <c r="T21" s="4"/>
      <c r="U21" s="4"/>
      <c r="V21" s="4"/>
    </row>
    <row r="22" spans="1:22" s="5" customFormat="1" ht="12.75" x14ac:dyDescent="0.2">
      <c r="A22" s="55"/>
      <c r="B22" s="11"/>
      <c r="C22" s="11" t="s">
        <v>209</v>
      </c>
      <c r="D22" s="11"/>
      <c r="E22" s="249">
        <v>8009</v>
      </c>
      <c r="F22" s="191">
        <v>37</v>
      </c>
      <c r="G22" s="191">
        <v>4</v>
      </c>
      <c r="H22" s="191">
        <v>1</v>
      </c>
      <c r="I22" s="191"/>
      <c r="J22" s="4"/>
      <c r="K22" s="11"/>
      <c r="L22" s="11"/>
      <c r="M22" s="11"/>
      <c r="N22" s="4"/>
      <c r="O22" s="171"/>
      <c r="P22" s="172"/>
      <c r="Q22" s="172"/>
      <c r="R22" s="169"/>
      <c r="S22" s="4"/>
      <c r="T22" s="4"/>
      <c r="U22" s="4"/>
      <c r="V22" s="4"/>
    </row>
    <row r="23" spans="1:22" s="5" customFormat="1" ht="12.75" x14ac:dyDescent="0.2">
      <c r="A23" s="55"/>
      <c r="B23" s="11"/>
      <c r="C23" s="11" t="s">
        <v>211</v>
      </c>
      <c r="D23" s="11"/>
      <c r="E23" s="249">
        <v>8012</v>
      </c>
      <c r="F23" s="191">
        <v>119</v>
      </c>
      <c r="G23" s="191">
        <v>22</v>
      </c>
      <c r="H23" s="191">
        <v>15</v>
      </c>
      <c r="I23" s="191"/>
      <c r="J23" s="4"/>
      <c r="K23" s="11"/>
      <c r="L23" s="11"/>
      <c r="M23" s="11"/>
      <c r="N23" s="4"/>
      <c r="O23" s="171"/>
      <c r="P23" s="172"/>
      <c r="Q23" s="172"/>
      <c r="R23" s="169"/>
      <c r="S23" s="4"/>
      <c r="T23" s="4"/>
      <c r="U23" s="4"/>
      <c r="V23" s="4"/>
    </row>
    <row r="24" spans="1:22" s="5" customFormat="1" ht="12.75" x14ac:dyDescent="0.2">
      <c r="A24" s="55"/>
      <c r="B24" s="11"/>
      <c r="C24" s="11" t="s">
        <v>214</v>
      </c>
      <c r="D24" s="11"/>
      <c r="E24" s="249">
        <v>8014</v>
      </c>
      <c r="F24" s="191">
        <v>3</v>
      </c>
      <c r="G24" s="191">
        <v>0</v>
      </c>
      <c r="H24" s="191">
        <v>0</v>
      </c>
      <c r="I24" s="191"/>
      <c r="J24" s="4"/>
      <c r="K24" s="11"/>
      <c r="L24" s="11"/>
      <c r="M24" s="11"/>
      <c r="N24" s="4"/>
      <c r="O24" s="171"/>
      <c r="P24" s="172"/>
      <c r="Q24" s="172"/>
      <c r="R24" s="169"/>
      <c r="S24" s="4"/>
      <c r="T24" s="4"/>
      <c r="U24" s="4"/>
      <c r="V24" s="4"/>
    </row>
    <row r="25" spans="1:22" s="5" customFormat="1" ht="12.75" x14ac:dyDescent="0.2">
      <c r="A25" s="55"/>
      <c r="B25" s="11"/>
      <c r="C25" s="11" t="s">
        <v>215</v>
      </c>
      <c r="D25" s="11"/>
      <c r="E25" s="249">
        <v>8302</v>
      </c>
      <c r="F25" s="191">
        <v>188</v>
      </c>
      <c r="G25" s="191">
        <v>37</v>
      </c>
      <c r="H25" s="191">
        <v>17</v>
      </c>
      <c r="I25" s="191"/>
      <c r="J25" s="4"/>
      <c r="K25" s="11"/>
      <c r="L25" s="11"/>
      <c r="M25" s="11"/>
      <c r="N25" s="4"/>
      <c r="O25" s="171"/>
      <c r="P25" s="172"/>
      <c r="Q25" s="172"/>
      <c r="R25" s="169"/>
      <c r="S25" s="4"/>
      <c r="T25" s="4"/>
      <c r="U25" s="4"/>
      <c r="V25" s="4"/>
    </row>
    <row r="26" spans="1:22" s="5" customFormat="1" ht="12.75" x14ac:dyDescent="0.2">
      <c r="A26" s="55"/>
      <c r="B26" s="11"/>
      <c r="C26" s="11" t="s">
        <v>216</v>
      </c>
      <c r="D26" s="11"/>
      <c r="E26" s="249">
        <v>8203</v>
      </c>
      <c r="F26" s="191">
        <v>25</v>
      </c>
      <c r="G26" s="191">
        <v>2</v>
      </c>
      <c r="H26" s="191">
        <v>1</v>
      </c>
      <c r="I26" s="191"/>
      <c r="J26" s="4"/>
      <c r="K26" s="11"/>
      <c r="L26" s="11"/>
      <c r="M26" s="11"/>
      <c r="N26" s="4"/>
      <c r="O26" s="171"/>
      <c r="P26" s="172"/>
      <c r="Q26" s="172"/>
      <c r="R26" s="169"/>
      <c r="S26" s="4"/>
      <c r="T26" s="4"/>
      <c r="U26" s="4"/>
      <c r="V26" s="4"/>
    </row>
    <row r="27" spans="1:22" s="5" customFormat="1" ht="12.75" x14ac:dyDescent="0.2">
      <c r="A27" s="55"/>
      <c r="B27" s="11"/>
      <c r="C27" s="11" t="s">
        <v>218</v>
      </c>
      <c r="D27" s="11"/>
      <c r="E27" s="249">
        <v>8094</v>
      </c>
      <c r="F27" s="191">
        <v>0</v>
      </c>
      <c r="G27" s="191">
        <v>1</v>
      </c>
      <c r="H27" s="191">
        <v>1</v>
      </c>
      <c r="I27" s="191"/>
      <c r="J27" s="4"/>
      <c r="K27" s="11"/>
      <c r="L27" s="11"/>
      <c r="M27" s="11"/>
      <c r="N27" s="4"/>
      <c r="O27" s="171"/>
      <c r="P27" s="172"/>
      <c r="Q27" s="172"/>
      <c r="R27" s="169"/>
      <c r="S27" s="4"/>
      <c r="T27" s="4"/>
      <c r="U27" s="4"/>
      <c r="V27" s="4"/>
    </row>
    <row r="28" spans="1:22" s="5" customFormat="1" ht="12.75" x14ac:dyDescent="0.2">
      <c r="A28" s="55"/>
      <c r="B28" s="11"/>
      <c r="C28" s="11" t="s">
        <v>219</v>
      </c>
      <c r="D28" s="11"/>
      <c r="E28" s="249">
        <v>8094</v>
      </c>
      <c r="F28" s="191">
        <v>1</v>
      </c>
      <c r="G28" s="191">
        <v>0</v>
      </c>
      <c r="H28" s="191">
        <v>0</v>
      </c>
      <c r="I28" s="191"/>
      <c r="J28" s="4"/>
      <c r="K28" s="11"/>
      <c r="L28" s="11"/>
      <c r="M28" s="11"/>
      <c r="N28" s="4"/>
      <c r="O28" s="171"/>
      <c r="P28" s="172"/>
      <c r="Q28" s="172"/>
      <c r="R28" s="169"/>
      <c r="S28" s="4"/>
      <c r="T28" s="4"/>
      <c r="U28" s="4"/>
      <c r="V28" s="4"/>
    </row>
    <row r="29" spans="1:22" s="5" customFormat="1" ht="12.75" x14ac:dyDescent="0.2">
      <c r="A29" s="55"/>
      <c r="B29" s="11"/>
      <c r="C29" s="11" t="s">
        <v>217</v>
      </c>
      <c r="D29" s="11"/>
      <c r="E29" s="249">
        <v>8210</v>
      </c>
      <c r="F29" s="191">
        <v>1</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217</v>
      </c>
      <c r="D30" s="11"/>
      <c r="E30" s="249">
        <v>8310</v>
      </c>
      <c r="F30" s="191">
        <v>8</v>
      </c>
      <c r="G30" s="191">
        <v>2</v>
      </c>
      <c r="H30" s="191">
        <v>1</v>
      </c>
      <c r="I30" s="191"/>
      <c r="J30" s="4"/>
      <c r="K30" s="11"/>
      <c r="L30" s="11"/>
      <c r="M30" s="11"/>
      <c r="N30" s="4"/>
      <c r="O30" s="171"/>
      <c r="P30" s="172"/>
      <c r="Q30" s="172"/>
      <c r="R30" s="169"/>
      <c r="S30" s="4"/>
      <c r="T30" s="4"/>
      <c r="U30" s="4"/>
      <c r="V30" s="4"/>
    </row>
    <row r="31" spans="1:22" s="5" customFormat="1" ht="12.75" x14ac:dyDescent="0.2">
      <c r="A31" s="55"/>
      <c r="B31" s="11"/>
      <c r="C31" s="11" t="s">
        <v>221</v>
      </c>
      <c r="D31" s="11"/>
      <c r="E31" s="249">
        <v>8210</v>
      </c>
      <c r="F31" s="191">
        <v>30</v>
      </c>
      <c r="G31" s="191">
        <v>18</v>
      </c>
      <c r="H31" s="191">
        <v>10</v>
      </c>
      <c r="I31" s="191"/>
      <c r="J31" s="4"/>
      <c r="K31" s="11"/>
      <c r="L31" s="11"/>
      <c r="M31" s="11"/>
      <c r="N31" s="4"/>
      <c r="O31" s="171"/>
      <c r="P31" s="172"/>
      <c r="Q31" s="172"/>
      <c r="R31" s="169"/>
      <c r="S31" s="4"/>
      <c r="T31" s="4"/>
      <c r="U31" s="4"/>
      <c r="V31" s="4"/>
    </row>
    <row r="32" spans="1:22" s="5" customFormat="1" ht="12.75" x14ac:dyDescent="0.2">
      <c r="A32" s="55"/>
      <c r="B32" s="11"/>
      <c r="C32" s="11" t="s">
        <v>400</v>
      </c>
      <c r="D32" s="11"/>
      <c r="E32" s="249">
        <v>8212</v>
      </c>
      <c r="F32" s="191">
        <v>1</v>
      </c>
      <c r="G32" s="191">
        <v>0</v>
      </c>
      <c r="H32" s="191">
        <v>0</v>
      </c>
      <c r="I32" s="191"/>
      <c r="J32" s="4"/>
      <c r="K32" s="11"/>
      <c r="L32" s="11"/>
      <c r="M32" s="11"/>
      <c r="N32" s="4"/>
      <c r="O32" s="171"/>
      <c r="P32" s="172"/>
      <c r="Q32" s="172"/>
      <c r="R32" s="169"/>
      <c r="S32" s="4"/>
      <c r="T32" s="4"/>
      <c r="U32" s="4"/>
      <c r="V32" s="4"/>
    </row>
    <row r="33" spans="1:22" s="5" customFormat="1" ht="12.75" x14ac:dyDescent="0.2">
      <c r="A33" s="55"/>
      <c r="B33" s="11"/>
      <c r="C33" s="11" t="s">
        <v>220</v>
      </c>
      <c r="D33" s="11"/>
      <c r="E33" s="249">
        <v>8204</v>
      </c>
      <c r="F33" s="191">
        <v>21</v>
      </c>
      <c r="G33" s="191">
        <v>13</v>
      </c>
      <c r="H33" s="191">
        <v>5</v>
      </c>
      <c r="I33" s="191"/>
      <c r="J33" s="4"/>
      <c r="K33" s="11"/>
      <c r="L33" s="11"/>
      <c r="M33" s="11"/>
      <c r="N33" s="4"/>
      <c r="O33" s="171"/>
      <c r="P33" s="172"/>
      <c r="Q33" s="172"/>
      <c r="R33" s="169"/>
      <c r="S33" s="4"/>
      <c r="T33" s="4"/>
      <c r="U33" s="4"/>
      <c r="V33" s="4"/>
    </row>
    <row r="34" spans="1:22" s="5" customFormat="1" ht="12.75" x14ac:dyDescent="0.2">
      <c r="A34" s="55"/>
      <c r="B34" s="11"/>
      <c r="C34" s="11" t="s">
        <v>223</v>
      </c>
      <c r="D34" s="11"/>
      <c r="E34" s="249">
        <v>8069</v>
      </c>
      <c r="F34" s="191">
        <v>13</v>
      </c>
      <c r="G34" s="191">
        <v>2</v>
      </c>
      <c r="H34" s="191">
        <v>1</v>
      </c>
      <c r="I34" s="191"/>
      <c r="J34" s="4"/>
      <c r="K34" s="11"/>
      <c r="L34" s="11"/>
      <c r="M34" s="11"/>
      <c r="N34" s="4"/>
      <c r="O34" s="171"/>
      <c r="P34" s="172"/>
      <c r="Q34" s="172"/>
      <c r="R34" s="169"/>
      <c r="S34" s="4"/>
      <c r="T34" s="4"/>
      <c r="U34" s="4"/>
      <c r="V34" s="4"/>
    </row>
    <row r="35" spans="1:22" s="5" customFormat="1" ht="12.75" x14ac:dyDescent="0.2">
      <c r="A35" s="55"/>
      <c r="B35" s="11"/>
      <c r="C35" s="11" t="s">
        <v>224</v>
      </c>
      <c r="D35" s="11"/>
      <c r="E35" s="249">
        <v>8018</v>
      </c>
      <c r="F35" s="191">
        <v>2</v>
      </c>
      <c r="G35" s="191">
        <v>0</v>
      </c>
      <c r="H35" s="191">
        <v>0</v>
      </c>
      <c r="I35" s="191"/>
      <c r="J35" s="4"/>
      <c r="K35" s="11"/>
      <c r="L35" s="11"/>
      <c r="M35" s="11"/>
      <c r="N35" s="4"/>
      <c r="O35" s="171"/>
      <c r="P35" s="172"/>
      <c r="Q35" s="172"/>
      <c r="R35" s="169"/>
      <c r="S35" s="4"/>
      <c r="T35" s="4"/>
      <c r="U35" s="4"/>
      <c r="V35" s="4"/>
    </row>
    <row r="36" spans="1:22" s="5" customFormat="1" ht="12.75" x14ac:dyDescent="0.2">
      <c r="A36" s="55"/>
      <c r="B36" s="11"/>
      <c r="C36" s="11" t="s">
        <v>225</v>
      </c>
      <c r="D36" s="11"/>
      <c r="E36" s="249">
        <v>8311</v>
      </c>
      <c r="F36" s="191">
        <v>9</v>
      </c>
      <c r="G36" s="191">
        <v>0</v>
      </c>
      <c r="H36" s="191">
        <v>0</v>
      </c>
      <c r="I36" s="191"/>
      <c r="J36" s="4"/>
      <c r="K36" s="11"/>
      <c r="L36" s="11"/>
      <c r="M36" s="11"/>
      <c r="N36" s="4"/>
      <c r="O36" s="171"/>
      <c r="P36" s="172"/>
      <c r="Q36" s="172"/>
      <c r="R36" s="169"/>
      <c r="S36" s="4"/>
      <c r="T36" s="4"/>
      <c r="U36" s="4"/>
      <c r="V36" s="4"/>
    </row>
    <row r="37" spans="1:22" s="5" customFormat="1" ht="12.75" x14ac:dyDescent="0.2">
      <c r="A37" s="55"/>
      <c r="B37" s="11"/>
      <c r="C37" s="11" t="s">
        <v>226</v>
      </c>
      <c r="D37" s="11"/>
      <c r="E37" s="249">
        <v>8003</v>
      </c>
      <c r="F37" s="191">
        <v>18</v>
      </c>
      <c r="G37" s="191">
        <v>1</v>
      </c>
      <c r="H37" s="191">
        <v>1</v>
      </c>
      <c r="I37" s="191"/>
      <c r="J37" s="4"/>
      <c r="K37" s="11"/>
      <c r="L37" s="11"/>
      <c r="M37" s="11"/>
      <c r="N37" s="4"/>
      <c r="O37" s="171"/>
      <c r="P37" s="172"/>
      <c r="Q37" s="172"/>
      <c r="R37" s="169"/>
      <c r="S37" s="4"/>
      <c r="T37" s="4"/>
      <c r="U37" s="4"/>
      <c r="V37" s="4"/>
    </row>
    <row r="38" spans="1:22" s="5" customFormat="1" ht="12.75" x14ac:dyDescent="0.2">
      <c r="A38" s="55"/>
      <c r="B38" s="11"/>
      <c r="C38" s="11" t="s">
        <v>226</v>
      </c>
      <c r="D38" s="11"/>
      <c r="E38" s="249">
        <v>8034</v>
      </c>
      <c r="F38" s="191">
        <v>2</v>
      </c>
      <c r="G38" s="191">
        <v>0</v>
      </c>
      <c r="H38" s="191">
        <v>0</v>
      </c>
      <c r="I38" s="191"/>
      <c r="J38" s="4"/>
      <c r="K38" s="11"/>
      <c r="L38" s="11"/>
      <c r="M38" s="11"/>
      <c r="N38" s="4"/>
      <c r="O38" s="171"/>
      <c r="P38" s="172"/>
      <c r="Q38" s="172"/>
      <c r="R38" s="169"/>
      <c r="S38" s="4"/>
      <c r="T38" s="4"/>
      <c r="U38" s="4"/>
      <c r="V38" s="4"/>
    </row>
    <row r="39" spans="1:22" s="5" customFormat="1" ht="12.75" x14ac:dyDescent="0.2">
      <c r="A39" s="55"/>
      <c r="B39" s="11"/>
      <c r="C39" s="11" t="s">
        <v>227</v>
      </c>
      <c r="D39" s="11"/>
      <c r="E39" s="249">
        <v>8089</v>
      </c>
      <c r="F39" s="191">
        <v>8</v>
      </c>
      <c r="G39" s="191">
        <v>0</v>
      </c>
      <c r="H39" s="191">
        <v>0</v>
      </c>
      <c r="I39" s="191"/>
      <c r="J39" s="4"/>
      <c r="K39" s="11"/>
      <c r="L39" s="11"/>
      <c r="M39" s="11"/>
      <c r="N39" s="4"/>
      <c r="O39" s="171"/>
      <c r="P39" s="172"/>
      <c r="Q39" s="172"/>
      <c r="R39" s="169"/>
      <c r="S39" s="4"/>
      <c r="T39" s="4"/>
      <c r="U39" s="4"/>
      <c r="V39" s="4"/>
    </row>
    <row r="40" spans="1:22" s="5" customFormat="1" ht="12.75" x14ac:dyDescent="0.2">
      <c r="A40" s="55"/>
      <c r="B40" s="11"/>
      <c r="C40" s="11" t="s">
        <v>401</v>
      </c>
      <c r="D40" s="11"/>
      <c r="E40" s="249">
        <v>8020</v>
      </c>
      <c r="F40" s="191">
        <v>8</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229</v>
      </c>
      <c r="D41" s="11"/>
      <c r="E41" s="249">
        <v>8312</v>
      </c>
      <c r="F41" s="191">
        <v>14</v>
      </c>
      <c r="G41" s="191">
        <v>10</v>
      </c>
      <c r="H41" s="191">
        <v>6</v>
      </c>
      <c r="I41" s="191"/>
      <c r="J41" s="4"/>
      <c r="K41" s="11"/>
      <c r="L41" s="11"/>
      <c r="M41" s="11"/>
      <c r="N41" s="4"/>
      <c r="O41" s="171"/>
      <c r="P41" s="172"/>
      <c r="Q41" s="172"/>
      <c r="R41" s="169"/>
      <c r="S41" s="4"/>
      <c r="T41" s="4"/>
      <c r="U41" s="4"/>
      <c r="V41" s="4"/>
    </row>
    <row r="42" spans="1:22" s="5" customFormat="1" ht="12.75" x14ac:dyDescent="0.2">
      <c r="A42" s="55"/>
      <c r="B42" s="11"/>
      <c r="C42" s="11" t="s">
        <v>230</v>
      </c>
      <c r="D42" s="11"/>
      <c r="E42" s="249">
        <v>8021</v>
      </c>
      <c r="F42" s="191">
        <v>62</v>
      </c>
      <c r="G42" s="191">
        <v>15</v>
      </c>
      <c r="H42" s="191">
        <v>7</v>
      </c>
      <c r="I42" s="191"/>
      <c r="J42" s="4"/>
      <c r="K42" s="11"/>
      <c r="L42" s="11"/>
      <c r="M42" s="11"/>
      <c r="N42" s="4"/>
      <c r="O42" s="171"/>
      <c r="P42" s="172"/>
      <c r="Q42" s="172"/>
      <c r="R42" s="169"/>
      <c r="S42" s="4"/>
      <c r="T42" s="4"/>
      <c r="U42" s="4"/>
      <c r="V42" s="4"/>
    </row>
    <row r="43" spans="1:22" s="5" customFormat="1" ht="12.75" x14ac:dyDescent="0.2">
      <c r="A43" s="55"/>
      <c r="B43" s="11"/>
      <c r="C43" s="11" t="s">
        <v>231</v>
      </c>
      <c r="D43" s="11"/>
      <c r="E43" s="249">
        <v>8349</v>
      </c>
      <c r="F43" s="191">
        <v>0</v>
      </c>
      <c r="G43" s="191">
        <v>1</v>
      </c>
      <c r="H43" s="191">
        <v>0</v>
      </c>
      <c r="I43" s="191"/>
      <c r="J43" s="4"/>
      <c r="K43" s="11"/>
      <c r="L43" s="11"/>
      <c r="M43" s="11"/>
      <c r="N43" s="4"/>
      <c r="O43" s="171"/>
      <c r="P43" s="172"/>
      <c r="Q43" s="172"/>
      <c r="R43" s="169"/>
      <c r="S43" s="4"/>
      <c r="T43" s="4"/>
      <c r="U43" s="4"/>
      <c r="V43" s="4"/>
    </row>
    <row r="44" spans="1:22" s="5" customFormat="1" ht="12.75" x14ac:dyDescent="0.2">
      <c r="A44" s="55"/>
      <c r="B44" s="11"/>
      <c r="C44" s="11" t="s">
        <v>402</v>
      </c>
      <c r="D44" s="11"/>
      <c r="E44" s="249">
        <v>8270</v>
      </c>
      <c r="F44" s="191">
        <v>0</v>
      </c>
      <c r="G44" s="191">
        <v>1</v>
      </c>
      <c r="H44" s="191">
        <v>0</v>
      </c>
      <c r="I44" s="191"/>
      <c r="J44" s="4"/>
      <c r="K44" s="11"/>
      <c r="L44" s="11"/>
      <c r="M44" s="11"/>
      <c r="N44" s="4"/>
      <c r="O44" s="171"/>
      <c r="P44" s="172"/>
      <c r="Q44" s="172"/>
      <c r="R44" s="169"/>
      <c r="S44" s="4"/>
      <c r="T44" s="4"/>
      <c r="U44" s="4"/>
      <c r="V44" s="4"/>
    </row>
    <row r="45" spans="1:22" s="5" customFormat="1" ht="12.75" x14ac:dyDescent="0.2">
      <c r="A45" s="55"/>
      <c r="B45" s="11"/>
      <c r="C45" s="11" t="s">
        <v>232</v>
      </c>
      <c r="D45" s="11"/>
      <c r="E45" s="249">
        <v>8023</v>
      </c>
      <c r="F45" s="191">
        <v>1</v>
      </c>
      <c r="G45" s="191">
        <v>2</v>
      </c>
      <c r="H45" s="191">
        <v>0</v>
      </c>
      <c r="I45" s="191"/>
      <c r="J45" s="4"/>
      <c r="K45" s="11"/>
      <c r="L45" s="11"/>
      <c r="M45" s="11"/>
      <c r="N45" s="4"/>
      <c r="O45" s="171"/>
      <c r="P45" s="172"/>
      <c r="Q45" s="172"/>
      <c r="R45" s="169"/>
      <c r="S45" s="4"/>
      <c r="T45" s="4"/>
      <c r="U45" s="4"/>
      <c r="V45" s="4"/>
    </row>
    <row r="46" spans="1:22" s="5" customFormat="1" ht="12.75" x14ac:dyDescent="0.2">
      <c r="A46" s="55"/>
      <c r="B46" s="11"/>
      <c r="C46" s="11" t="s">
        <v>380</v>
      </c>
      <c r="D46" s="11"/>
      <c r="E46" s="249">
        <v>8332</v>
      </c>
      <c r="F46" s="191">
        <v>1</v>
      </c>
      <c r="G46" s="191">
        <v>0</v>
      </c>
      <c r="H46" s="191">
        <v>0</v>
      </c>
      <c r="I46" s="191"/>
      <c r="J46" s="4"/>
      <c r="K46" s="11"/>
      <c r="L46" s="11"/>
      <c r="M46" s="11"/>
      <c r="N46" s="4"/>
      <c r="O46" s="171"/>
      <c r="P46" s="172"/>
      <c r="Q46" s="172"/>
      <c r="R46" s="169"/>
      <c r="S46" s="4"/>
      <c r="T46" s="4"/>
      <c r="U46" s="4"/>
      <c r="V46" s="4"/>
    </row>
    <row r="47" spans="1:22" s="5" customFormat="1" ht="12.75" x14ac:dyDescent="0.2">
      <c r="A47" s="55"/>
      <c r="B47" s="11"/>
      <c r="C47" s="11" t="s">
        <v>233</v>
      </c>
      <c r="D47" s="11"/>
      <c r="E47" s="249">
        <v>8251</v>
      </c>
      <c r="F47" s="191">
        <v>2</v>
      </c>
      <c r="G47" s="191">
        <v>3</v>
      </c>
      <c r="H47" s="191">
        <v>1</v>
      </c>
      <c r="I47" s="191"/>
      <c r="J47" s="4"/>
      <c r="K47" s="11"/>
      <c r="L47" s="11"/>
      <c r="M47" s="11"/>
      <c r="N47" s="4"/>
      <c r="O47" s="171"/>
      <c r="P47" s="172"/>
      <c r="Q47" s="172"/>
      <c r="R47" s="169"/>
      <c r="S47" s="4"/>
      <c r="T47" s="4"/>
      <c r="U47" s="4"/>
      <c r="V47" s="4"/>
    </row>
    <row r="48" spans="1:22" s="5" customFormat="1" ht="12.75" x14ac:dyDescent="0.2">
      <c r="A48" s="55"/>
      <c r="B48" s="11"/>
      <c r="C48" s="11" t="s">
        <v>234</v>
      </c>
      <c r="D48" s="11"/>
      <c r="E48" s="249">
        <v>8230</v>
      </c>
      <c r="F48" s="191">
        <v>1</v>
      </c>
      <c r="G48" s="191">
        <v>0</v>
      </c>
      <c r="H48" s="191">
        <v>0</v>
      </c>
      <c r="I48" s="191"/>
      <c r="J48" s="4"/>
      <c r="K48" s="11"/>
      <c r="L48" s="11"/>
      <c r="M48" s="11"/>
      <c r="N48" s="4"/>
      <c r="O48" s="171"/>
      <c r="P48" s="172"/>
      <c r="Q48" s="172"/>
      <c r="R48" s="169"/>
      <c r="S48" s="4"/>
      <c r="T48" s="4"/>
      <c r="U48" s="4"/>
      <c r="V48" s="4"/>
    </row>
    <row r="49" spans="1:22" s="5" customFormat="1" ht="12.75" x14ac:dyDescent="0.2">
      <c r="A49" s="55"/>
      <c r="B49" s="11"/>
      <c r="C49" s="11" t="s">
        <v>403</v>
      </c>
      <c r="D49" s="11"/>
      <c r="E49" s="249">
        <v>8096</v>
      </c>
      <c r="F49" s="191">
        <v>0</v>
      </c>
      <c r="G49" s="191">
        <v>1</v>
      </c>
      <c r="H49" s="191">
        <v>0</v>
      </c>
      <c r="I49" s="191"/>
      <c r="J49" s="4"/>
      <c r="K49" s="11"/>
      <c r="L49" s="11"/>
      <c r="M49" s="11"/>
      <c r="N49" s="4"/>
      <c r="O49" s="171"/>
      <c r="P49" s="172"/>
      <c r="Q49" s="172"/>
      <c r="R49" s="169"/>
      <c r="S49" s="4"/>
      <c r="T49" s="4"/>
      <c r="U49" s="4"/>
      <c r="V49" s="4"/>
    </row>
    <row r="50" spans="1:22" s="5" customFormat="1" ht="12.75" x14ac:dyDescent="0.2">
      <c r="A50" s="55"/>
      <c r="B50" s="11"/>
      <c r="C50" s="11" t="s">
        <v>235</v>
      </c>
      <c r="D50" s="11"/>
      <c r="E50" s="249">
        <v>8090</v>
      </c>
      <c r="F50" s="191">
        <v>3</v>
      </c>
      <c r="G50" s="191">
        <v>0</v>
      </c>
      <c r="H50" s="191">
        <v>0</v>
      </c>
      <c r="I50" s="191"/>
      <c r="J50" s="4"/>
      <c r="K50" s="11"/>
      <c r="L50" s="11"/>
      <c r="M50" s="11"/>
      <c r="N50" s="4"/>
      <c r="O50" s="171"/>
      <c r="P50" s="172"/>
      <c r="Q50" s="172"/>
      <c r="R50" s="169"/>
      <c r="S50" s="4"/>
      <c r="T50" s="4"/>
      <c r="U50" s="4"/>
      <c r="V50" s="4"/>
    </row>
    <row r="51" spans="1:22" s="5" customFormat="1" ht="12.75" x14ac:dyDescent="0.2">
      <c r="A51" s="55"/>
      <c r="B51" s="11"/>
      <c r="C51" s="11" t="s">
        <v>235</v>
      </c>
      <c r="D51" s="11"/>
      <c r="E51" s="249">
        <v>8096</v>
      </c>
      <c r="F51" s="191">
        <v>35</v>
      </c>
      <c r="G51" s="191">
        <v>8</v>
      </c>
      <c r="H51" s="191">
        <v>3</v>
      </c>
      <c r="I51" s="191"/>
      <c r="J51" s="4"/>
      <c r="K51" s="11"/>
      <c r="L51" s="11"/>
      <c r="M51" s="11"/>
      <c r="N51" s="4"/>
      <c r="O51" s="171"/>
      <c r="P51" s="172"/>
      <c r="Q51" s="172"/>
      <c r="R51" s="169"/>
      <c r="S51" s="4"/>
      <c r="T51" s="4"/>
      <c r="U51" s="4"/>
      <c r="V51" s="4"/>
    </row>
    <row r="52" spans="1:22" s="5" customFormat="1" ht="12.75" x14ac:dyDescent="0.2">
      <c r="A52" s="55"/>
      <c r="B52" s="11"/>
      <c r="C52" s="11" t="s">
        <v>236</v>
      </c>
      <c r="D52" s="11"/>
      <c r="E52" s="249">
        <v>8315</v>
      </c>
      <c r="F52" s="191">
        <v>0</v>
      </c>
      <c r="G52" s="191">
        <v>2</v>
      </c>
      <c r="H52" s="191">
        <v>1</v>
      </c>
      <c r="I52" s="191"/>
      <c r="J52" s="4"/>
      <c r="K52" s="11"/>
      <c r="L52" s="11"/>
      <c r="M52" s="11"/>
      <c r="N52" s="4"/>
      <c r="O52" s="171"/>
      <c r="P52" s="172"/>
      <c r="Q52" s="172"/>
      <c r="R52" s="169"/>
      <c r="S52" s="4"/>
      <c r="T52" s="4"/>
      <c r="U52" s="4"/>
      <c r="V52" s="4"/>
    </row>
    <row r="53" spans="1:22" s="5" customFormat="1" ht="12.75" x14ac:dyDescent="0.2">
      <c r="A53" s="55"/>
      <c r="B53" s="11"/>
      <c r="C53" s="11" t="s">
        <v>237</v>
      </c>
      <c r="D53" s="11"/>
      <c r="E53" s="249">
        <v>8316</v>
      </c>
      <c r="F53" s="191">
        <v>4</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239</v>
      </c>
      <c r="D54" s="11"/>
      <c r="E54" s="249">
        <v>8061</v>
      </c>
      <c r="F54" s="191">
        <v>1</v>
      </c>
      <c r="G54" s="191">
        <v>0</v>
      </c>
      <c r="H54" s="191">
        <v>0</v>
      </c>
      <c r="I54" s="191"/>
      <c r="J54" s="4"/>
      <c r="K54" s="11"/>
      <c r="L54" s="11"/>
      <c r="M54" s="11"/>
      <c r="N54" s="4"/>
      <c r="O54" s="171"/>
      <c r="P54" s="172"/>
      <c r="Q54" s="172"/>
      <c r="R54" s="169"/>
      <c r="S54" s="4"/>
      <c r="T54" s="4"/>
      <c r="U54" s="4"/>
      <c r="V54" s="4"/>
    </row>
    <row r="55" spans="1:22" s="5" customFormat="1" ht="12.75" x14ac:dyDescent="0.2">
      <c r="A55" s="55"/>
      <c r="B55" s="11"/>
      <c r="C55" s="11" t="s">
        <v>240</v>
      </c>
      <c r="D55" s="11"/>
      <c r="E55" s="249">
        <v>8215</v>
      </c>
      <c r="F55" s="191">
        <v>30</v>
      </c>
      <c r="G55" s="191">
        <v>8</v>
      </c>
      <c r="H55" s="191">
        <v>5</v>
      </c>
      <c r="I55" s="191"/>
      <c r="J55" s="4"/>
      <c r="K55" s="11"/>
      <c r="L55" s="11"/>
      <c r="M55" s="11"/>
      <c r="N55" s="4"/>
      <c r="O55" s="171"/>
      <c r="P55" s="172"/>
      <c r="Q55" s="172"/>
      <c r="R55" s="169"/>
      <c r="S55" s="4"/>
      <c r="T55" s="4"/>
      <c r="U55" s="4"/>
      <c r="V55" s="4"/>
    </row>
    <row r="56" spans="1:22" s="5" customFormat="1" ht="12.75" x14ac:dyDescent="0.2">
      <c r="A56" s="55"/>
      <c r="B56" s="11"/>
      <c r="C56" s="11" t="s">
        <v>241</v>
      </c>
      <c r="D56" s="11"/>
      <c r="E56" s="249">
        <v>8234</v>
      </c>
      <c r="F56" s="191">
        <v>104</v>
      </c>
      <c r="G56" s="191">
        <v>26</v>
      </c>
      <c r="H56" s="191">
        <v>10</v>
      </c>
      <c r="I56" s="191"/>
      <c r="J56" s="4"/>
      <c r="K56" s="11"/>
      <c r="L56" s="11"/>
      <c r="M56" s="11"/>
      <c r="N56" s="4"/>
      <c r="O56" s="171"/>
      <c r="P56" s="172"/>
      <c r="Q56" s="172"/>
      <c r="R56" s="169"/>
      <c r="S56" s="4"/>
      <c r="T56" s="4"/>
      <c r="U56" s="4"/>
      <c r="V56" s="4"/>
    </row>
    <row r="57" spans="1:22" s="5" customFormat="1" ht="12.75" x14ac:dyDescent="0.2">
      <c r="A57" s="55"/>
      <c r="B57" s="11"/>
      <c r="C57" s="11" t="s">
        <v>242</v>
      </c>
      <c r="D57" s="11"/>
      <c r="E57" s="249">
        <v>8234</v>
      </c>
      <c r="F57" s="191">
        <v>13</v>
      </c>
      <c r="G57" s="191">
        <v>3</v>
      </c>
      <c r="H57" s="191">
        <v>1</v>
      </c>
      <c r="I57" s="191"/>
      <c r="J57" s="4"/>
      <c r="K57" s="11"/>
      <c r="L57" s="11"/>
      <c r="M57" s="11"/>
      <c r="N57" s="4"/>
      <c r="O57" s="171"/>
      <c r="P57" s="172"/>
      <c r="Q57" s="172"/>
      <c r="R57" s="169"/>
      <c r="S57" s="4"/>
      <c r="T57" s="4"/>
      <c r="U57" s="4"/>
      <c r="V57" s="4"/>
    </row>
    <row r="58" spans="1:22" s="5" customFormat="1" ht="12.75" x14ac:dyDescent="0.2">
      <c r="A58" s="55"/>
      <c r="B58" s="11"/>
      <c r="C58" s="11" t="s">
        <v>243</v>
      </c>
      <c r="D58" s="11"/>
      <c r="E58" s="249">
        <v>8028</v>
      </c>
      <c r="F58" s="191">
        <v>1</v>
      </c>
      <c r="G58" s="191">
        <v>0</v>
      </c>
      <c r="H58" s="191">
        <v>0</v>
      </c>
      <c r="I58" s="191"/>
      <c r="J58" s="4"/>
      <c r="K58" s="11"/>
      <c r="L58" s="11"/>
      <c r="M58" s="11"/>
      <c r="N58" s="4"/>
      <c r="O58" s="171"/>
      <c r="P58" s="172"/>
      <c r="Q58" s="172"/>
      <c r="R58" s="169"/>
      <c r="S58" s="4"/>
      <c r="T58" s="4"/>
      <c r="U58" s="4"/>
      <c r="V58" s="4"/>
    </row>
    <row r="59" spans="1:22" s="5" customFormat="1" ht="12.75" x14ac:dyDescent="0.2">
      <c r="A59" s="55"/>
      <c r="B59" s="11"/>
      <c r="C59" s="11" t="s">
        <v>244</v>
      </c>
      <c r="D59" s="11"/>
      <c r="E59" s="249">
        <v>8318</v>
      </c>
      <c r="F59" s="191">
        <v>19</v>
      </c>
      <c r="G59" s="191">
        <v>4</v>
      </c>
      <c r="H59" s="191">
        <v>3</v>
      </c>
      <c r="I59" s="191"/>
      <c r="J59" s="4"/>
      <c r="K59" s="11"/>
      <c r="L59" s="11"/>
      <c r="M59" s="11"/>
      <c r="N59" s="4"/>
      <c r="O59" s="171"/>
      <c r="P59" s="172"/>
      <c r="Q59" s="172"/>
      <c r="R59" s="169"/>
      <c r="S59" s="4"/>
      <c r="T59" s="4"/>
      <c r="U59" s="4"/>
      <c r="V59" s="4"/>
    </row>
    <row r="60" spans="1:22" s="5" customFormat="1" ht="12.75" x14ac:dyDescent="0.2">
      <c r="A60" s="55"/>
      <c r="B60" s="11"/>
      <c r="C60" s="11" t="s">
        <v>245</v>
      </c>
      <c r="D60" s="11"/>
      <c r="E60" s="249">
        <v>8217</v>
      </c>
      <c r="F60" s="191">
        <v>1</v>
      </c>
      <c r="G60" s="191">
        <v>1</v>
      </c>
      <c r="H60" s="191">
        <v>0</v>
      </c>
      <c r="I60" s="191"/>
      <c r="J60" s="4"/>
      <c r="K60" s="11"/>
      <c r="L60" s="11"/>
      <c r="M60" s="11"/>
      <c r="N60" s="4"/>
      <c r="O60" s="171"/>
      <c r="P60" s="172"/>
      <c r="Q60" s="172"/>
      <c r="R60" s="169"/>
      <c r="S60" s="4"/>
      <c r="T60" s="4"/>
      <c r="U60" s="4"/>
      <c r="V60" s="4"/>
    </row>
    <row r="61" spans="1:22" s="5" customFormat="1" ht="12.75" x14ac:dyDescent="0.2">
      <c r="A61" s="55"/>
      <c r="B61" s="11"/>
      <c r="C61" s="11" t="s">
        <v>404</v>
      </c>
      <c r="D61" s="11"/>
      <c r="E61" s="249">
        <v>8204</v>
      </c>
      <c r="F61" s="191">
        <v>0</v>
      </c>
      <c r="G61" s="191">
        <v>1</v>
      </c>
      <c r="H61" s="191">
        <v>0</v>
      </c>
      <c r="I61" s="191"/>
      <c r="J61" s="4"/>
      <c r="K61" s="11"/>
      <c r="L61" s="11"/>
      <c r="M61" s="11"/>
      <c r="N61" s="4"/>
      <c r="O61" s="171"/>
      <c r="P61" s="172"/>
      <c r="Q61" s="172"/>
      <c r="R61" s="169"/>
      <c r="S61" s="4"/>
      <c r="T61" s="4"/>
      <c r="U61" s="4"/>
      <c r="V61" s="4"/>
    </row>
    <row r="62" spans="1:22" s="5" customFormat="1" ht="12.75" x14ac:dyDescent="0.2">
      <c r="A62" s="55"/>
      <c r="B62" s="11"/>
      <c r="C62" s="11" t="s">
        <v>247</v>
      </c>
      <c r="D62" s="11"/>
      <c r="E62" s="249">
        <v>8053</v>
      </c>
      <c r="F62" s="191">
        <v>4</v>
      </c>
      <c r="G62" s="191">
        <v>0</v>
      </c>
      <c r="H62" s="191">
        <v>0</v>
      </c>
      <c r="I62" s="191"/>
      <c r="J62" s="4"/>
      <c r="K62" s="11"/>
      <c r="L62" s="11"/>
      <c r="M62" s="11"/>
      <c r="N62" s="4"/>
      <c r="O62" s="171"/>
      <c r="P62" s="172"/>
      <c r="Q62" s="172"/>
      <c r="R62" s="169"/>
      <c r="S62" s="4"/>
      <c r="T62" s="4"/>
      <c r="U62" s="4"/>
      <c r="V62" s="4"/>
    </row>
    <row r="63" spans="1:22" s="5" customFormat="1" ht="12.75" x14ac:dyDescent="0.2">
      <c r="A63" s="55"/>
      <c r="B63" s="11"/>
      <c r="C63" s="11" t="s">
        <v>381</v>
      </c>
      <c r="D63" s="11"/>
      <c r="E63" s="249">
        <v>8302</v>
      </c>
      <c r="F63" s="191">
        <v>2</v>
      </c>
      <c r="G63" s="191">
        <v>0</v>
      </c>
      <c r="H63" s="191">
        <v>0</v>
      </c>
      <c r="I63" s="191"/>
      <c r="J63" s="4"/>
      <c r="K63" s="11"/>
      <c r="L63" s="11"/>
      <c r="M63" s="11"/>
      <c r="N63" s="4"/>
      <c r="O63" s="171"/>
      <c r="P63" s="172"/>
      <c r="Q63" s="172"/>
      <c r="R63" s="169"/>
      <c r="S63" s="4"/>
      <c r="T63" s="4"/>
      <c r="U63" s="4"/>
      <c r="V63" s="4"/>
    </row>
    <row r="64" spans="1:22" s="5" customFormat="1" ht="12.75" x14ac:dyDescent="0.2">
      <c r="A64" s="55"/>
      <c r="B64" s="11"/>
      <c r="C64" s="11" t="s">
        <v>248</v>
      </c>
      <c r="D64" s="11"/>
      <c r="E64" s="249">
        <v>8320</v>
      </c>
      <c r="F64" s="191">
        <v>0</v>
      </c>
      <c r="G64" s="191">
        <v>2</v>
      </c>
      <c r="H64" s="191">
        <v>1</v>
      </c>
      <c r="I64" s="191"/>
      <c r="J64" s="4"/>
      <c r="K64" s="11"/>
      <c r="L64" s="11"/>
      <c r="M64" s="11"/>
      <c r="N64" s="4"/>
      <c r="O64" s="171"/>
      <c r="P64" s="172"/>
      <c r="Q64" s="172"/>
      <c r="R64" s="169"/>
      <c r="S64" s="4"/>
      <c r="T64" s="4"/>
      <c r="U64" s="4"/>
      <c r="V64" s="4"/>
    </row>
    <row r="65" spans="1:22" s="5" customFormat="1" ht="12.75" x14ac:dyDescent="0.2">
      <c r="A65" s="55"/>
      <c r="B65" s="11"/>
      <c r="C65" s="11" t="s">
        <v>250</v>
      </c>
      <c r="D65" s="11"/>
      <c r="E65" s="249">
        <v>8345</v>
      </c>
      <c r="F65" s="191">
        <v>1</v>
      </c>
      <c r="G65" s="191">
        <v>1</v>
      </c>
      <c r="H65" s="191">
        <v>0</v>
      </c>
      <c r="I65" s="191"/>
      <c r="J65" s="4"/>
      <c r="K65" s="11"/>
      <c r="L65" s="11"/>
      <c r="M65" s="11"/>
      <c r="N65" s="4"/>
      <c r="O65" s="171"/>
      <c r="P65" s="172"/>
      <c r="Q65" s="172"/>
      <c r="R65" s="169"/>
      <c r="S65" s="4"/>
      <c r="T65" s="4"/>
      <c r="U65" s="4"/>
      <c r="V65" s="4"/>
    </row>
    <row r="66" spans="1:22" s="5" customFormat="1" ht="12.75" x14ac:dyDescent="0.2">
      <c r="A66" s="55"/>
      <c r="B66" s="11"/>
      <c r="C66" s="11" t="s">
        <v>251</v>
      </c>
      <c r="D66" s="11"/>
      <c r="E66" s="249">
        <v>8328</v>
      </c>
      <c r="F66" s="191">
        <v>3</v>
      </c>
      <c r="G66" s="191">
        <v>1</v>
      </c>
      <c r="H66" s="191">
        <v>0</v>
      </c>
      <c r="I66" s="191"/>
      <c r="J66" s="4"/>
      <c r="K66" s="11"/>
      <c r="L66" s="11"/>
      <c r="M66" s="11"/>
      <c r="N66" s="4"/>
      <c r="O66" s="171"/>
      <c r="P66" s="172"/>
      <c r="Q66" s="172"/>
      <c r="R66" s="169"/>
      <c r="S66" s="4"/>
      <c r="T66" s="4"/>
      <c r="U66" s="4"/>
      <c r="V66" s="4"/>
    </row>
    <row r="67" spans="1:22" s="5" customFormat="1" ht="12.75" x14ac:dyDescent="0.2">
      <c r="A67" s="55"/>
      <c r="B67" s="11"/>
      <c r="C67" s="11" t="s">
        <v>251</v>
      </c>
      <c r="D67" s="11"/>
      <c r="E67" s="249">
        <v>8344</v>
      </c>
      <c r="F67" s="191">
        <v>1</v>
      </c>
      <c r="G67" s="191">
        <v>0</v>
      </c>
      <c r="H67" s="191">
        <v>0</v>
      </c>
      <c r="I67" s="191"/>
      <c r="J67" s="4"/>
      <c r="K67" s="11"/>
      <c r="L67" s="11"/>
      <c r="M67" s="11"/>
      <c r="N67" s="4"/>
      <c r="O67" s="171"/>
      <c r="P67" s="172"/>
      <c r="Q67" s="172"/>
      <c r="R67" s="169"/>
      <c r="S67" s="4"/>
      <c r="T67" s="4"/>
      <c r="U67" s="4"/>
      <c r="V67" s="4"/>
    </row>
    <row r="68" spans="1:22" s="5" customFormat="1" ht="12.75" x14ac:dyDescent="0.2">
      <c r="A68" s="55"/>
      <c r="B68" s="11"/>
      <c r="C68" s="11" t="s">
        <v>252</v>
      </c>
      <c r="D68" s="11"/>
      <c r="E68" s="249">
        <v>8322</v>
      </c>
      <c r="F68" s="191">
        <v>32</v>
      </c>
      <c r="G68" s="191">
        <v>7</v>
      </c>
      <c r="H68" s="191">
        <v>2</v>
      </c>
      <c r="I68" s="191"/>
      <c r="J68" s="4"/>
      <c r="K68" s="11"/>
      <c r="L68" s="11"/>
      <c r="M68" s="11"/>
      <c r="N68" s="4"/>
      <c r="O68" s="171"/>
      <c r="P68" s="172"/>
      <c r="Q68" s="172"/>
      <c r="R68" s="169"/>
      <c r="S68" s="4"/>
      <c r="T68" s="4"/>
      <c r="U68" s="4"/>
      <c r="V68" s="4"/>
    </row>
    <row r="69" spans="1:22" s="5" customFormat="1" ht="12.75" x14ac:dyDescent="0.2">
      <c r="A69" s="55"/>
      <c r="B69" s="11"/>
      <c r="C69" s="11" t="s">
        <v>253</v>
      </c>
      <c r="D69" s="11"/>
      <c r="E69" s="249">
        <v>8205</v>
      </c>
      <c r="F69" s="191">
        <v>132</v>
      </c>
      <c r="G69" s="191">
        <v>40</v>
      </c>
      <c r="H69" s="191">
        <v>20</v>
      </c>
      <c r="I69" s="191"/>
      <c r="J69" s="4"/>
      <c r="K69" s="11"/>
      <c r="L69" s="11"/>
      <c r="M69" s="11"/>
      <c r="N69" s="4"/>
      <c r="O69" s="171"/>
      <c r="P69" s="172"/>
      <c r="Q69" s="172"/>
      <c r="R69" s="169"/>
      <c r="S69" s="4"/>
      <c r="T69" s="4"/>
      <c r="U69" s="4"/>
      <c r="V69" s="4"/>
    </row>
    <row r="70" spans="1:22" s="5" customFormat="1" ht="12.75" x14ac:dyDescent="0.2">
      <c r="A70" s="55"/>
      <c r="B70" s="11"/>
      <c r="C70" s="11" t="s">
        <v>254</v>
      </c>
      <c r="D70" s="11"/>
      <c r="E70" s="249">
        <v>8026</v>
      </c>
      <c r="F70" s="191">
        <v>9</v>
      </c>
      <c r="G70" s="191">
        <v>0</v>
      </c>
      <c r="H70" s="191">
        <v>0</v>
      </c>
      <c r="I70" s="191"/>
      <c r="J70" s="4"/>
      <c r="K70" s="11"/>
      <c r="L70" s="11"/>
      <c r="M70" s="11"/>
      <c r="N70" s="4"/>
      <c r="O70" s="171"/>
      <c r="P70" s="172"/>
      <c r="Q70" s="172"/>
      <c r="R70" s="169"/>
      <c r="S70" s="4"/>
      <c r="T70" s="4"/>
      <c r="U70" s="4"/>
      <c r="V70" s="4"/>
    </row>
    <row r="71" spans="1:22" s="5" customFormat="1" ht="12.75" x14ac:dyDescent="0.2">
      <c r="A71" s="55"/>
      <c r="B71" s="11"/>
      <c r="C71" s="11" t="s">
        <v>255</v>
      </c>
      <c r="D71" s="11"/>
      <c r="E71" s="249">
        <v>8027</v>
      </c>
      <c r="F71" s="191">
        <v>15</v>
      </c>
      <c r="G71" s="191">
        <v>4</v>
      </c>
      <c r="H71" s="191">
        <v>2</v>
      </c>
      <c r="I71" s="191"/>
      <c r="J71" s="4"/>
      <c r="K71" s="11"/>
      <c r="L71" s="11"/>
      <c r="M71" s="11"/>
      <c r="N71" s="4"/>
      <c r="O71" s="171"/>
      <c r="P71" s="172"/>
      <c r="Q71" s="172"/>
      <c r="R71" s="169"/>
      <c r="S71" s="4"/>
      <c r="T71" s="4"/>
      <c r="U71" s="4"/>
      <c r="V71" s="4"/>
    </row>
    <row r="72" spans="1:22" s="5" customFormat="1" ht="12.75" x14ac:dyDescent="0.2">
      <c r="A72" s="55"/>
      <c r="B72" s="11"/>
      <c r="C72" s="11" t="s">
        <v>256</v>
      </c>
      <c r="D72" s="11"/>
      <c r="E72" s="249">
        <v>8028</v>
      </c>
      <c r="F72" s="191">
        <v>64</v>
      </c>
      <c r="G72" s="191">
        <v>30</v>
      </c>
      <c r="H72" s="191">
        <v>14</v>
      </c>
      <c r="I72" s="191"/>
      <c r="J72" s="4"/>
      <c r="K72" s="11"/>
      <c r="L72" s="11"/>
      <c r="M72" s="11"/>
      <c r="N72" s="4"/>
      <c r="O72" s="171"/>
      <c r="P72" s="172"/>
      <c r="Q72" s="172"/>
      <c r="R72" s="169"/>
      <c r="S72" s="4"/>
      <c r="T72" s="4"/>
      <c r="U72" s="4"/>
      <c r="V72" s="4"/>
    </row>
    <row r="73" spans="1:22" s="5" customFormat="1" ht="12.75" x14ac:dyDescent="0.2">
      <c r="A73" s="55"/>
      <c r="B73" s="11"/>
      <c r="C73" s="11" t="s">
        <v>257</v>
      </c>
      <c r="D73" s="11"/>
      <c r="E73" s="249">
        <v>8029</v>
      </c>
      <c r="F73" s="191">
        <v>13</v>
      </c>
      <c r="G73" s="191">
        <v>4</v>
      </c>
      <c r="H73" s="191">
        <v>2</v>
      </c>
      <c r="I73" s="191"/>
      <c r="J73" s="4"/>
      <c r="K73" s="11"/>
      <c r="L73" s="11"/>
      <c r="M73" s="11"/>
      <c r="N73" s="4"/>
      <c r="O73" s="171"/>
      <c r="P73" s="172"/>
      <c r="Q73" s="172"/>
      <c r="R73" s="169"/>
      <c r="S73" s="4"/>
      <c r="T73" s="4"/>
      <c r="U73" s="4"/>
      <c r="V73" s="4"/>
    </row>
    <row r="74" spans="1:22" s="5" customFormat="1" ht="12.75" x14ac:dyDescent="0.2">
      <c r="A74" s="55"/>
      <c r="B74" s="11"/>
      <c r="C74" s="11" t="s">
        <v>258</v>
      </c>
      <c r="D74" s="11"/>
      <c r="E74" s="249">
        <v>8012</v>
      </c>
      <c r="F74" s="191">
        <v>2</v>
      </c>
      <c r="G74" s="191">
        <v>0</v>
      </c>
      <c r="H74" s="191">
        <v>0</v>
      </c>
      <c r="I74" s="191"/>
      <c r="J74" s="4"/>
      <c r="K74" s="11"/>
      <c r="L74" s="11"/>
      <c r="M74" s="11"/>
      <c r="N74" s="4"/>
      <c r="O74" s="171"/>
      <c r="P74" s="172"/>
      <c r="Q74" s="172"/>
      <c r="R74" s="169"/>
      <c r="S74" s="4"/>
      <c r="T74" s="4"/>
      <c r="U74" s="4"/>
      <c r="V74" s="4"/>
    </row>
    <row r="75" spans="1:22" s="5" customFormat="1" ht="12.75" x14ac:dyDescent="0.2">
      <c r="A75" s="55"/>
      <c r="B75" s="11"/>
      <c r="C75" s="11" t="s">
        <v>258</v>
      </c>
      <c r="D75" s="11"/>
      <c r="E75" s="249">
        <v>8021</v>
      </c>
      <c r="F75" s="191">
        <v>9</v>
      </c>
      <c r="G75" s="191">
        <v>0</v>
      </c>
      <c r="H75" s="191">
        <v>0</v>
      </c>
      <c r="I75" s="191"/>
      <c r="J75" s="4"/>
      <c r="K75" s="11"/>
      <c r="L75" s="11"/>
      <c r="M75" s="11"/>
      <c r="N75" s="4"/>
      <c r="O75" s="171"/>
      <c r="P75" s="172"/>
      <c r="Q75" s="172"/>
      <c r="R75" s="169"/>
      <c r="S75" s="4"/>
      <c r="T75" s="4"/>
      <c r="U75" s="4"/>
      <c r="V75" s="4"/>
    </row>
    <row r="76" spans="1:22" s="5" customFormat="1" ht="12.75" x14ac:dyDescent="0.2">
      <c r="A76" s="55"/>
      <c r="B76" s="11"/>
      <c r="C76" s="11" t="s">
        <v>258</v>
      </c>
      <c r="D76" s="11"/>
      <c r="E76" s="249">
        <v>8081</v>
      </c>
      <c r="F76" s="191">
        <v>8</v>
      </c>
      <c r="G76" s="191">
        <v>1</v>
      </c>
      <c r="H76" s="191">
        <v>1</v>
      </c>
      <c r="I76" s="191"/>
      <c r="J76" s="4"/>
      <c r="K76" s="11"/>
      <c r="L76" s="11"/>
      <c r="M76" s="11"/>
      <c r="N76" s="4"/>
      <c r="O76" s="171"/>
      <c r="P76" s="172"/>
      <c r="Q76" s="172"/>
      <c r="R76" s="169"/>
      <c r="S76" s="4"/>
      <c r="T76" s="4"/>
      <c r="U76" s="4"/>
      <c r="V76" s="4"/>
    </row>
    <row r="77" spans="1:22" s="5" customFormat="1" ht="12.75" x14ac:dyDescent="0.2">
      <c r="A77" s="55"/>
      <c r="B77" s="11"/>
      <c r="C77" s="11" t="s">
        <v>259</v>
      </c>
      <c r="D77" s="11"/>
      <c r="E77" s="249">
        <v>8219</v>
      </c>
      <c r="F77" s="191">
        <v>1</v>
      </c>
      <c r="G77" s="191">
        <v>0</v>
      </c>
      <c r="H77" s="191">
        <v>0</v>
      </c>
      <c r="I77" s="191"/>
      <c r="J77" s="4"/>
      <c r="K77" s="11"/>
      <c r="L77" s="11"/>
      <c r="M77" s="11"/>
      <c r="N77" s="4"/>
      <c r="O77" s="171"/>
      <c r="P77" s="172"/>
      <c r="Q77" s="172"/>
      <c r="R77" s="169"/>
      <c r="S77" s="4"/>
      <c r="T77" s="4"/>
      <c r="U77" s="4"/>
      <c r="V77" s="4"/>
    </row>
    <row r="78" spans="1:22" s="5" customFormat="1" ht="12.75" x14ac:dyDescent="0.2">
      <c r="A78" s="55"/>
      <c r="B78" s="11"/>
      <c r="C78" s="11" t="s">
        <v>260</v>
      </c>
      <c r="D78" s="11"/>
      <c r="E78" s="249">
        <v>8027</v>
      </c>
      <c r="F78" s="191">
        <v>3</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261</v>
      </c>
      <c r="D79" s="11"/>
      <c r="E79" s="249">
        <v>8032</v>
      </c>
      <c r="F79" s="191">
        <v>5</v>
      </c>
      <c r="G79" s="191">
        <v>0</v>
      </c>
      <c r="H79" s="191">
        <v>0</v>
      </c>
      <c r="I79" s="191"/>
      <c r="J79" s="4"/>
      <c r="K79" s="11"/>
      <c r="L79" s="11"/>
      <c r="M79" s="11"/>
      <c r="N79" s="4"/>
      <c r="O79" s="171"/>
      <c r="P79" s="172"/>
      <c r="Q79" s="172"/>
      <c r="R79" s="169"/>
      <c r="S79" s="4"/>
      <c r="T79" s="4"/>
      <c r="U79" s="4"/>
      <c r="V79" s="4"/>
    </row>
    <row r="80" spans="1:22" s="5" customFormat="1" ht="12.75" x14ac:dyDescent="0.2">
      <c r="A80" s="55"/>
      <c r="B80" s="11"/>
      <c r="C80" s="11" t="s">
        <v>262</v>
      </c>
      <c r="D80" s="11"/>
      <c r="E80" s="249">
        <v>8330</v>
      </c>
      <c r="F80" s="191">
        <v>5</v>
      </c>
      <c r="G80" s="191">
        <v>1</v>
      </c>
      <c r="H80" s="191">
        <v>1</v>
      </c>
      <c r="I80" s="191"/>
      <c r="J80" s="4"/>
      <c r="K80" s="11"/>
      <c r="L80" s="11"/>
      <c r="M80" s="11"/>
      <c r="N80" s="4"/>
      <c r="O80" s="171"/>
      <c r="P80" s="172"/>
      <c r="Q80" s="172"/>
      <c r="R80" s="169"/>
      <c r="S80" s="4"/>
      <c r="T80" s="4"/>
      <c r="U80" s="4"/>
      <c r="V80" s="4"/>
    </row>
    <row r="81" spans="1:22" s="5" customFormat="1" ht="12.75" x14ac:dyDescent="0.2">
      <c r="A81" s="55"/>
      <c r="B81" s="11"/>
      <c r="C81" s="11" t="s">
        <v>263</v>
      </c>
      <c r="D81" s="11"/>
      <c r="E81" s="249">
        <v>8037</v>
      </c>
      <c r="F81" s="191">
        <v>35</v>
      </c>
      <c r="G81" s="191">
        <v>18</v>
      </c>
      <c r="H81" s="191">
        <v>3</v>
      </c>
      <c r="I81" s="191"/>
      <c r="J81" s="4"/>
      <c r="K81" s="11"/>
      <c r="L81" s="11"/>
      <c r="M81" s="11"/>
      <c r="N81" s="4"/>
      <c r="O81" s="171"/>
      <c r="P81" s="172"/>
      <c r="Q81" s="172"/>
      <c r="R81" s="169"/>
      <c r="S81" s="4"/>
      <c r="T81" s="4"/>
      <c r="U81" s="4"/>
      <c r="V81" s="4"/>
    </row>
    <row r="82" spans="1:22" s="5" customFormat="1" ht="12.75" x14ac:dyDescent="0.2">
      <c r="A82" s="55"/>
      <c r="B82" s="11"/>
      <c r="C82" s="11" t="s">
        <v>264</v>
      </c>
      <c r="D82" s="11"/>
      <c r="E82" s="249">
        <v>8062</v>
      </c>
      <c r="F82" s="191">
        <v>7</v>
      </c>
      <c r="G82" s="191">
        <v>0</v>
      </c>
      <c r="H82" s="191">
        <v>0</v>
      </c>
      <c r="I82" s="191"/>
      <c r="J82" s="4"/>
      <c r="K82" s="11"/>
      <c r="L82" s="11"/>
      <c r="M82" s="11"/>
      <c r="N82" s="4"/>
      <c r="O82" s="171"/>
      <c r="P82" s="172"/>
      <c r="Q82" s="172"/>
      <c r="R82" s="169"/>
      <c r="S82" s="4"/>
      <c r="T82" s="4"/>
      <c r="U82" s="4"/>
      <c r="V82" s="4"/>
    </row>
    <row r="83" spans="1:22" s="5" customFormat="1" ht="12.75" x14ac:dyDescent="0.2">
      <c r="A83" s="55"/>
      <c r="B83" s="11"/>
      <c r="C83" s="11" t="s">
        <v>265</v>
      </c>
      <c r="D83" s="11"/>
      <c r="E83" s="249">
        <v>8039</v>
      </c>
      <c r="F83" s="191">
        <v>4</v>
      </c>
      <c r="G83" s="191">
        <v>0</v>
      </c>
      <c r="H83" s="191">
        <v>0</v>
      </c>
      <c r="I83" s="191"/>
      <c r="J83" s="4"/>
      <c r="K83" s="11"/>
      <c r="L83" s="11"/>
      <c r="M83" s="11"/>
      <c r="N83" s="4"/>
      <c r="O83" s="171"/>
      <c r="P83" s="172"/>
      <c r="Q83" s="172"/>
      <c r="R83" s="169"/>
      <c r="S83" s="4"/>
      <c r="T83" s="4"/>
      <c r="U83" s="4"/>
      <c r="V83" s="4"/>
    </row>
    <row r="84" spans="1:22" s="5" customFormat="1" ht="12.75" x14ac:dyDescent="0.2">
      <c r="A84" s="55"/>
      <c r="B84" s="11"/>
      <c r="C84" s="11" t="s">
        <v>266</v>
      </c>
      <c r="D84" s="11"/>
      <c r="E84" s="249">
        <v>8302</v>
      </c>
      <c r="F84" s="191">
        <v>2</v>
      </c>
      <c r="G84" s="191">
        <v>0</v>
      </c>
      <c r="H84" s="191">
        <v>0</v>
      </c>
      <c r="I84" s="191"/>
      <c r="J84" s="4"/>
      <c r="K84" s="11"/>
      <c r="L84" s="11"/>
      <c r="M84" s="11"/>
      <c r="N84" s="4"/>
      <c r="O84" s="171"/>
      <c r="P84" s="172"/>
      <c r="Q84" s="172"/>
      <c r="R84" s="169"/>
      <c r="S84" s="4"/>
      <c r="T84" s="4"/>
      <c r="U84" s="4"/>
      <c r="V84" s="4"/>
    </row>
    <row r="85" spans="1:22" s="5" customFormat="1" ht="12.75" x14ac:dyDescent="0.2">
      <c r="A85" s="55"/>
      <c r="B85" s="11"/>
      <c r="C85" s="11" t="s">
        <v>268</v>
      </c>
      <c r="D85" s="11"/>
      <c r="E85" s="249">
        <v>8326</v>
      </c>
      <c r="F85" s="191">
        <v>8</v>
      </c>
      <c r="G85" s="191">
        <v>0</v>
      </c>
      <c r="H85" s="191">
        <v>0</v>
      </c>
      <c r="I85" s="191"/>
      <c r="J85" s="4"/>
      <c r="K85" s="11"/>
      <c r="L85" s="11"/>
      <c r="M85" s="11"/>
      <c r="N85" s="4"/>
      <c r="O85" s="171"/>
      <c r="P85" s="172"/>
      <c r="Q85" s="172"/>
      <c r="R85" s="169"/>
      <c r="S85" s="4"/>
      <c r="T85" s="4"/>
      <c r="U85" s="4"/>
      <c r="V85" s="4"/>
    </row>
    <row r="86" spans="1:22" s="5" customFormat="1" ht="12.75" x14ac:dyDescent="0.2">
      <c r="A86" s="55"/>
      <c r="B86" s="11"/>
      <c r="C86" s="11" t="s">
        <v>269</v>
      </c>
      <c r="D86" s="11"/>
      <c r="E86" s="249">
        <v>8021</v>
      </c>
      <c r="F86" s="191">
        <v>11</v>
      </c>
      <c r="G86" s="191">
        <v>2</v>
      </c>
      <c r="H86" s="191">
        <v>1</v>
      </c>
      <c r="I86" s="191"/>
      <c r="J86" s="4"/>
      <c r="K86" s="11"/>
      <c r="L86" s="11"/>
      <c r="M86" s="11"/>
      <c r="N86" s="4"/>
      <c r="O86" s="171"/>
      <c r="P86" s="172"/>
      <c r="Q86" s="172"/>
      <c r="R86" s="169"/>
      <c r="S86" s="4"/>
      <c r="T86" s="4"/>
      <c r="U86" s="4"/>
      <c r="V86" s="4"/>
    </row>
    <row r="87" spans="1:22" s="5" customFormat="1" ht="12.75" x14ac:dyDescent="0.2">
      <c r="A87" s="55"/>
      <c r="B87" s="11"/>
      <c r="C87" s="11" t="s">
        <v>270</v>
      </c>
      <c r="D87" s="11"/>
      <c r="E87" s="249">
        <v>8045</v>
      </c>
      <c r="F87" s="191">
        <v>10</v>
      </c>
      <c r="G87" s="191">
        <v>0</v>
      </c>
      <c r="H87" s="191">
        <v>0</v>
      </c>
      <c r="I87" s="191"/>
      <c r="J87" s="4"/>
      <c r="K87" s="11"/>
      <c r="L87" s="11"/>
      <c r="M87" s="11"/>
      <c r="N87" s="4"/>
      <c r="O87" s="171"/>
      <c r="P87" s="172"/>
      <c r="Q87" s="172"/>
      <c r="R87" s="169"/>
      <c r="S87" s="4"/>
      <c r="T87" s="4"/>
      <c r="U87" s="4"/>
      <c r="V87" s="4"/>
    </row>
    <row r="88" spans="1:22" s="5" customFormat="1" ht="12.75" x14ac:dyDescent="0.2">
      <c r="A88" s="55"/>
      <c r="B88" s="11"/>
      <c r="C88" s="11" t="s">
        <v>405</v>
      </c>
      <c r="D88" s="11"/>
      <c r="E88" s="249">
        <v>8311</v>
      </c>
      <c r="F88" s="191">
        <v>1</v>
      </c>
      <c r="G88" s="191">
        <v>0</v>
      </c>
      <c r="H88" s="191">
        <v>0</v>
      </c>
      <c r="I88" s="191"/>
      <c r="J88" s="4"/>
      <c r="K88" s="11"/>
      <c r="L88" s="11"/>
      <c r="M88" s="11"/>
      <c r="N88" s="4"/>
      <c r="O88" s="171"/>
      <c r="P88" s="172"/>
      <c r="Q88" s="172"/>
      <c r="R88" s="169"/>
      <c r="S88" s="4"/>
      <c r="T88" s="4"/>
      <c r="U88" s="4"/>
      <c r="V88" s="4"/>
    </row>
    <row r="89" spans="1:22" s="5" customFormat="1" ht="12.75" x14ac:dyDescent="0.2">
      <c r="A89" s="55"/>
      <c r="B89" s="11"/>
      <c r="C89" s="11" t="s">
        <v>271</v>
      </c>
      <c r="D89" s="11"/>
      <c r="E89" s="249">
        <v>8327</v>
      </c>
      <c r="F89" s="191">
        <v>4</v>
      </c>
      <c r="G89" s="191">
        <v>2</v>
      </c>
      <c r="H89" s="191">
        <v>1</v>
      </c>
      <c r="I89" s="191"/>
      <c r="J89" s="4"/>
      <c r="K89" s="11"/>
      <c r="L89" s="11"/>
      <c r="M89" s="11"/>
      <c r="N89" s="4"/>
      <c r="O89" s="171"/>
      <c r="P89" s="172"/>
      <c r="Q89" s="172"/>
      <c r="R89" s="169"/>
      <c r="S89" s="4"/>
      <c r="T89" s="4"/>
      <c r="U89" s="4"/>
      <c r="V89" s="4"/>
    </row>
    <row r="90" spans="1:22" s="5" customFormat="1" ht="12.75" x14ac:dyDescent="0.2">
      <c r="A90" s="55"/>
      <c r="B90" s="11"/>
      <c r="C90" s="11" t="s">
        <v>272</v>
      </c>
      <c r="D90" s="11"/>
      <c r="E90" s="249">
        <v>8021</v>
      </c>
      <c r="F90" s="191">
        <v>63</v>
      </c>
      <c r="G90" s="191">
        <v>26</v>
      </c>
      <c r="H90" s="191">
        <v>13</v>
      </c>
      <c r="I90" s="191"/>
      <c r="J90" s="4"/>
      <c r="K90" s="11"/>
      <c r="L90" s="11"/>
      <c r="M90" s="11"/>
      <c r="N90" s="4"/>
      <c r="O90" s="171"/>
      <c r="P90" s="172"/>
      <c r="Q90" s="172"/>
      <c r="R90" s="169"/>
      <c r="S90" s="4"/>
      <c r="T90" s="4"/>
      <c r="U90" s="4"/>
      <c r="V90" s="4"/>
    </row>
    <row r="91" spans="1:22" s="5" customFormat="1" ht="12.75" x14ac:dyDescent="0.2">
      <c r="A91" s="55"/>
      <c r="B91" s="11"/>
      <c r="C91" s="11" t="s">
        <v>273</v>
      </c>
      <c r="D91" s="11"/>
      <c r="E91" s="249">
        <v>8221</v>
      </c>
      <c r="F91" s="191">
        <v>11</v>
      </c>
      <c r="G91" s="191">
        <v>1</v>
      </c>
      <c r="H91" s="191">
        <v>0</v>
      </c>
      <c r="I91" s="191"/>
      <c r="J91" s="4"/>
      <c r="K91" s="11"/>
      <c r="L91" s="11"/>
      <c r="M91" s="11"/>
      <c r="N91" s="4"/>
      <c r="O91" s="171"/>
      <c r="P91" s="172"/>
      <c r="Q91" s="172"/>
      <c r="R91" s="169"/>
      <c r="S91" s="4"/>
      <c r="T91" s="4"/>
      <c r="U91" s="4"/>
      <c r="V91" s="4"/>
    </row>
    <row r="92" spans="1:22" s="5" customFormat="1" ht="12.75" x14ac:dyDescent="0.2">
      <c r="A92" s="55"/>
      <c r="B92" s="11"/>
      <c r="C92" s="11" t="s">
        <v>274</v>
      </c>
      <c r="D92" s="11"/>
      <c r="E92" s="249">
        <v>8085</v>
      </c>
      <c r="F92" s="191">
        <v>2</v>
      </c>
      <c r="G92" s="191">
        <v>0</v>
      </c>
      <c r="H92" s="191">
        <v>0</v>
      </c>
      <c r="I92" s="191"/>
      <c r="J92" s="4"/>
      <c r="K92" s="11"/>
      <c r="L92" s="11"/>
      <c r="M92" s="11"/>
      <c r="N92" s="4"/>
      <c r="O92" s="171"/>
      <c r="P92" s="172"/>
      <c r="Q92" s="172"/>
      <c r="R92" s="169"/>
      <c r="S92" s="4"/>
      <c r="T92" s="4"/>
      <c r="U92" s="4"/>
      <c r="V92" s="4"/>
    </row>
    <row r="93" spans="1:22" s="5" customFormat="1" ht="12.75" x14ac:dyDescent="0.2">
      <c r="A93" s="55"/>
      <c r="B93" s="11"/>
      <c r="C93" s="11" t="s">
        <v>275</v>
      </c>
      <c r="D93" s="11"/>
      <c r="E93" s="249">
        <v>8085</v>
      </c>
      <c r="F93" s="191">
        <v>2</v>
      </c>
      <c r="G93" s="191">
        <v>0</v>
      </c>
      <c r="H93" s="191">
        <v>0</v>
      </c>
      <c r="I93" s="191"/>
      <c r="J93" s="4"/>
      <c r="K93" s="11"/>
      <c r="L93" s="11"/>
      <c r="M93" s="11"/>
      <c r="N93" s="4"/>
      <c r="O93" s="171"/>
      <c r="P93" s="172"/>
      <c r="Q93" s="172"/>
      <c r="R93" s="169"/>
      <c r="S93" s="4"/>
      <c r="T93" s="4"/>
      <c r="U93" s="4"/>
      <c r="V93" s="4"/>
    </row>
    <row r="94" spans="1:22" s="5" customFormat="1" ht="12.75" x14ac:dyDescent="0.2">
      <c r="A94" s="55"/>
      <c r="B94" s="11"/>
      <c r="C94" s="11" t="s">
        <v>276</v>
      </c>
      <c r="D94" s="11"/>
      <c r="E94" s="249">
        <v>8403</v>
      </c>
      <c r="F94" s="191">
        <v>2</v>
      </c>
      <c r="G94" s="191">
        <v>0</v>
      </c>
      <c r="H94" s="191">
        <v>0</v>
      </c>
      <c r="I94" s="191"/>
      <c r="J94" s="4"/>
      <c r="K94" s="11"/>
      <c r="L94" s="11"/>
      <c r="M94" s="11"/>
      <c r="N94" s="4"/>
      <c r="O94" s="171"/>
      <c r="P94" s="172"/>
      <c r="Q94" s="172"/>
      <c r="R94" s="169"/>
      <c r="S94" s="4"/>
      <c r="T94" s="4"/>
      <c r="U94" s="4"/>
      <c r="V94" s="4"/>
    </row>
    <row r="95" spans="1:22" s="5" customFormat="1" ht="12.75" x14ac:dyDescent="0.2">
      <c r="A95" s="55"/>
      <c r="B95" s="11"/>
      <c r="C95" s="11" t="s">
        <v>277</v>
      </c>
      <c r="D95" s="11"/>
      <c r="E95" s="249">
        <v>8204</v>
      </c>
      <c r="F95" s="191">
        <v>5</v>
      </c>
      <c r="G95" s="191">
        <v>1</v>
      </c>
      <c r="H95" s="191">
        <v>1</v>
      </c>
      <c r="I95" s="191"/>
      <c r="J95" s="4"/>
      <c r="K95" s="11"/>
      <c r="L95" s="11"/>
      <c r="M95" s="11"/>
      <c r="N95" s="4"/>
      <c r="O95" s="171"/>
      <c r="P95" s="172"/>
      <c r="Q95" s="172"/>
      <c r="R95" s="169"/>
      <c r="S95" s="4"/>
      <c r="T95" s="4"/>
      <c r="U95" s="4"/>
      <c r="V95" s="4"/>
    </row>
    <row r="96" spans="1:22" s="5" customFormat="1" ht="12.75" x14ac:dyDescent="0.2">
      <c r="A96" s="55"/>
      <c r="B96" s="11"/>
      <c r="C96" s="11" t="s">
        <v>277</v>
      </c>
      <c r="D96" s="11"/>
      <c r="E96" s="249">
        <v>8251</v>
      </c>
      <c r="F96" s="191">
        <v>8</v>
      </c>
      <c r="G96" s="191">
        <v>1</v>
      </c>
      <c r="H96" s="191">
        <v>0</v>
      </c>
      <c r="I96" s="191"/>
      <c r="J96" s="4"/>
      <c r="K96" s="11"/>
      <c r="L96" s="11"/>
      <c r="M96" s="11"/>
      <c r="N96" s="4"/>
      <c r="O96" s="171"/>
      <c r="P96" s="172"/>
      <c r="Q96" s="172"/>
      <c r="R96" s="169"/>
      <c r="S96" s="4"/>
      <c r="T96" s="4"/>
      <c r="U96" s="4"/>
      <c r="V96" s="4"/>
    </row>
    <row r="97" spans="1:22" s="5" customFormat="1" ht="12.75" x14ac:dyDescent="0.2">
      <c r="A97" s="55"/>
      <c r="B97" s="11"/>
      <c r="C97" s="11" t="s">
        <v>278</v>
      </c>
      <c r="D97" s="11"/>
      <c r="E97" s="249">
        <v>8049</v>
      </c>
      <c r="F97" s="191">
        <v>12</v>
      </c>
      <c r="G97" s="191">
        <v>2</v>
      </c>
      <c r="H97" s="191">
        <v>0</v>
      </c>
      <c r="I97" s="191"/>
      <c r="J97" s="4"/>
      <c r="K97" s="11"/>
      <c r="L97" s="11"/>
      <c r="M97" s="11"/>
      <c r="N97" s="4"/>
      <c r="O97" s="171"/>
      <c r="P97" s="172"/>
      <c r="Q97" s="172"/>
      <c r="R97" s="169"/>
      <c r="S97" s="4"/>
      <c r="T97" s="4"/>
      <c r="U97" s="4"/>
      <c r="V97" s="4"/>
    </row>
    <row r="98" spans="1:22" s="5" customFormat="1" ht="12.75" x14ac:dyDescent="0.2">
      <c r="A98" s="55"/>
      <c r="B98" s="11"/>
      <c r="C98" s="11" t="s">
        <v>279</v>
      </c>
      <c r="D98" s="11"/>
      <c r="E98" s="249">
        <v>8328</v>
      </c>
      <c r="F98" s="191">
        <v>5</v>
      </c>
      <c r="G98" s="191">
        <v>1</v>
      </c>
      <c r="H98" s="191">
        <v>0</v>
      </c>
      <c r="I98" s="191"/>
      <c r="J98" s="4"/>
      <c r="K98" s="11"/>
      <c r="L98" s="11"/>
      <c r="M98" s="11"/>
      <c r="N98" s="4"/>
      <c r="O98" s="171"/>
      <c r="P98" s="172"/>
      <c r="Q98" s="172"/>
      <c r="R98" s="169"/>
      <c r="S98" s="4"/>
      <c r="T98" s="4"/>
      <c r="U98" s="4"/>
      <c r="V98" s="4"/>
    </row>
    <row r="99" spans="1:22" s="5" customFormat="1" ht="12.75" x14ac:dyDescent="0.2">
      <c r="A99" s="55"/>
      <c r="B99" s="11"/>
      <c r="C99" s="11" t="s">
        <v>280</v>
      </c>
      <c r="D99" s="11"/>
      <c r="E99" s="249">
        <v>8051</v>
      </c>
      <c r="F99" s="191">
        <v>19</v>
      </c>
      <c r="G99" s="191">
        <v>9</v>
      </c>
      <c r="H99" s="191">
        <v>7</v>
      </c>
      <c r="I99" s="191"/>
      <c r="J99" s="4"/>
      <c r="K99" s="11"/>
      <c r="L99" s="11"/>
      <c r="M99" s="11"/>
      <c r="N99" s="4"/>
      <c r="O99" s="171"/>
      <c r="P99" s="172"/>
      <c r="Q99" s="172"/>
      <c r="R99" s="169"/>
      <c r="S99" s="4"/>
      <c r="T99" s="4"/>
      <c r="U99" s="4"/>
      <c r="V99" s="4"/>
    </row>
    <row r="100" spans="1:22" s="5" customFormat="1" ht="12.75" x14ac:dyDescent="0.2">
      <c r="A100" s="55"/>
      <c r="B100" s="11"/>
      <c r="C100" s="11" t="s">
        <v>280</v>
      </c>
      <c r="D100" s="11"/>
      <c r="E100" s="249">
        <v>8080</v>
      </c>
      <c r="F100" s="191">
        <v>6</v>
      </c>
      <c r="G100" s="191">
        <v>0</v>
      </c>
      <c r="H100" s="191">
        <v>0</v>
      </c>
      <c r="I100" s="191"/>
      <c r="J100" s="4"/>
      <c r="K100" s="11"/>
      <c r="L100" s="11"/>
      <c r="M100" s="11"/>
      <c r="N100" s="4"/>
      <c r="O100" s="171"/>
      <c r="P100" s="172"/>
      <c r="Q100" s="172"/>
      <c r="R100" s="169"/>
      <c r="S100" s="4"/>
      <c r="T100" s="4"/>
      <c r="U100" s="4"/>
      <c r="V100" s="4"/>
    </row>
    <row r="101" spans="1:22" s="5" customFormat="1" ht="12.75" x14ac:dyDescent="0.2">
      <c r="A101" s="55"/>
      <c r="B101" s="11"/>
      <c r="C101" s="11" t="s">
        <v>282</v>
      </c>
      <c r="D101" s="11"/>
      <c r="E101" s="249">
        <v>8402</v>
      </c>
      <c r="F101" s="191">
        <v>4</v>
      </c>
      <c r="G101" s="191">
        <v>6</v>
      </c>
      <c r="H101" s="191">
        <v>3</v>
      </c>
      <c r="I101" s="191"/>
      <c r="J101" s="4"/>
      <c r="K101" s="11"/>
      <c r="L101" s="11"/>
      <c r="M101" s="11"/>
      <c r="N101" s="4"/>
      <c r="O101" s="171"/>
      <c r="P101" s="172"/>
      <c r="Q101" s="172"/>
      <c r="R101" s="169"/>
      <c r="S101" s="4"/>
      <c r="T101" s="4"/>
      <c r="U101" s="4"/>
      <c r="V101" s="4"/>
    </row>
    <row r="102" spans="1:22" s="5" customFormat="1" ht="12.75" x14ac:dyDescent="0.2">
      <c r="A102" s="55"/>
      <c r="B102" s="11"/>
      <c r="C102" s="11" t="s">
        <v>283</v>
      </c>
      <c r="D102" s="11"/>
      <c r="E102" s="249">
        <v>8053</v>
      </c>
      <c r="F102" s="191">
        <v>31</v>
      </c>
      <c r="G102" s="191">
        <v>4</v>
      </c>
      <c r="H102" s="191">
        <v>3</v>
      </c>
      <c r="I102" s="191"/>
      <c r="J102" s="4"/>
      <c r="K102" s="11"/>
      <c r="L102" s="11"/>
      <c r="M102" s="11"/>
      <c r="N102" s="4"/>
      <c r="O102" s="171"/>
      <c r="P102" s="172"/>
      <c r="Q102" s="172"/>
      <c r="R102" s="169"/>
      <c r="S102" s="4"/>
      <c r="T102" s="4"/>
      <c r="U102" s="4"/>
      <c r="V102" s="4"/>
    </row>
    <row r="103" spans="1:22" s="5" customFormat="1" ht="12.75" x14ac:dyDescent="0.2">
      <c r="A103" s="55"/>
      <c r="B103" s="11"/>
      <c r="C103" s="11" t="s">
        <v>284</v>
      </c>
      <c r="D103" s="11"/>
      <c r="E103" s="249">
        <v>8223</v>
      </c>
      <c r="F103" s="191">
        <v>13</v>
      </c>
      <c r="G103" s="191">
        <v>5</v>
      </c>
      <c r="H103" s="191">
        <v>3</v>
      </c>
      <c r="I103" s="191"/>
      <c r="J103" s="4"/>
      <c r="K103" s="11"/>
      <c r="L103" s="11"/>
      <c r="M103" s="11"/>
      <c r="N103" s="4"/>
      <c r="O103" s="171"/>
      <c r="P103" s="172"/>
      <c r="Q103" s="172"/>
      <c r="R103" s="169"/>
      <c r="S103" s="4"/>
      <c r="T103" s="4"/>
      <c r="U103" s="4"/>
      <c r="V103" s="4"/>
    </row>
    <row r="104" spans="1:22" s="5" customFormat="1" ht="12.75" x14ac:dyDescent="0.2">
      <c r="A104" s="55"/>
      <c r="B104" s="11"/>
      <c r="C104" s="11" t="s">
        <v>285</v>
      </c>
      <c r="D104" s="11"/>
      <c r="E104" s="249">
        <v>8332</v>
      </c>
      <c r="F104" s="191">
        <v>0</v>
      </c>
      <c r="G104" s="191">
        <v>1</v>
      </c>
      <c r="H104" s="191">
        <v>1</v>
      </c>
      <c r="I104" s="191"/>
      <c r="J104" s="4"/>
      <c r="K104" s="11"/>
      <c r="L104" s="11"/>
      <c r="M104" s="11"/>
      <c r="N104" s="4"/>
      <c r="O104" s="171"/>
      <c r="P104" s="172"/>
      <c r="Q104" s="172"/>
      <c r="R104" s="169"/>
      <c r="S104" s="4"/>
      <c r="T104" s="4"/>
      <c r="U104" s="4"/>
      <c r="V104" s="4"/>
    </row>
    <row r="105" spans="1:22" s="5" customFormat="1" ht="12.75" x14ac:dyDescent="0.2">
      <c r="A105" s="55"/>
      <c r="B105" s="11"/>
      <c r="C105" s="11" t="s">
        <v>286</v>
      </c>
      <c r="D105" s="11"/>
      <c r="E105" s="249">
        <v>8329</v>
      </c>
      <c r="F105" s="191">
        <v>2</v>
      </c>
      <c r="G105" s="191">
        <v>0</v>
      </c>
      <c r="H105" s="191">
        <v>0</v>
      </c>
      <c r="I105" s="191"/>
      <c r="J105" s="4"/>
      <c r="K105" s="11"/>
      <c r="L105" s="11"/>
      <c r="M105" s="11"/>
      <c r="N105" s="4"/>
      <c r="O105" s="171"/>
      <c r="P105" s="172"/>
      <c r="Q105" s="172"/>
      <c r="R105" s="169"/>
      <c r="S105" s="4"/>
      <c r="T105" s="4"/>
      <c r="U105" s="4"/>
      <c r="V105" s="4"/>
    </row>
    <row r="106" spans="1:22" s="5" customFormat="1" ht="12.75" x14ac:dyDescent="0.2">
      <c r="A106" s="55"/>
      <c r="B106" s="11"/>
      <c r="C106" s="11" t="s">
        <v>287</v>
      </c>
      <c r="D106" s="11"/>
      <c r="E106" s="249">
        <v>8330</v>
      </c>
      <c r="F106" s="191">
        <v>61</v>
      </c>
      <c r="G106" s="191">
        <v>14</v>
      </c>
      <c r="H106" s="191">
        <v>6</v>
      </c>
      <c r="I106" s="191"/>
      <c r="J106" s="4"/>
      <c r="K106" s="11"/>
      <c r="L106" s="11"/>
      <c r="M106" s="11"/>
      <c r="N106" s="4"/>
      <c r="O106" s="171"/>
      <c r="P106" s="172"/>
      <c r="Q106" s="172"/>
      <c r="R106" s="169"/>
      <c r="S106" s="4"/>
      <c r="T106" s="4"/>
      <c r="U106" s="4"/>
      <c r="V106" s="4"/>
    </row>
    <row r="107" spans="1:22" s="5" customFormat="1" ht="12.75" x14ac:dyDescent="0.2">
      <c r="A107" s="55"/>
      <c r="B107" s="11"/>
      <c r="C107" s="11" t="s">
        <v>288</v>
      </c>
      <c r="D107" s="11"/>
      <c r="E107" s="249">
        <v>8330</v>
      </c>
      <c r="F107" s="191">
        <v>1</v>
      </c>
      <c r="G107" s="191">
        <v>0</v>
      </c>
      <c r="H107" s="191">
        <v>0</v>
      </c>
      <c r="I107" s="191"/>
      <c r="J107" s="4"/>
      <c r="K107" s="11"/>
      <c r="L107" s="11"/>
      <c r="M107" s="11"/>
      <c r="N107" s="4"/>
      <c r="O107" s="171"/>
      <c r="P107" s="172"/>
      <c r="Q107" s="172"/>
      <c r="R107" s="169"/>
      <c r="S107" s="4"/>
      <c r="T107" s="4"/>
      <c r="U107" s="4"/>
      <c r="V107" s="4"/>
    </row>
    <row r="108" spans="1:22" s="5" customFormat="1" ht="12.75" x14ac:dyDescent="0.2">
      <c r="A108" s="55"/>
      <c r="B108" s="11"/>
      <c r="C108" s="11" t="s">
        <v>291</v>
      </c>
      <c r="D108" s="11"/>
      <c r="E108" s="249">
        <v>8055</v>
      </c>
      <c r="F108" s="191">
        <v>0</v>
      </c>
      <c r="G108" s="191">
        <v>1</v>
      </c>
      <c r="H108" s="191">
        <v>1</v>
      </c>
      <c r="I108" s="191"/>
      <c r="J108" s="4"/>
      <c r="K108" s="11"/>
      <c r="L108" s="11"/>
      <c r="M108" s="11"/>
      <c r="N108" s="4"/>
      <c r="O108" s="171"/>
      <c r="P108" s="172"/>
      <c r="Q108" s="172"/>
      <c r="R108" s="169"/>
      <c r="S108" s="4"/>
      <c r="T108" s="4"/>
      <c r="U108" s="4"/>
      <c r="V108" s="4"/>
    </row>
    <row r="109" spans="1:22" s="5" customFormat="1" ht="12.75" x14ac:dyDescent="0.2">
      <c r="A109" s="55"/>
      <c r="B109" s="11"/>
      <c r="C109" s="11" t="s">
        <v>290</v>
      </c>
      <c r="D109" s="11"/>
      <c r="E109" s="249">
        <v>8055</v>
      </c>
      <c r="F109" s="191">
        <v>43</v>
      </c>
      <c r="G109" s="191">
        <v>1</v>
      </c>
      <c r="H109" s="191">
        <v>2</v>
      </c>
      <c r="I109" s="191"/>
      <c r="J109" s="4"/>
      <c r="K109" s="11"/>
      <c r="L109" s="11"/>
      <c r="M109" s="11"/>
      <c r="N109" s="4"/>
      <c r="O109" s="171"/>
      <c r="P109" s="172"/>
      <c r="Q109" s="172"/>
      <c r="R109" s="169"/>
      <c r="S109" s="4"/>
      <c r="T109" s="4"/>
      <c r="U109" s="4"/>
      <c r="V109" s="4"/>
    </row>
    <row r="110" spans="1:22" s="5" customFormat="1" ht="12.75" x14ac:dyDescent="0.2">
      <c r="A110" s="55"/>
      <c r="B110" s="11"/>
      <c r="C110" s="11" t="s">
        <v>406</v>
      </c>
      <c r="D110" s="11"/>
      <c r="E110" s="249">
        <v>8056</v>
      </c>
      <c r="F110" s="191">
        <v>7</v>
      </c>
      <c r="G110" s="191">
        <v>0</v>
      </c>
      <c r="H110" s="191">
        <v>0</v>
      </c>
      <c r="I110" s="191"/>
      <c r="J110" s="4"/>
      <c r="K110" s="11"/>
      <c r="L110" s="11"/>
      <c r="M110" s="11"/>
      <c r="N110" s="4"/>
      <c r="O110" s="171"/>
      <c r="P110" s="172"/>
      <c r="Q110" s="172"/>
      <c r="R110" s="169"/>
      <c r="S110" s="4"/>
      <c r="T110" s="4"/>
      <c r="U110" s="4"/>
      <c r="V110" s="4"/>
    </row>
    <row r="111" spans="1:22" s="5" customFormat="1" ht="12.75" x14ac:dyDescent="0.2">
      <c r="A111" s="55"/>
      <c r="B111" s="11"/>
      <c r="C111" s="11" t="s">
        <v>294</v>
      </c>
      <c r="D111" s="11"/>
      <c r="E111" s="249">
        <v>8332</v>
      </c>
      <c r="F111" s="191">
        <v>144</v>
      </c>
      <c r="G111" s="191">
        <v>46</v>
      </c>
      <c r="H111" s="191">
        <v>12</v>
      </c>
      <c r="I111" s="191"/>
      <c r="J111" s="4"/>
      <c r="K111" s="11"/>
      <c r="L111" s="11"/>
      <c r="M111" s="11"/>
      <c r="N111" s="4"/>
      <c r="O111" s="171"/>
      <c r="P111" s="172"/>
      <c r="Q111" s="172"/>
      <c r="R111" s="169"/>
      <c r="S111" s="4"/>
      <c r="T111" s="4"/>
      <c r="U111" s="4"/>
      <c r="V111" s="4"/>
    </row>
    <row r="112" spans="1:22" s="5" customFormat="1" ht="12.75" x14ac:dyDescent="0.2">
      <c r="A112" s="55"/>
      <c r="B112" s="11"/>
      <c r="C112" s="11" t="s">
        <v>296</v>
      </c>
      <c r="D112" s="11"/>
      <c r="E112" s="249">
        <v>8341</v>
      </c>
      <c r="F112" s="191">
        <v>9</v>
      </c>
      <c r="G112" s="191">
        <v>4</v>
      </c>
      <c r="H112" s="191">
        <v>2</v>
      </c>
      <c r="I112" s="191"/>
      <c r="J112" s="4"/>
      <c r="K112" s="11"/>
      <c r="L112" s="11"/>
      <c r="M112" s="11"/>
      <c r="N112" s="4"/>
      <c r="O112" s="171"/>
      <c r="P112" s="172"/>
      <c r="Q112" s="172"/>
      <c r="R112" s="169"/>
      <c r="S112" s="4"/>
      <c r="T112" s="4"/>
      <c r="U112" s="4"/>
      <c r="V112" s="4"/>
    </row>
    <row r="113" spans="1:22" s="5" customFormat="1" ht="12.75" x14ac:dyDescent="0.2">
      <c r="A113" s="55"/>
      <c r="B113" s="11"/>
      <c r="C113" s="11" t="s">
        <v>297</v>
      </c>
      <c r="D113" s="11"/>
      <c r="E113" s="249">
        <v>8342</v>
      </c>
      <c r="F113" s="191">
        <v>0</v>
      </c>
      <c r="G113" s="191">
        <v>1</v>
      </c>
      <c r="H113" s="191">
        <v>0</v>
      </c>
      <c r="I113" s="191"/>
      <c r="J113" s="4"/>
      <c r="K113" s="11"/>
      <c r="L113" s="11"/>
      <c r="M113" s="11"/>
      <c r="N113" s="4"/>
      <c r="O113" s="171"/>
      <c r="P113" s="172"/>
      <c r="Q113" s="172"/>
      <c r="R113" s="169"/>
      <c r="S113" s="4"/>
      <c r="T113" s="4"/>
      <c r="U113" s="4"/>
      <c r="V113" s="4"/>
    </row>
    <row r="114" spans="1:22" s="5" customFormat="1" ht="12.75" x14ac:dyDescent="0.2">
      <c r="A114" s="55"/>
      <c r="B114" s="11"/>
      <c r="C114" s="11" t="s">
        <v>298</v>
      </c>
      <c r="D114" s="11"/>
      <c r="E114" s="249">
        <v>8094</v>
      </c>
      <c r="F114" s="191">
        <v>8</v>
      </c>
      <c r="G114" s="191">
        <v>0</v>
      </c>
      <c r="H114" s="191">
        <v>0</v>
      </c>
      <c r="I114" s="191"/>
      <c r="J114" s="4"/>
      <c r="K114" s="11"/>
      <c r="L114" s="11"/>
      <c r="M114" s="11"/>
      <c r="N114" s="4"/>
      <c r="O114" s="171"/>
      <c r="P114" s="172"/>
      <c r="Q114" s="172"/>
      <c r="R114" s="169"/>
      <c r="S114" s="4"/>
      <c r="T114" s="4"/>
      <c r="U114" s="4"/>
      <c r="V114" s="4"/>
    </row>
    <row r="115" spans="1:22" s="5" customFormat="1" ht="12.75" x14ac:dyDescent="0.2">
      <c r="A115" s="55"/>
      <c r="B115" s="11"/>
      <c r="C115" s="11" t="s">
        <v>299</v>
      </c>
      <c r="D115" s="11"/>
      <c r="E115" s="249">
        <v>8343</v>
      </c>
      <c r="F115" s="191">
        <v>4</v>
      </c>
      <c r="G115" s="191">
        <v>2</v>
      </c>
      <c r="H115" s="191">
        <v>1</v>
      </c>
      <c r="I115" s="191"/>
      <c r="J115" s="4"/>
      <c r="K115" s="11"/>
      <c r="L115" s="11"/>
      <c r="M115" s="11"/>
      <c r="N115" s="4"/>
      <c r="O115" s="171"/>
      <c r="P115" s="172"/>
      <c r="Q115" s="172"/>
      <c r="R115" s="169"/>
      <c r="S115" s="4"/>
      <c r="T115" s="4"/>
      <c r="U115" s="4"/>
      <c r="V115" s="4"/>
    </row>
    <row r="116" spans="1:22" s="5" customFormat="1" ht="12.75" x14ac:dyDescent="0.2">
      <c r="A116" s="55"/>
      <c r="B116" s="11"/>
      <c r="C116" s="11" t="s">
        <v>300</v>
      </c>
      <c r="D116" s="11"/>
      <c r="E116" s="249">
        <v>8061</v>
      </c>
      <c r="F116" s="191">
        <v>7</v>
      </c>
      <c r="G116" s="191">
        <v>2</v>
      </c>
      <c r="H116" s="191">
        <v>0</v>
      </c>
      <c r="I116" s="191"/>
      <c r="J116" s="4"/>
      <c r="K116" s="11"/>
      <c r="L116" s="11"/>
      <c r="M116" s="11"/>
      <c r="N116" s="4"/>
      <c r="O116" s="171"/>
      <c r="P116" s="172"/>
      <c r="Q116" s="172"/>
      <c r="R116" s="169"/>
      <c r="S116" s="4"/>
      <c r="T116" s="4"/>
      <c r="U116" s="4"/>
      <c r="V116" s="4"/>
    </row>
    <row r="117" spans="1:22" s="5" customFormat="1" ht="12.75" x14ac:dyDescent="0.2">
      <c r="A117" s="55"/>
      <c r="B117" s="11"/>
      <c r="C117" s="11" t="s">
        <v>302</v>
      </c>
      <c r="D117" s="11"/>
      <c r="E117" s="249">
        <v>8062</v>
      </c>
      <c r="F117" s="191">
        <v>33</v>
      </c>
      <c r="G117" s="191">
        <v>2</v>
      </c>
      <c r="H117" s="191">
        <v>2</v>
      </c>
      <c r="I117" s="191"/>
      <c r="J117" s="4"/>
      <c r="K117" s="11"/>
      <c r="L117" s="11"/>
      <c r="M117" s="11"/>
      <c r="N117" s="4"/>
      <c r="O117" s="171"/>
      <c r="P117" s="172"/>
      <c r="Q117" s="172"/>
      <c r="R117" s="169"/>
      <c r="S117" s="4"/>
      <c r="T117" s="4"/>
      <c r="U117" s="4"/>
      <c r="V117" s="4"/>
    </row>
    <row r="118" spans="1:22" s="5" customFormat="1" ht="12.75" x14ac:dyDescent="0.2">
      <c r="A118" s="55"/>
      <c r="B118" s="11"/>
      <c r="C118" s="11" t="s">
        <v>383</v>
      </c>
      <c r="D118" s="11"/>
      <c r="E118" s="249">
        <v>8037</v>
      </c>
      <c r="F118" s="191">
        <v>1</v>
      </c>
      <c r="G118" s="191">
        <v>0</v>
      </c>
      <c r="H118" s="191">
        <v>0</v>
      </c>
      <c r="I118" s="191"/>
      <c r="J118" s="4"/>
      <c r="K118" s="11"/>
      <c r="L118" s="11"/>
      <c r="M118" s="11"/>
      <c r="N118" s="4"/>
      <c r="O118" s="171"/>
      <c r="P118" s="172"/>
      <c r="Q118" s="172"/>
      <c r="R118" s="169"/>
      <c r="S118" s="4"/>
      <c r="T118" s="4"/>
      <c r="U118" s="4"/>
      <c r="V118" s="4"/>
    </row>
    <row r="119" spans="1:22" s="5" customFormat="1" ht="12.75" x14ac:dyDescent="0.2">
      <c r="A119" s="55"/>
      <c r="B119" s="11"/>
      <c r="C119" s="11" t="s">
        <v>383</v>
      </c>
      <c r="D119" s="11"/>
      <c r="E119" s="249">
        <v>8215</v>
      </c>
      <c r="F119" s="191">
        <v>1</v>
      </c>
      <c r="G119" s="191">
        <v>0</v>
      </c>
      <c r="H119" s="191">
        <v>0</v>
      </c>
      <c r="I119" s="191"/>
      <c r="J119" s="4"/>
      <c r="K119" s="11"/>
      <c r="L119" s="11"/>
      <c r="M119" s="11"/>
      <c r="N119" s="4"/>
      <c r="O119" s="171"/>
      <c r="P119" s="172"/>
      <c r="Q119" s="172"/>
      <c r="R119" s="169"/>
      <c r="S119" s="4"/>
      <c r="T119" s="4"/>
      <c r="U119" s="4"/>
      <c r="V119" s="4"/>
    </row>
    <row r="120" spans="1:22" s="5" customFormat="1" ht="12.75" x14ac:dyDescent="0.2">
      <c r="A120" s="55"/>
      <c r="B120" s="11"/>
      <c r="C120" s="11" t="s">
        <v>303</v>
      </c>
      <c r="D120" s="11"/>
      <c r="E120" s="249">
        <v>8344</v>
      </c>
      <c r="F120" s="191">
        <v>13</v>
      </c>
      <c r="G120" s="191">
        <v>4</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304</v>
      </c>
      <c r="D121" s="11"/>
      <c r="E121" s="249">
        <v>8345</v>
      </c>
      <c r="F121" s="191">
        <v>1</v>
      </c>
      <c r="G121" s="191">
        <v>0</v>
      </c>
      <c r="H121" s="191">
        <v>0</v>
      </c>
      <c r="I121" s="191"/>
      <c r="J121" s="4"/>
      <c r="K121" s="11"/>
      <c r="L121" s="11"/>
      <c r="M121" s="11"/>
      <c r="N121" s="4"/>
      <c r="O121" s="171"/>
      <c r="P121" s="172"/>
      <c r="Q121" s="172"/>
      <c r="R121" s="169"/>
      <c r="S121" s="4"/>
      <c r="T121" s="4"/>
      <c r="U121" s="4"/>
      <c r="V121" s="4"/>
    </row>
    <row r="122" spans="1:22" s="5" customFormat="1" ht="12.75" x14ac:dyDescent="0.2">
      <c r="A122" s="55"/>
      <c r="B122" s="11"/>
      <c r="C122" s="11" t="s">
        <v>305</v>
      </c>
      <c r="D122" s="11"/>
      <c r="E122" s="249">
        <v>8346</v>
      </c>
      <c r="F122" s="191">
        <v>7</v>
      </c>
      <c r="G122" s="191">
        <v>1</v>
      </c>
      <c r="H122" s="191">
        <v>1</v>
      </c>
      <c r="I122" s="191"/>
      <c r="J122" s="4"/>
      <c r="K122" s="11"/>
      <c r="L122" s="11"/>
      <c r="M122" s="11"/>
      <c r="N122" s="4"/>
      <c r="O122" s="171"/>
      <c r="P122" s="172"/>
      <c r="Q122" s="172"/>
      <c r="R122" s="169"/>
      <c r="S122" s="4"/>
      <c r="T122" s="4"/>
      <c r="U122" s="4"/>
      <c r="V122" s="4"/>
    </row>
    <row r="123" spans="1:22" s="5" customFormat="1" ht="12.75" x14ac:dyDescent="0.2">
      <c r="A123" s="55"/>
      <c r="B123" s="11"/>
      <c r="C123" s="11" t="s">
        <v>306</v>
      </c>
      <c r="D123" s="11"/>
      <c r="E123" s="249">
        <v>8347</v>
      </c>
      <c r="F123" s="191">
        <v>1</v>
      </c>
      <c r="G123" s="191">
        <v>0</v>
      </c>
      <c r="H123" s="191">
        <v>0</v>
      </c>
      <c r="I123" s="191"/>
      <c r="J123" s="4"/>
      <c r="K123" s="11"/>
      <c r="L123" s="11"/>
      <c r="M123" s="11"/>
      <c r="N123" s="4"/>
      <c r="O123" s="171"/>
      <c r="P123" s="172"/>
      <c r="Q123" s="172"/>
      <c r="R123" s="169"/>
      <c r="S123" s="4"/>
      <c r="T123" s="4"/>
      <c r="U123" s="4"/>
      <c r="V123" s="4"/>
    </row>
    <row r="124" spans="1:22" s="5" customFormat="1" ht="12.75" x14ac:dyDescent="0.2">
      <c r="A124" s="55"/>
      <c r="B124" s="11"/>
      <c r="C124" s="11" t="s">
        <v>307</v>
      </c>
      <c r="D124" s="11"/>
      <c r="E124" s="249">
        <v>8204</v>
      </c>
      <c r="F124" s="191">
        <v>7</v>
      </c>
      <c r="G124" s="191">
        <v>4</v>
      </c>
      <c r="H124" s="191">
        <v>4</v>
      </c>
      <c r="I124" s="191"/>
      <c r="J124" s="4"/>
      <c r="K124" s="11"/>
      <c r="L124" s="11"/>
      <c r="M124" s="11"/>
      <c r="N124" s="4"/>
      <c r="O124" s="171"/>
      <c r="P124" s="172"/>
      <c r="Q124" s="172"/>
      <c r="R124" s="169"/>
      <c r="S124" s="4"/>
      <c r="T124" s="4"/>
      <c r="U124" s="4"/>
      <c r="V124" s="4"/>
    </row>
    <row r="125" spans="1:22" s="5" customFormat="1" ht="12.75" x14ac:dyDescent="0.2">
      <c r="A125" s="55"/>
      <c r="B125" s="11"/>
      <c r="C125" s="11" t="s">
        <v>308</v>
      </c>
      <c r="D125" s="11"/>
      <c r="E125" s="249">
        <v>8260</v>
      </c>
      <c r="F125" s="191">
        <v>4</v>
      </c>
      <c r="G125" s="191">
        <v>1</v>
      </c>
      <c r="H125" s="191">
        <v>2</v>
      </c>
      <c r="I125" s="191"/>
      <c r="J125" s="4"/>
      <c r="K125" s="11"/>
      <c r="L125" s="11"/>
      <c r="M125" s="11"/>
      <c r="N125" s="4"/>
      <c r="O125" s="171"/>
      <c r="P125" s="172"/>
      <c r="Q125" s="172"/>
      <c r="R125" s="169"/>
      <c r="S125" s="4"/>
      <c r="T125" s="4"/>
      <c r="U125" s="4"/>
      <c r="V125" s="4"/>
    </row>
    <row r="126" spans="1:22" s="5" customFormat="1" ht="12.75" x14ac:dyDescent="0.2">
      <c r="A126" s="55"/>
      <c r="B126" s="11"/>
      <c r="C126" s="11" t="s">
        <v>309</v>
      </c>
      <c r="D126" s="11"/>
      <c r="E126" s="249">
        <v>8225</v>
      </c>
      <c r="F126" s="191">
        <v>22</v>
      </c>
      <c r="G126" s="191">
        <v>7</v>
      </c>
      <c r="H126" s="191">
        <v>4</v>
      </c>
      <c r="I126" s="191"/>
      <c r="J126" s="4"/>
      <c r="K126" s="11"/>
      <c r="L126" s="11"/>
      <c r="M126" s="11"/>
      <c r="N126" s="4"/>
      <c r="O126" s="171"/>
      <c r="P126" s="172"/>
      <c r="Q126" s="172"/>
      <c r="R126" s="169"/>
      <c r="S126" s="4"/>
      <c r="T126" s="4"/>
      <c r="U126" s="4"/>
      <c r="V126" s="4"/>
    </row>
    <row r="127" spans="1:22" s="5" customFormat="1" ht="12.75" x14ac:dyDescent="0.2">
      <c r="A127" s="55"/>
      <c r="B127" s="11"/>
      <c r="C127" s="11" t="s">
        <v>310</v>
      </c>
      <c r="D127" s="11"/>
      <c r="E127" s="249">
        <v>8225</v>
      </c>
      <c r="F127" s="191">
        <v>1</v>
      </c>
      <c r="G127" s="191">
        <v>0</v>
      </c>
      <c r="H127" s="191">
        <v>0</v>
      </c>
      <c r="I127" s="191"/>
      <c r="J127" s="4"/>
      <c r="K127" s="11"/>
      <c r="L127" s="11"/>
      <c r="M127" s="11"/>
      <c r="N127" s="4"/>
      <c r="O127" s="171"/>
      <c r="P127" s="172"/>
      <c r="Q127" s="172"/>
      <c r="R127" s="169"/>
      <c r="S127" s="4"/>
      <c r="T127" s="4"/>
      <c r="U127" s="4"/>
      <c r="V127" s="4"/>
    </row>
    <row r="128" spans="1:22" s="5" customFormat="1" ht="12.75" x14ac:dyDescent="0.2">
      <c r="A128" s="55"/>
      <c r="B128" s="11"/>
      <c r="C128" s="11" t="s">
        <v>310</v>
      </c>
      <c r="D128" s="11"/>
      <c r="E128" s="249">
        <v>8226</v>
      </c>
      <c r="F128" s="191">
        <v>23</v>
      </c>
      <c r="G128" s="191">
        <v>9</v>
      </c>
      <c r="H128" s="191">
        <v>5</v>
      </c>
      <c r="I128" s="191"/>
      <c r="J128" s="4"/>
      <c r="K128" s="11"/>
      <c r="L128" s="11"/>
      <c r="M128" s="11"/>
      <c r="N128" s="4"/>
      <c r="O128" s="171"/>
      <c r="P128" s="172"/>
      <c r="Q128" s="172"/>
      <c r="R128" s="169"/>
      <c r="S128" s="4"/>
      <c r="T128" s="4"/>
      <c r="U128" s="4"/>
      <c r="V128" s="4"/>
    </row>
    <row r="129" spans="1:22" s="5" customFormat="1" ht="12.75" x14ac:dyDescent="0.2">
      <c r="A129" s="55"/>
      <c r="B129" s="11"/>
      <c r="C129" s="11" t="s">
        <v>311</v>
      </c>
      <c r="D129" s="11"/>
      <c r="E129" s="249">
        <v>8230</v>
      </c>
      <c r="F129" s="191">
        <v>13</v>
      </c>
      <c r="G129" s="191">
        <v>12</v>
      </c>
      <c r="H129" s="191">
        <v>6</v>
      </c>
      <c r="I129" s="191"/>
      <c r="J129" s="4"/>
      <c r="K129" s="11"/>
      <c r="L129" s="11"/>
      <c r="M129" s="11"/>
      <c r="N129" s="4"/>
      <c r="O129" s="171"/>
      <c r="P129" s="172"/>
      <c r="Q129" s="172"/>
      <c r="R129" s="169"/>
      <c r="S129" s="4"/>
      <c r="T129" s="4"/>
      <c r="U129" s="4"/>
      <c r="V129" s="4"/>
    </row>
    <row r="130" spans="1:22" s="5" customFormat="1" ht="12.75" x14ac:dyDescent="0.2">
      <c r="A130" s="55"/>
      <c r="B130" s="11"/>
      <c r="C130" s="11" t="s">
        <v>313</v>
      </c>
      <c r="D130" s="11"/>
      <c r="E130" s="249">
        <v>8066</v>
      </c>
      <c r="F130" s="191">
        <v>57</v>
      </c>
      <c r="G130" s="191">
        <v>15</v>
      </c>
      <c r="H130" s="191">
        <v>6</v>
      </c>
      <c r="I130" s="191"/>
      <c r="J130" s="4"/>
      <c r="K130" s="11"/>
      <c r="L130" s="11"/>
      <c r="M130" s="11"/>
      <c r="N130" s="4"/>
      <c r="O130" s="171"/>
      <c r="P130" s="172"/>
      <c r="Q130" s="172"/>
      <c r="R130" s="169"/>
      <c r="S130" s="4"/>
      <c r="T130" s="4"/>
      <c r="U130" s="4"/>
      <c r="V130" s="4"/>
    </row>
    <row r="131" spans="1:22" s="5" customFormat="1" ht="12.75" x14ac:dyDescent="0.2">
      <c r="A131" s="55"/>
      <c r="B131" s="11"/>
      <c r="C131" s="11" t="s">
        <v>314</v>
      </c>
      <c r="D131" s="11"/>
      <c r="E131" s="249">
        <v>8067</v>
      </c>
      <c r="F131" s="191">
        <v>4</v>
      </c>
      <c r="G131" s="191">
        <v>2</v>
      </c>
      <c r="H131" s="191">
        <v>1</v>
      </c>
      <c r="I131" s="191"/>
      <c r="J131" s="4"/>
      <c r="K131" s="11"/>
      <c r="L131" s="11"/>
      <c r="M131" s="11"/>
      <c r="N131" s="4"/>
      <c r="O131" s="171"/>
      <c r="P131" s="172"/>
      <c r="Q131" s="172"/>
      <c r="R131" s="169"/>
      <c r="S131" s="4"/>
      <c r="T131" s="4"/>
      <c r="U131" s="4"/>
      <c r="V131" s="4"/>
    </row>
    <row r="132" spans="1:22" s="5" customFormat="1" ht="12.75" x14ac:dyDescent="0.2">
      <c r="A132" s="55"/>
      <c r="B132" s="11"/>
      <c r="C132" s="11" t="s">
        <v>315</v>
      </c>
      <c r="D132" s="11"/>
      <c r="E132" s="249">
        <v>8069</v>
      </c>
      <c r="F132" s="191">
        <v>14</v>
      </c>
      <c r="G132" s="191">
        <v>10</v>
      </c>
      <c r="H132" s="191">
        <v>5</v>
      </c>
      <c r="I132" s="191"/>
      <c r="J132" s="4"/>
      <c r="K132" s="11"/>
      <c r="L132" s="11"/>
      <c r="M132" s="11"/>
      <c r="N132" s="4"/>
      <c r="O132" s="171"/>
      <c r="P132" s="172"/>
      <c r="Q132" s="172"/>
      <c r="R132" s="169"/>
      <c r="S132" s="4"/>
      <c r="T132" s="4"/>
      <c r="U132" s="4"/>
      <c r="V132" s="4"/>
    </row>
    <row r="133" spans="1:22" s="5" customFormat="1" ht="12.75" x14ac:dyDescent="0.2">
      <c r="A133" s="55"/>
      <c r="B133" s="11"/>
      <c r="C133" s="11" t="s">
        <v>316</v>
      </c>
      <c r="D133" s="11"/>
      <c r="E133" s="249">
        <v>8023</v>
      </c>
      <c r="F133" s="191">
        <v>1</v>
      </c>
      <c r="G133" s="191">
        <v>0</v>
      </c>
      <c r="H133" s="191">
        <v>0</v>
      </c>
      <c r="I133" s="191"/>
      <c r="J133" s="4"/>
      <c r="K133" s="11"/>
      <c r="L133" s="11"/>
      <c r="M133" s="11"/>
      <c r="N133" s="4"/>
      <c r="O133" s="171"/>
      <c r="P133" s="172"/>
      <c r="Q133" s="172"/>
      <c r="R133" s="169"/>
      <c r="S133" s="4"/>
      <c r="T133" s="4"/>
      <c r="U133" s="4"/>
      <c r="V133" s="4"/>
    </row>
    <row r="134" spans="1:22" s="5" customFormat="1" ht="12.75" x14ac:dyDescent="0.2">
      <c r="A134" s="55"/>
      <c r="B134" s="11"/>
      <c r="C134" s="11" t="s">
        <v>316</v>
      </c>
      <c r="D134" s="11"/>
      <c r="E134" s="249">
        <v>8070</v>
      </c>
      <c r="F134" s="191">
        <v>41</v>
      </c>
      <c r="G134" s="191">
        <v>15</v>
      </c>
      <c r="H134" s="191">
        <v>6</v>
      </c>
      <c r="I134" s="191"/>
      <c r="J134" s="4"/>
      <c r="K134" s="11"/>
      <c r="L134" s="11"/>
      <c r="M134" s="11"/>
      <c r="N134" s="4"/>
      <c r="O134" s="171"/>
      <c r="P134" s="172"/>
      <c r="Q134" s="172"/>
      <c r="R134" s="169"/>
      <c r="S134" s="4"/>
      <c r="T134" s="4"/>
      <c r="U134" s="4"/>
      <c r="V134" s="4"/>
    </row>
    <row r="135" spans="1:22" s="5" customFormat="1" ht="12.75" x14ac:dyDescent="0.2">
      <c r="A135" s="55"/>
      <c r="B135" s="11"/>
      <c r="C135" s="11" t="s">
        <v>317</v>
      </c>
      <c r="D135" s="11"/>
      <c r="E135" s="249">
        <v>8098</v>
      </c>
      <c r="F135" s="191">
        <v>1</v>
      </c>
      <c r="G135" s="191">
        <v>0</v>
      </c>
      <c r="H135" s="191">
        <v>0</v>
      </c>
      <c r="I135" s="191"/>
      <c r="J135" s="4"/>
      <c r="K135" s="11"/>
      <c r="L135" s="11"/>
      <c r="M135" s="11"/>
      <c r="N135" s="4"/>
      <c r="O135" s="171"/>
      <c r="P135" s="172"/>
      <c r="Q135" s="172"/>
      <c r="R135" s="169"/>
      <c r="S135" s="4"/>
      <c r="T135" s="4"/>
      <c r="U135" s="4"/>
      <c r="V135" s="4"/>
    </row>
    <row r="136" spans="1:22" s="5" customFormat="1" ht="12.75" x14ac:dyDescent="0.2">
      <c r="A136" s="55"/>
      <c r="B136" s="11"/>
      <c r="C136" s="11" t="s">
        <v>407</v>
      </c>
      <c r="D136" s="11"/>
      <c r="E136" s="249">
        <v>8009</v>
      </c>
      <c r="F136" s="191">
        <v>1</v>
      </c>
      <c r="G136" s="191">
        <v>0</v>
      </c>
      <c r="H136" s="191">
        <v>0</v>
      </c>
      <c r="I136" s="191"/>
      <c r="J136" s="4"/>
      <c r="K136" s="11"/>
      <c r="L136" s="11"/>
      <c r="M136" s="11"/>
      <c r="N136" s="4"/>
      <c r="O136" s="171"/>
      <c r="P136" s="172"/>
      <c r="Q136" s="172"/>
      <c r="R136" s="169"/>
      <c r="S136" s="4"/>
      <c r="T136" s="4"/>
      <c r="U136" s="4"/>
      <c r="V136" s="4"/>
    </row>
    <row r="137" spans="1:22" s="5" customFormat="1" ht="12.75" x14ac:dyDescent="0.2">
      <c r="A137" s="55"/>
      <c r="B137" s="11"/>
      <c r="C137" s="11" t="s">
        <v>407</v>
      </c>
      <c r="D137" s="11"/>
      <c r="E137" s="249">
        <v>8021</v>
      </c>
      <c r="F137" s="191">
        <v>46</v>
      </c>
      <c r="G137" s="191">
        <v>10</v>
      </c>
      <c r="H137" s="191">
        <v>6</v>
      </c>
      <c r="I137" s="191"/>
      <c r="J137" s="4"/>
      <c r="K137" s="11"/>
      <c r="L137" s="11"/>
      <c r="M137" s="11"/>
      <c r="N137" s="4"/>
      <c r="O137" s="171"/>
      <c r="P137" s="172"/>
      <c r="Q137" s="172"/>
      <c r="R137" s="169"/>
      <c r="S137" s="4"/>
      <c r="T137" s="4"/>
      <c r="U137" s="4"/>
      <c r="V137" s="4"/>
    </row>
    <row r="138" spans="1:22" s="5" customFormat="1" ht="12.75" x14ac:dyDescent="0.2">
      <c r="A138" s="55"/>
      <c r="B138" s="11"/>
      <c r="C138" s="11" t="s">
        <v>319</v>
      </c>
      <c r="D138" s="11"/>
      <c r="E138" s="249">
        <v>8071</v>
      </c>
      <c r="F138" s="191">
        <v>41</v>
      </c>
      <c r="G138" s="191">
        <v>9</v>
      </c>
      <c r="H138" s="191">
        <v>7</v>
      </c>
      <c r="I138" s="191"/>
      <c r="J138" s="4"/>
      <c r="K138" s="11"/>
      <c r="L138" s="11"/>
      <c r="M138" s="11"/>
      <c r="N138" s="4"/>
      <c r="O138" s="171"/>
      <c r="P138" s="172"/>
      <c r="Q138" s="172"/>
      <c r="R138" s="169"/>
      <c r="S138" s="4"/>
      <c r="T138" s="4"/>
      <c r="U138" s="4"/>
      <c r="V138" s="4"/>
    </row>
    <row r="139" spans="1:22" s="5" customFormat="1" ht="12.75" x14ac:dyDescent="0.2">
      <c r="A139" s="55"/>
      <c r="B139" s="11"/>
      <c r="C139" s="11" t="s">
        <v>321</v>
      </c>
      <c r="D139" s="11"/>
      <c r="E139" s="249">
        <v>8302</v>
      </c>
      <c r="F139" s="191">
        <v>1</v>
      </c>
      <c r="G139" s="191">
        <v>0</v>
      </c>
      <c r="H139" s="191">
        <v>0</v>
      </c>
      <c r="I139" s="191"/>
      <c r="J139" s="4"/>
      <c r="K139" s="11"/>
      <c r="L139" s="11"/>
      <c r="M139" s="11"/>
      <c r="N139" s="4"/>
      <c r="O139" s="171"/>
      <c r="P139" s="172"/>
      <c r="Q139" s="172"/>
      <c r="R139" s="169"/>
      <c r="S139" s="4"/>
      <c r="T139" s="4"/>
      <c r="U139" s="4"/>
      <c r="V139" s="4"/>
    </row>
    <row r="140" spans="1:22" s="5" customFormat="1" ht="12.75" x14ac:dyDescent="0.2">
      <c r="A140" s="55"/>
      <c r="B140" s="11"/>
      <c r="C140" s="11" t="s">
        <v>321</v>
      </c>
      <c r="D140" s="11"/>
      <c r="E140" s="249">
        <v>8318</v>
      </c>
      <c r="F140" s="191">
        <v>4</v>
      </c>
      <c r="G140" s="191">
        <v>0</v>
      </c>
      <c r="H140" s="191">
        <v>0</v>
      </c>
      <c r="I140" s="191"/>
      <c r="J140" s="4"/>
      <c r="K140" s="11"/>
      <c r="L140" s="11"/>
      <c r="M140" s="11"/>
      <c r="N140" s="4"/>
      <c r="O140" s="171"/>
      <c r="P140" s="172"/>
      <c r="Q140" s="172"/>
      <c r="R140" s="169"/>
      <c r="S140" s="4"/>
      <c r="T140" s="4"/>
      <c r="U140" s="4"/>
      <c r="V140" s="4"/>
    </row>
    <row r="141" spans="1:22" s="5" customFormat="1" ht="12.75" x14ac:dyDescent="0.2">
      <c r="A141" s="55"/>
      <c r="B141" s="11"/>
      <c r="C141" s="11" t="s">
        <v>320</v>
      </c>
      <c r="D141" s="11"/>
      <c r="E141" s="249">
        <v>8318</v>
      </c>
      <c r="F141" s="191">
        <v>6</v>
      </c>
      <c r="G141" s="191">
        <v>3</v>
      </c>
      <c r="H141" s="191">
        <v>0</v>
      </c>
      <c r="I141" s="191"/>
      <c r="J141" s="4"/>
      <c r="K141" s="11"/>
      <c r="L141" s="11"/>
      <c r="M141" s="11"/>
      <c r="N141" s="4"/>
      <c r="O141" s="171"/>
      <c r="P141" s="172"/>
      <c r="Q141" s="172"/>
      <c r="R141" s="169"/>
      <c r="S141" s="4"/>
      <c r="T141" s="4"/>
      <c r="U141" s="4"/>
      <c r="V141" s="4"/>
    </row>
    <row r="142" spans="1:22" s="5" customFormat="1" ht="12.75" x14ac:dyDescent="0.2">
      <c r="A142" s="55"/>
      <c r="B142" s="11"/>
      <c r="C142" s="11" t="s">
        <v>322</v>
      </c>
      <c r="D142" s="11"/>
      <c r="E142" s="249">
        <v>8232</v>
      </c>
      <c r="F142" s="191">
        <v>172</v>
      </c>
      <c r="G142" s="191">
        <v>31</v>
      </c>
      <c r="H142" s="191">
        <v>16</v>
      </c>
      <c r="I142" s="191"/>
      <c r="J142" s="4"/>
      <c r="K142" s="11"/>
      <c r="L142" s="11"/>
      <c r="M142" s="11"/>
      <c r="N142" s="4"/>
      <c r="O142" s="171"/>
      <c r="P142" s="172"/>
      <c r="Q142" s="172"/>
      <c r="R142" s="169"/>
      <c r="S142" s="4"/>
      <c r="T142" s="4"/>
      <c r="U142" s="4"/>
      <c r="V142" s="4"/>
    </row>
    <row r="143" spans="1:22" s="5" customFormat="1" ht="12.75" x14ac:dyDescent="0.2">
      <c r="A143" s="55"/>
      <c r="B143" s="11"/>
      <c r="C143" s="11" t="s">
        <v>323</v>
      </c>
      <c r="D143" s="11"/>
      <c r="E143" s="249">
        <v>8240</v>
      </c>
      <c r="F143" s="191">
        <v>1</v>
      </c>
      <c r="G143" s="191">
        <v>0</v>
      </c>
      <c r="H143" s="191">
        <v>0</v>
      </c>
      <c r="I143" s="191"/>
      <c r="J143" s="4"/>
      <c r="K143" s="11"/>
      <c r="L143" s="11"/>
      <c r="M143" s="11"/>
      <c r="N143" s="4"/>
      <c r="O143" s="171"/>
      <c r="P143" s="172"/>
      <c r="Q143" s="172"/>
      <c r="R143" s="169"/>
      <c r="S143" s="4"/>
      <c r="T143" s="4"/>
      <c r="U143" s="4"/>
      <c r="V143" s="4"/>
    </row>
    <row r="144" spans="1:22" s="5" customFormat="1" ht="12.75" x14ac:dyDescent="0.2">
      <c r="A144" s="55"/>
      <c r="B144" s="11"/>
      <c r="C144" s="11" t="s">
        <v>324</v>
      </c>
      <c r="D144" s="11"/>
      <c r="E144" s="249">
        <v>8348</v>
      </c>
      <c r="F144" s="191">
        <v>1</v>
      </c>
      <c r="G144" s="191">
        <v>0</v>
      </c>
      <c r="H144" s="191">
        <v>0</v>
      </c>
      <c r="I144" s="191"/>
      <c r="J144" s="4"/>
      <c r="K144" s="11"/>
      <c r="L144" s="11"/>
      <c r="M144" s="11"/>
      <c r="N144" s="4"/>
      <c r="O144" s="171"/>
      <c r="P144" s="172"/>
      <c r="Q144" s="172"/>
      <c r="R144" s="169"/>
      <c r="S144" s="4"/>
      <c r="T144" s="4"/>
      <c r="U144" s="4"/>
      <c r="V144" s="4"/>
    </row>
    <row r="145" spans="1:22" s="5" customFormat="1" ht="12.75" x14ac:dyDescent="0.2">
      <c r="A145" s="55"/>
      <c r="B145" s="11"/>
      <c r="C145" s="11" t="s">
        <v>325</v>
      </c>
      <c r="D145" s="11"/>
      <c r="E145" s="249">
        <v>8349</v>
      </c>
      <c r="F145" s="191">
        <v>8</v>
      </c>
      <c r="G145" s="191">
        <v>0</v>
      </c>
      <c r="H145" s="191">
        <v>0</v>
      </c>
      <c r="I145" s="191"/>
      <c r="J145" s="4"/>
      <c r="K145" s="11"/>
      <c r="L145" s="11"/>
      <c r="M145" s="11"/>
      <c r="N145" s="4"/>
      <c r="O145" s="171"/>
      <c r="P145" s="172"/>
      <c r="Q145" s="172"/>
      <c r="R145" s="169"/>
      <c r="S145" s="4"/>
      <c r="T145" s="4"/>
      <c r="U145" s="4"/>
      <c r="V145" s="4"/>
    </row>
    <row r="146" spans="1:22" s="5" customFormat="1" ht="12.75" x14ac:dyDescent="0.2">
      <c r="A146" s="55"/>
      <c r="B146" s="11"/>
      <c r="C146" s="11" t="s">
        <v>408</v>
      </c>
      <c r="D146" s="11"/>
      <c r="E146" s="249">
        <v>8350</v>
      </c>
      <c r="F146" s="191">
        <v>4</v>
      </c>
      <c r="G146" s="191">
        <v>1</v>
      </c>
      <c r="H146" s="191">
        <v>0</v>
      </c>
      <c r="I146" s="191"/>
      <c r="J146" s="4"/>
      <c r="K146" s="11"/>
      <c r="L146" s="11"/>
      <c r="M146" s="11"/>
      <c r="N146" s="4"/>
      <c r="O146" s="171"/>
      <c r="P146" s="172"/>
      <c r="Q146" s="172"/>
      <c r="R146" s="169"/>
      <c r="S146" s="4"/>
      <c r="T146" s="4"/>
      <c r="U146" s="4"/>
      <c r="V146" s="4"/>
    </row>
    <row r="147" spans="1:22" s="5" customFormat="1" ht="12.75" x14ac:dyDescent="0.2">
      <c r="A147" s="55"/>
      <c r="B147" s="11"/>
      <c r="C147" s="11" t="s">
        <v>327</v>
      </c>
      <c r="D147" s="11"/>
      <c r="E147" s="249">
        <v>8074</v>
      </c>
      <c r="F147" s="191">
        <v>1</v>
      </c>
      <c r="G147" s="191">
        <v>1</v>
      </c>
      <c r="H147" s="191">
        <v>1</v>
      </c>
      <c r="I147" s="191"/>
      <c r="J147" s="4"/>
      <c r="K147" s="11"/>
      <c r="L147" s="11"/>
      <c r="M147" s="11"/>
      <c r="N147" s="4"/>
      <c r="O147" s="171"/>
      <c r="P147" s="172"/>
      <c r="Q147" s="172"/>
      <c r="R147" s="169"/>
      <c r="S147" s="4"/>
      <c r="T147" s="4"/>
      <c r="U147" s="4"/>
      <c r="V147" s="4"/>
    </row>
    <row r="148" spans="1:22" s="5" customFormat="1" ht="12.75" x14ac:dyDescent="0.2">
      <c r="A148" s="55"/>
      <c r="B148" s="11"/>
      <c r="C148" s="11" t="s">
        <v>328</v>
      </c>
      <c r="D148" s="11"/>
      <c r="E148" s="249">
        <v>8242</v>
      </c>
      <c r="F148" s="191">
        <v>11</v>
      </c>
      <c r="G148" s="191">
        <v>7</v>
      </c>
      <c r="H148" s="191">
        <v>3</v>
      </c>
      <c r="I148" s="191"/>
      <c r="J148" s="4"/>
      <c r="K148" s="11"/>
      <c r="L148" s="11"/>
      <c r="M148" s="11"/>
      <c r="N148" s="4"/>
      <c r="O148" s="171"/>
      <c r="P148" s="172"/>
      <c r="Q148" s="172"/>
      <c r="R148" s="169"/>
      <c r="S148" s="4"/>
      <c r="T148" s="4"/>
      <c r="U148" s="4"/>
      <c r="V148" s="4"/>
    </row>
    <row r="149" spans="1:22" s="5" customFormat="1" ht="12.75" x14ac:dyDescent="0.2">
      <c r="A149" s="55"/>
      <c r="B149" s="11"/>
      <c r="C149" s="11" t="s">
        <v>329</v>
      </c>
      <c r="D149" s="11"/>
      <c r="E149" s="249">
        <v>8352</v>
      </c>
      <c r="F149" s="191">
        <v>4</v>
      </c>
      <c r="G149" s="191">
        <v>0</v>
      </c>
      <c r="H149" s="191">
        <v>1</v>
      </c>
      <c r="I149" s="191"/>
      <c r="J149" s="4"/>
      <c r="K149" s="11"/>
      <c r="L149" s="11"/>
      <c r="M149" s="11"/>
      <c r="N149" s="4"/>
      <c r="O149" s="171"/>
      <c r="P149" s="172"/>
      <c r="Q149" s="172"/>
      <c r="R149" s="169"/>
      <c r="S149" s="4"/>
      <c r="T149" s="4"/>
      <c r="U149" s="4"/>
      <c r="V149" s="4"/>
    </row>
    <row r="150" spans="1:22" s="5" customFormat="1" ht="12.75" x14ac:dyDescent="0.2">
      <c r="A150" s="55"/>
      <c r="B150" s="11"/>
      <c r="C150" s="11" t="s">
        <v>330</v>
      </c>
      <c r="D150" s="11"/>
      <c r="E150" s="249">
        <v>8078</v>
      </c>
      <c r="F150" s="191">
        <v>32</v>
      </c>
      <c r="G150" s="191">
        <v>3</v>
      </c>
      <c r="H150" s="191">
        <v>1</v>
      </c>
      <c r="I150" s="191"/>
      <c r="J150" s="4"/>
      <c r="K150" s="11"/>
      <c r="L150" s="11"/>
      <c r="M150" s="11"/>
      <c r="N150" s="4"/>
      <c r="O150" s="171"/>
      <c r="P150" s="172"/>
      <c r="Q150" s="172"/>
      <c r="R150" s="169"/>
      <c r="S150" s="4"/>
      <c r="T150" s="4"/>
      <c r="U150" s="4"/>
      <c r="V150" s="4"/>
    </row>
    <row r="151" spans="1:22" s="5" customFormat="1" ht="12.75" x14ac:dyDescent="0.2">
      <c r="A151" s="55"/>
      <c r="B151" s="11"/>
      <c r="C151" s="11" t="s">
        <v>331</v>
      </c>
      <c r="D151" s="11"/>
      <c r="E151" s="249">
        <v>8079</v>
      </c>
      <c r="F151" s="191">
        <v>40</v>
      </c>
      <c r="G151" s="191">
        <v>15</v>
      </c>
      <c r="H151" s="191">
        <v>5</v>
      </c>
      <c r="I151" s="191"/>
      <c r="J151" s="4"/>
      <c r="K151" s="11"/>
      <c r="L151" s="11"/>
      <c r="M151" s="11"/>
      <c r="N151" s="4"/>
      <c r="O151" s="171"/>
      <c r="P151" s="172"/>
      <c r="Q151" s="172"/>
      <c r="R151" s="169"/>
      <c r="S151" s="4"/>
      <c r="T151" s="4"/>
      <c r="U151" s="4"/>
      <c r="V151" s="4"/>
    </row>
    <row r="152" spans="1:22" s="5" customFormat="1" ht="12.75" x14ac:dyDescent="0.2">
      <c r="A152" s="55"/>
      <c r="B152" s="11"/>
      <c r="C152" s="11" t="s">
        <v>332</v>
      </c>
      <c r="D152" s="11"/>
      <c r="E152" s="249">
        <v>8243</v>
      </c>
      <c r="F152" s="191">
        <v>1</v>
      </c>
      <c r="G152" s="191">
        <v>1</v>
      </c>
      <c r="H152" s="191">
        <v>1</v>
      </c>
      <c r="I152" s="191"/>
      <c r="J152" s="4"/>
      <c r="K152" s="11"/>
      <c r="L152" s="11"/>
      <c r="M152" s="11"/>
      <c r="N152" s="4"/>
      <c r="O152" s="171"/>
      <c r="P152" s="172"/>
      <c r="Q152" s="172"/>
      <c r="R152" s="169"/>
      <c r="S152" s="4"/>
      <c r="T152" s="4"/>
      <c r="U152" s="4"/>
      <c r="V152" s="4"/>
    </row>
    <row r="153" spans="1:22" s="5" customFormat="1" ht="12.75" x14ac:dyDescent="0.2">
      <c r="A153" s="55"/>
      <c r="B153" s="11"/>
      <c r="C153" s="11" t="s">
        <v>333</v>
      </c>
      <c r="D153" s="11"/>
      <c r="E153" s="249">
        <v>8302</v>
      </c>
      <c r="F153" s="191">
        <v>3</v>
      </c>
      <c r="G153" s="191">
        <v>0</v>
      </c>
      <c r="H153" s="191">
        <v>0</v>
      </c>
      <c r="I153" s="191"/>
      <c r="J153" s="4"/>
      <c r="K153" s="11"/>
      <c r="L153" s="11"/>
      <c r="M153" s="11"/>
      <c r="N153" s="4"/>
      <c r="O153" s="171"/>
      <c r="P153" s="172"/>
      <c r="Q153" s="172"/>
      <c r="R153" s="169"/>
      <c r="S153" s="4"/>
      <c r="T153" s="4"/>
      <c r="U153" s="4"/>
      <c r="V153" s="4"/>
    </row>
    <row r="154" spans="1:22" s="5" customFormat="1" ht="12.75" x14ac:dyDescent="0.2">
      <c r="A154" s="55"/>
      <c r="B154" s="11"/>
      <c r="C154" s="11" t="s">
        <v>334</v>
      </c>
      <c r="D154" s="11"/>
      <c r="E154" s="249">
        <v>8080</v>
      </c>
      <c r="F154" s="191">
        <v>98</v>
      </c>
      <c r="G154" s="191">
        <v>18</v>
      </c>
      <c r="H154" s="191">
        <v>15</v>
      </c>
      <c r="I154" s="191"/>
      <c r="J154" s="4"/>
      <c r="K154" s="11"/>
      <c r="L154" s="11"/>
      <c r="M154" s="11"/>
      <c r="N154" s="4"/>
      <c r="O154" s="171"/>
      <c r="P154" s="172"/>
      <c r="Q154" s="172"/>
      <c r="R154" s="169"/>
      <c r="S154" s="4"/>
      <c r="T154" s="4"/>
      <c r="U154" s="4"/>
      <c r="V154" s="4"/>
    </row>
    <row r="155" spans="1:22" s="5" customFormat="1" ht="12.75" x14ac:dyDescent="0.2">
      <c r="A155" s="55"/>
      <c r="B155" s="11"/>
      <c r="C155" s="11" t="s">
        <v>335</v>
      </c>
      <c r="D155" s="11"/>
      <c r="E155" s="249">
        <v>8088</v>
      </c>
      <c r="F155" s="191">
        <v>4</v>
      </c>
      <c r="G155" s="191">
        <v>1</v>
      </c>
      <c r="H155" s="191">
        <v>0</v>
      </c>
      <c r="I155" s="191"/>
      <c r="J155" s="4"/>
      <c r="K155" s="11"/>
      <c r="L155" s="11"/>
      <c r="M155" s="11"/>
      <c r="N155" s="4"/>
      <c r="O155" s="171"/>
      <c r="P155" s="172"/>
      <c r="Q155" s="172"/>
      <c r="R155" s="169"/>
      <c r="S155" s="4"/>
      <c r="T155" s="4"/>
      <c r="U155" s="4"/>
      <c r="V155" s="4"/>
    </row>
    <row r="156" spans="1:22" s="5" customFormat="1" ht="12.75" x14ac:dyDescent="0.2">
      <c r="A156" s="55"/>
      <c r="B156" s="11"/>
      <c r="C156" s="11" t="s">
        <v>336</v>
      </c>
      <c r="D156" s="11"/>
      <c r="E156" s="249">
        <v>8036</v>
      </c>
      <c r="F156" s="191">
        <v>0</v>
      </c>
      <c r="G156" s="191">
        <v>0</v>
      </c>
      <c r="H156" s="191">
        <v>1</v>
      </c>
      <c r="I156" s="191"/>
      <c r="J156" s="4"/>
      <c r="K156" s="11"/>
      <c r="L156" s="11"/>
      <c r="M156" s="11"/>
      <c r="N156" s="4"/>
      <c r="O156" s="171"/>
      <c r="P156" s="172"/>
      <c r="Q156" s="172"/>
      <c r="R156" s="169"/>
      <c r="S156" s="4"/>
      <c r="T156" s="4"/>
      <c r="U156" s="4"/>
      <c r="V156" s="4"/>
    </row>
    <row r="157" spans="1:22" s="5" customFormat="1" ht="12.75" x14ac:dyDescent="0.2">
      <c r="A157" s="55"/>
      <c r="B157" s="11"/>
      <c r="C157" s="11" t="s">
        <v>336</v>
      </c>
      <c r="D157" s="11"/>
      <c r="E157" s="249">
        <v>8081</v>
      </c>
      <c r="F157" s="191">
        <v>279</v>
      </c>
      <c r="G157" s="191">
        <v>53</v>
      </c>
      <c r="H157" s="191">
        <v>29</v>
      </c>
      <c r="I157" s="191"/>
      <c r="J157" s="4"/>
      <c r="K157" s="11"/>
      <c r="L157" s="11"/>
      <c r="M157" s="11"/>
      <c r="N157" s="4"/>
      <c r="O157" s="171"/>
      <c r="P157" s="172"/>
      <c r="Q157" s="172"/>
      <c r="R157" s="169"/>
      <c r="S157" s="4"/>
      <c r="T157" s="4"/>
      <c r="U157" s="4"/>
      <c r="V157" s="4"/>
    </row>
    <row r="158" spans="1:22" s="5" customFormat="1" ht="12.75" x14ac:dyDescent="0.2">
      <c r="A158" s="55"/>
      <c r="B158" s="11"/>
      <c r="C158" s="11" t="s">
        <v>337</v>
      </c>
      <c r="D158" s="11"/>
      <c r="E158" s="249">
        <v>8083</v>
      </c>
      <c r="F158" s="191">
        <v>52</v>
      </c>
      <c r="G158" s="191">
        <v>5</v>
      </c>
      <c r="H158" s="191">
        <v>2</v>
      </c>
      <c r="I158" s="191"/>
      <c r="J158" s="4"/>
      <c r="K158" s="11"/>
      <c r="L158" s="11"/>
      <c r="M158" s="11"/>
      <c r="N158" s="4"/>
      <c r="O158" s="171"/>
      <c r="P158" s="172"/>
      <c r="Q158" s="172"/>
      <c r="R158" s="169"/>
      <c r="S158" s="4"/>
      <c r="T158" s="4"/>
      <c r="U158" s="4"/>
      <c r="V158" s="4"/>
    </row>
    <row r="159" spans="1:22" s="5" customFormat="1" ht="12.75" x14ac:dyDescent="0.2">
      <c r="A159" s="55"/>
      <c r="B159" s="11"/>
      <c r="C159" s="11" t="s">
        <v>338</v>
      </c>
      <c r="D159" s="11"/>
      <c r="E159" s="249">
        <v>8244</v>
      </c>
      <c r="F159" s="191">
        <v>25</v>
      </c>
      <c r="G159" s="191">
        <v>8</v>
      </c>
      <c r="H159" s="191">
        <v>6</v>
      </c>
      <c r="I159" s="191"/>
      <c r="J159" s="4"/>
      <c r="K159" s="11"/>
      <c r="L159" s="11"/>
      <c r="M159" s="11"/>
      <c r="N159" s="4"/>
      <c r="O159" s="171"/>
      <c r="P159" s="172"/>
      <c r="Q159" s="172"/>
      <c r="R159" s="169"/>
      <c r="S159" s="4"/>
      <c r="T159" s="4"/>
      <c r="U159" s="4"/>
      <c r="V159" s="4"/>
    </row>
    <row r="160" spans="1:22" s="5" customFormat="1" ht="12.75" x14ac:dyDescent="0.2">
      <c r="A160" s="55"/>
      <c r="B160" s="11"/>
      <c r="C160" s="11" t="s">
        <v>339</v>
      </c>
      <c r="D160" s="11"/>
      <c r="E160" s="249">
        <v>8062</v>
      </c>
      <c r="F160" s="191">
        <v>1</v>
      </c>
      <c r="G160" s="191">
        <v>0</v>
      </c>
      <c r="H160" s="191">
        <v>0</v>
      </c>
      <c r="I160" s="191"/>
      <c r="J160" s="4"/>
      <c r="K160" s="11"/>
      <c r="L160" s="11"/>
      <c r="M160" s="11"/>
      <c r="N160" s="4"/>
      <c r="O160" s="171"/>
      <c r="P160" s="172"/>
      <c r="Q160" s="172"/>
      <c r="R160" s="169"/>
      <c r="S160" s="4"/>
      <c r="T160" s="4"/>
      <c r="U160" s="4"/>
      <c r="V160" s="4"/>
    </row>
    <row r="161" spans="1:22" s="5" customFormat="1" ht="12.75" x14ac:dyDescent="0.2">
      <c r="A161" s="55"/>
      <c r="B161" s="11"/>
      <c r="C161" s="11" t="s">
        <v>340</v>
      </c>
      <c r="D161" s="11"/>
      <c r="E161" s="249">
        <v>8246</v>
      </c>
      <c r="F161" s="191">
        <v>1</v>
      </c>
      <c r="G161" s="191">
        <v>1</v>
      </c>
      <c r="H161" s="191">
        <v>1</v>
      </c>
      <c r="I161" s="191"/>
      <c r="J161" s="4"/>
      <c r="K161" s="11"/>
      <c r="L161" s="11"/>
      <c r="M161" s="11"/>
      <c r="N161" s="4"/>
      <c r="O161" s="171"/>
      <c r="P161" s="172"/>
      <c r="Q161" s="172"/>
      <c r="R161" s="169"/>
      <c r="S161" s="4"/>
      <c r="T161" s="4"/>
      <c r="U161" s="4"/>
      <c r="V161" s="4"/>
    </row>
    <row r="162" spans="1:22" s="5" customFormat="1" ht="12.75" x14ac:dyDescent="0.2">
      <c r="A162" s="55"/>
      <c r="B162" s="11"/>
      <c r="C162" s="11" t="s">
        <v>341</v>
      </c>
      <c r="D162" s="11"/>
      <c r="E162" s="249">
        <v>8247</v>
      </c>
      <c r="F162" s="191">
        <v>3</v>
      </c>
      <c r="G162" s="191">
        <v>2</v>
      </c>
      <c r="H162" s="191">
        <v>1</v>
      </c>
      <c r="I162" s="191"/>
      <c r="J162" s="4"/>
      <c r="K162" s="11"/>
      <c r="L162" s="11"/>
      <c r="M162" s="11"/>
      <c r="N162" s="4"/>
      <c r="O162" s="171"/>
      <c r="P162" s="172"/>
      <c r="Q162" s="172"/>
      <c r="R162" s="169"/>
      <c r="S162" s="4"/>
      <c r="T162" s="4"/>
      <c r="U162" s="4"/>
      <c r="V162" s="4"/>
    </row>
    <row r="163" spans="1:22" s="5" customFormat="1" ht="12.75" x14ac:dyDescent="0.2">
      <c r="A163" s="55"/>
      <c r="B163" s="11"/>
      <c r="C163" s="11" t="s">
        <v>342</v>
      </c>
      <c r="D163" s="11"/>
      <c r="E163" s="249">
        <v>8084</v>
      </c>
      <c r="F163" s="191">
        <v>26</v>
      </c>
      <c r="G163" s="191">
        <v>5</v>
      </c>
      <c r="H163" s="191">
        <v>2</v>
      </c>
      <c r="I163" s="191"/>
      <c r="J163" s="4"/>
      <c r="K163" s="11"/>
      <c r="L163" s="11"/>
      <c r="M163" s="11"/>
      <c r="N163" s="4"/>
      <c r="O163" s="171"/>
      <c r="P163" s="172"/>
      <c r="Q163" s="172"/>
      <c r="R163" s="169"/>
      <c r="S163" s="4"/>
      <c r="T163" s="4"/>
      <c r="U163" s="4"/>
      <c r="V163" s="4"/>
    </row>
    <row r="164" spans="1:22" s="5" customFormat="1" ht="12.75" x14ac:dyDescent="0.2">
      <c r="A164" s="55"/>
      <c r="B164" s="11"/>
      <c r="C164" s="11" t="s">
        <v>343</v>
      </c>
      <c r="D164" s="11"/>
      <c r="E164" s="249">
        <v>8085</v>
      </c>
      <c r="F164" s="191">
        <v>60</v>
      </c>
      <c r="G164" s="191">
        <v>5</v>
      </c>
      <c r="H164" s="191">
        <v>1</v>
      </c>
      <c r="I164" s="191"/>
      <c r="J164" s="4"/>
      <c r="K164" s="11"/>
      <c r="L164" s="11"/>
      <c r="M164" s="11"/>
      <c r="N164" s="4"/>
      <c r="O164" s="171"/>
      <c r="P164" s="172"/>
      <c r="Q164" s="172"/>
      <c r="R164" s="169"/>
      <c r="S164" s="4"/>
      <c r="T164" s="4"/>
      <c r="U164" s="4"/>
      <c r="V164" s="4"/>
    </row>
    <row r="165" spans="1:22" s="5" customFormat="1" ht="12.75" x14ac:dyDescent="0.2">
      <c r="A165" s="55"/>
      <c r="B165" s="11"/>
      <c r="C165" s="11" t="s">
        <v>344</v>
      </c>
      <c r="D165" s="11"/>
      <c r="E165" s="249">
        <v>8088</v>
      </c>
      <c r="F165" s="191">
        <v>6</v>
      </c>
      <c r="G165" s="191">
        <v>0</v>
      </c>
      <c r="H165" s="191">
        <v>0</v>
      </c>
      <c r="I165" s="191"/>
      <c r="J165" s="4"/>
      <c r="K165" s="11"/>
      <c r="L165" s="11"/>
      <c r="M165" s="11"/>
      <c r="N165" s="4"/>
      <c r="O165" s="171"/>
      <c r="P165" s="172"/>
      <c r="Q165" s="172"/>
      <c r="R165" s="169"/>
      <c r="S165" s="4"/>
      <c r="T165" s="4"/>
      <c r="U165" s="4"/>
      <c r="V165" s="4"/>
    </row>
    <row r="166" spans="1:22" s="5" customFormat="1" ht="12.75" x14ac:dyDescent="0.2">
      <c r="A166" s="55"/>
      <c r="B166" s="11"/>
      <c r="C166" s="11" t="s">
        <v>346</v>
      </c>
      <c r="D166" s="11"/>
      <c r="E166" s="249">
        <v>8250</v>
      </c>
      <c r="F166" s="191">
        <v>0</v>
      </c>
      <c r="G166" s="191">
        <v>1</v>
      </c>
      <c r="H166" s="191">
        <v>0</v>
      </c>
      <c r="I166" s="191"/>
      <c r="J166" s="4"/>
      <c r="K166" s="11"/>
      <c r="L166" s="11"/>
      <c r="M166" s="11"/>
      <c r="N166" s="4"/>
      <c r="O166" s="171"/>
      <c r="P166" s="172"/>
      <c r="Q166" s="172"/>
      <c r="R166" s="169"/>
      <c r="S166" s="4"/>
      <c r="T166" s="4"/>
      <c r="U166" s="4"/>
      <c r="V166" s="4"/>
    </row>
    <row r="167" spans="1:22" s="5" customFormat="1" ht="12.75" x14ac:dyDescent="0.2">
      <c r="A167" s="55"/>
      <c r="B167" s="11"/>
      <c r="C167" s="11" t="s">
        <v>347</v>
      </c>
      <c r="D167" s="11"/>
      <c r="E167" s="249">
        <v>8012</v>
      </c>
      <c r="F167" s="191">
        <v>3</v>
      </c>
      <c r="G167" s="191">
        <v>2</v>
      </c>
      <c r="H167" s="191">
        <v>1</v>
      </c>
      <c r="I167" s="191"/>
      <c r="J167" s="4"/>
      <c r="K167" s="11"/>
      <c r="L167" s="11"/>
      <c r="M167" s="11"/>
      <c r="N167" s="4"/>
      <c r="O167" s="171"/>
      <c r="P167" s="172"/>
      <c r="Q167" s="172"/>
      <c r="R167" s="169"/>
      <c r="S167" s="4"/>
      <c r="T167" s="4"/>
      <c r="U167" s="4"/>
      <c r="V167" s="4"/>
    </row>
    <row r="168" spans="1:22" s="5" customFormat="1" ht="12.75" x14ac:dyDescent="0.2">
      <c r="A168" s="55"/>
      <c r="B168" s="11"/>
      <c r="C168" s="11" t="s">
        <v>387</v>
      </c>
      <c r="D168" s="11"/>
      <c r="E168" s="249">
        <v>8302</v>
      </c>
      <c r="F168" s="191">
        <v>1</v>
      </c>
      <c r="G168" s="191">
        <v>0</v>
      </c>
      <c r="H168" s="191">
        <v>0</v>
      </c>
      <c r="I168" s="191"/>
      <c r="J168" s="4"/>
      <c r="K168" s="11"/>
      <c r="L168" s="11"/>
      <c r="M168" s="11"/>
      <c r="N168" s="4"/>
      <c r="O168" s="171"/>
      <c r="P168" s="172"/>
      <c r="Q168" s="172"/>
      <c r="R168" s="169"/>
      <c r="S168" s="4"/>
      <c r="T168" s="4"/>
      <c r="U168" s="4"/>
      <c r="V168" s="4"/>
    </row>
    <row r="169" spans="1:22" s="5" customFormat="1" ht="12.75" x14ac:dyDescent="0.2">
      <c r="A169" s="55"/>
      <c r="B169" s="11"/>
      <c r="C169" s="11" t="s">
        <v>348</v>
      </c>
      <c r="D169" s="11"/>
      <c r="E169" s="249">
        <v>8223</v>
      </c>
      <c r="F169" s="191">
        <v>2</v>
      </c>
      <c r="G169" s="191">
        <v>0</v>
      </c>
      <c r="H169" s="191">
        <v>0</v>
      </c>
      <c r="I169" s="191"/>
      <c r="J169" s="4"/>
      <c r="K169" s="11"/>
      <c r="L169" s="11"/>
      <c r="M169" s="11"/>
      <c r="N169" s="4"/>
      <c r="O169" s="171"/>
      <c r="P169" s="172"/>
      <c r="Q169" s="172"/>
      <c r="R169" s="169"/>
      <c r="S169" s="4"/>
      <c r="T169" s="4"/>
      <c r="U169" s="4"/>
      <c r="V169" s="4"/>
    </row>
    <row r="170" spans="1:22" s="5" customFormat="1" ht="12.75" x14ac:dyDescent="0.2">
      <c r="A170" s="55"/>
      <c r="B170" s="11"/>
      <c r="C170" s="11" t="s">
        <v>350</v>
      </c>
      <c r="D170" s="11"/>
      <c r="E170" s="249">
        <v>8406</v>
      </c>
      <c r="F170" s="191">
        <v>20</v>
      </c>
      <c r="G170" s="191">
        <v>5</v>
      </c>
      <c r="H170" s="191">
        <v>2</v>
      </c>
      <c r="I170" s="191"/>
      <c r="J170" s="4"/>
      <c r="K170" s="11"/>
      <c r="L170" s="11"/>
      <c r="M170" s="11"/>
      <c r="N170" s="4"/>
      <c r="O170" s="171"/>
      <c r="P170" s="172"/>
      <c r="Q170" s="172"/>
      <c r="R170" s="169"/>
      <c r="S170" s="4"/>
      <c r="T170" s="4"/>
      <c r="U170" s="4"/>
      <c r="V170" s="4"/>
    </row>
    <row r="171" spans="1:22" s="5" customFormat="1" ht="12.75" x14ac:dyDescent="0.2">
      <c r="A171" s="55"/>
      <c r="B171" s="11"/>
      <c r="C171" s="11" t="s">
        <v>349</v>
      </c>
      <c r="D171" s="11"/>
      <c r="E171" s="249">
        <v>8406</v>
      </c>
      <c r="F171" s="191">
        <v>1</v>
      </c>
      <c r="G171" s="191">
        <v>0</v>
      </c>
      <c r="H171" s="191">
        <v>0</v>
      </c>
      <c r="I171" s="191"/>
      <c r="J171" s="4"/>
      <c r="K171" s="11"/>
      <c r="L171" s="11"/>
      <c r="M171" s="11"/>
      <c r="N171" s="4"/>
      <c r="O171" s="171"/>
      <c r="P171" s="172"/>
      <c r="Q171" s="172"/>
      <c r="R171" s="169"/>
      <c r="S171" s="4"/>
      <c r="T171" s="4"/>
      <c r="U171" s="4"/>
      <c r="V171" s="4"/>
    </row>
    <row r="172" spans="1:22" s="5" customFormat="1" ht="12.75" x14ac:dyDescent="0.2">
      <c r="A172" s="55"/>
      <c r="B172" s="11"/>
      <c r="C172" s="11" t="s">
        <v>409</v>
      </c>
      <c r="D172" s="11"/>
      <c r="E172" s="249">
        <v>8251</v>
      </c>
      <c r="F172" s="191">
        <v>13</v>
      </c>
      <c r="G172" s="191">
        <v>10</v>
      </c>
      <c r="H172" s="191">
        <v>6</v>
      </c>
      <c r="I172" s="191"/>
      <c r="J172" s="4"/>
      <c r="K172" s="11"/>
      <c r="L172" s="11"/>
      <c r="M172" s="11"/>
      <c r="N172" s="4"/>
      <c r="O172" s="171"/>
      <c r="P172" s="172"/>
      <c r="Q172" s="172"/>
      <c r="R172" s="169"/>
      <c r="S172" s="4"/>
      <c r="T172" s="4"/>
      <c r="U172" s="4"/>
      <c r="V172" s="4"/>
    </row>
    <row r="173" spans="1:22" s="5" customFormat="1" ht="12.75" x14ac:dyDescent="0.2">
      <c r="A173" s="55"/>
      <c r="B173" s="11"/>
      <c r="C173" s="11" t="s">
        <v>352</v>
      </c>
      <c r="D173" s="11"/>
      <c r="E173" s="249">
        <v>8088</v>
      </c>
      <c r="F173" s="191">
        <v>14</v>
      </c>
      <c r="G173" s="191">
        <v>3</v>
      </c>
      <c r="H173" s="191">
        <v>1</v>
      </c>
      <c r="I173" s="191"/>
      <c r="J173" s="4"/>
      <c r="K173" s="11"/>
      <c r="L173" s="11"/>
      <c r="M173" s="11"/>
      <c r="N173" s="4"/>
      <c r="O173" s="171"/>
      <c r="P173" s="172"/>
      <c r="Q173" s="172"/>
      <c r="R173" s="169"/>
      <c r="S173" s="4"/>
      <c r="T173" s="4"/>
      <c r="U173" s="4"/>
      <c r="V173" s="4"/>
    </row>
    <row r="174" spans="1:22" s="5" customFormat="1" ht="12.75" x14ac:dyDescent="0.2">
      <c r="A174" s="55"/>
      <c r="B174" s="11"/>
      <c r="C174" s="11" t="s">
        <v>353</v>
      </c>
      <c r="D174" s="11"/>
      <c r="E174" s="249">
        <v>8332</v>
      </c>
      <c r="F174" s="191">
        <v>1</v>
      </c>
      <c r="G174" s="191">
        <v>0</v>
      </c>
      <c r="H174" s="191">
        <v>0</v>
      </c>
      <c r="I174" s="191"/>
      <c r="J174" s="4"/>
      <c r="K174" s="11"/>
      <c r="L174" s="11"/>
      <c r="M174" s="11"/>
      <c r="N174" s="4"/>
      <c r="O174" s="171"/>
      <c r="P174" s="172"/>
      <c r="Q174" s="172"/>
      <c r="R174" s="169"/>
      <c r="S174" s="4"/>
      <c r="T174" s="4"/>
      <c r="U174" s="4"/>
      <c r="V174" s="4"/>
    </row>
    <row r="175" spans="1:22" s="5" customFormat="1" ht="12.75" x14ac:dyDescent="0.2">
      <c r="A175" s="55"/>
      <c r="B175" s="11"/>
      <c r="C175" s="11" t="s">
        <v>353</v>
      </c>
      <c r="D175" s="11"/>
      <c r="E175" s="249">
        <v>8344</v>
      </c>
      <c r="F175" s="191">
        <v>0</v>
      </c>
      <c r="G175" s="191">
        <v>1</v>
      </c>
      <c r="H175" s="191">
        <v>0</v>
      </c>
      <c r="I175" s="191"/>
      <c r="J175" s="4"/>
      <c r="K175" s="11"/>
      <c r="L175" s="11"/>
      <c r="M175" s="11"/>
      <c r="N175" s="4"/>
      <c r="O175" s="171"/>
      <c r="P175" s="172"/>
      <c r="Q175" s="172"/>
      <c r="R175" s="169"/>
      <c r="S175" s="4"/>
      <c r="T175" s="4"/>
      <c r="U175" s="4"/>
      <c r="V175" s="4"/>
    </row>
    <row r="176" spans="1:22" s="5" customFormat="1" ht="12.75" x14ac:dyDescent="0.2">
      <c r="A176" s="55"/>
      <c r="B176" s="11"/>
      <c r="C176" s="11" t="s">
        <v>353</v>
      </c>
      <c r="D176" s="11"/>
      <c r="E176" s="249">
        <v>8360</v>
      </c>
      <c r="F176" s="191">
        <v>174</v>
      </c>
      <c r="G176" s="191">
        <v>46</v>
      </c>
      <c r="H176" s="191">
        <v>23</v>
      </c>
      <c r="I176" s="191"/>
      <c r="J176" s="4"/>
      <c r="K176" s="11"/>
      <c r="L176" s="11"/>
      <c r="M176" s="11"/>
      <c r="N176" s="4"/>
      <c r="O176" s="171"/>
      <c r="P176" s="172"/>
      <c r="Q176" s="172"/>
      <c r="R176" s="169"/>
      <c r="S176" s="4"/>
      <c r="T176" s="4"/>
      <c r="U176" s="4"/>
      <c r="V176" s="4"/>
    </row>
    <row r="177" spans="1:22" s="5" customFormat="1" ht="12.75" x14ac:dyDescent="0.2">
      <c r="A177" s="55"/>
      <c r="B177" s="11"/>
      <c r="C177" s="11" t="s">
        <v>353</v>
      </c>
      <c r="D177" s="11"/>
      <c r="E177" s="249">
        <v>8361</v>
      </c>
      <c r="F177" s="191">
        <v>48</v>
      </c>
      <c r="G177" s="191">
        <v>8</v>
      </c>
      <c r="H177" s="191">
        <v>5</v>
      </c>
      <c r="I177" s="191"/>
      <c r="J177" s="4"/>
      <c r="K177" s="11"/>
      <c r="L177" s="11"/>
      <c r="M177" s="11"/>
      <c r="N177" s="4"/>
      <c r="O177" s="171"/>
      <c r="P177" s="172"/>
      <c r="Q177" s="172"/>
      <c r="R177" s="169"/>
      <c r="S177" s="4"/>
      <c r="T177" s="4"/>
      <c r="U177" s="4"/>
      <c r="V177" s="4"/>
    </row>
    <row r="178" spans="1:22" s="5" customFormat="1" ht="12.75" x14ac:dyDescent="0.2">
      <c r="A178" s="55"/>
      <c r="B178" s="11"/>
      <c r="C178" s="11" t="s">
        <v>354</v>
      </c>
      <c r="D178" s="11"/>
      <c r="E178" s="249">
        <v>8043</v>
      </c>
      <c r="F178" s="191">
        <v>60</v>
      </c>
      <c r="G178" s="191">
        <v>12</v>
      </c>
      <c r="H178" s="191">
        <v>6</v>
      </c>
      <c r="I178" s="191"/>
      <c r="J178" s="4"/>
      <c r="K178" s="11"/>
      <c r="L178" s="11"/>
      <c r="M178" s="11"/>
      <c r="N178" s="4"/>
      <c r="O178" s="171"/>
      <c r="P178" s="172"/>
      <c r="Q178" s="172"/>
      <c r="R178" s="169"/>
      <c r="S178" s="4"/>
      <c r="T178" s="4"/>
      <c r="U178" s="4"/>
      <c r="V178" s="4"/>
    </row>
    <row r="179" spans="1:22" s="5" customFormat="1" ht="12.75" x14ac:dyDescent="0.2">
      <c r="A179" s="55"/>
      <c r="B179" s="11"/>
      <c r="C179" s="11" t="s">
        <v>355</v>
      </c>
      <c r="D179" s="11"/>
      <c r="E179" s="249">
        <v>8012</v>
      </c>
      <c r="F179" s="191">
        <v>5</v>
      </c>
      <c r="G179" s="191">
        <v>0</v>
      </c>
      <c r="H179" s="191">
        <v>0</v>
      </c>
      <c r="I179" s="191"/>
      <c r="J179" s="4"/>
      <c r="K179" s="11"/>
      <c r="L179" s="11"/>
      <c r="M179" s="11"/>
      <c r="N179" s="4"/>
      <c r="O179" s="171"/>
      <c r="P179" s="172"/>
      <c r="Q179" s="172"/>
      <c r="R179" s="169"/>
      <c r="S179" s="4"/>
      <c r="T179" s="4"/>
      <c r="U179" s="4"/>
      <c r="V179" s="4"/>
    </row>
    <row r="180" spans="1:22" s="5" customFormat="1" ht="12.75" x14ac:dyDescent="0.2">
      <c r="A180" s="55"/>
      <c r="B180" s="11"/>
      <c r="C180" s="11" t="s">
        <v>355</v>
      </c>
      <c r="D180" s="11"/>
      <c r="E180" s="249">
        <v>8028</v>
      </c>
      <c r="F180" s="191">
        <v>0</v>
      </c>
      <c r="G180" s="191">
        <v>1</v>
      </c>
      <c r="H180" s="191">
        <v>1</v>
      </c>
      <c r="I180" s="191"/>
      <c r="J180" s="4"/>
      <c r="K180" s="11"/>
      <c r="L180" s="11"/>
      <c r="M180" s="11"/>
      <c r="N180" s="4"/>
      <c r="O180" s="171"/>
      <c r="P180" s="172"/>
      <c r="Q180" s="172"/>
      <c r="R180" s="169"/>
      <c r="S180" s="4"/>
      <c r="T180" s="4"/>
      <c r="U180" s="4"/>
      <c r="V180" s="4"/>
    </row>
    <row r="181" spans="1:22" s="5" customFormat="1" ht="12.75" x14ac:dyDescent="0.2">
      <c r="A181" s="55"/>
      <c r="B181" s="11"/>
      <c r="C181" s="11" t="s">
        <v>355</v>
      </c>
      <c r="D181" s="11"/>
      <c r="E181" s="249">
        <v>8080</v>
      </c>
      <c r="F181" s="191">
        <v>12</v>
      </c>
      <c r="G181" s="191">
        <v>1</v>
      </c>
      <c r="H181" s="191">
        <v>0</v>
      </c>
      <c r="I181" s="191"/>
      <c r="J181" s="4"/>
      <c r="K181" s="11"/>
      <c r="L181" s="11"/>
      <c r="M181" s="11"/>
      <c r="N181" s="4"/>
      <c r="O181" s="171"/>
      <c r="P181" s="172"/>
      <c r="Q181" s="172"/>
      <c r="R181" s="169"/>
      <c r="S181" s="4"/>
      <c r="T181" s="4"/>
      <c r="U181" s="4"/>
      <c r="V181" s="4"/>
    </row>
    <row r="182" spans="1:22" s="5" customFormat="1" ht="12.75" x14ac:dyDescent="0.2">
      <c r="A182" s="55"/>
      <c r="B182" s="11"/>
      <c r="C182" s="11" t="s">
        <v>355</v>
      </c>
      <c r="D182" s="11"/>
      <c r="E182" s="249">
        <v>8081</v>
      </c>
      <c r="F182" s="191">
        <v>2</v>
      </c>
      <c r="G182" s="191">
        <v>0</v>
      </c>
      <c r="H182" s="191">
        <v>0</v>
      </c>
      <c r="I182" s="191"/>
      <c r="J182" s="4"/>
      <c r="K182" s="11"/>
      <c r="L182" s="11"/>
      <c r="M182" s="11"/>
      <c r="N182" s="4"/>
      <c r="O182" s="171"/>
      <c r="P182" s="172"/>
      <c r="Q182" s="172"/>
      <c r="R182" s="169"/>
      <c r="S182" s="4"/>
      <c r="T182" s="4"/>
      <c r="U182" s="4"/>
      <c r="V182" s="4"/>
    </row>
    <row r="183" spans="1:22" s="5" customFormat="1" ht="12.75" x14ac:dyDescent="0.2">
      <c r="A183" s="55"/>
      <c r="B183" s="11"/>
      <c r="C183" s="11" t="s">
        <v>357</v>
      </c>
      <c r="D183" s="11"/>
      <c r="E183" s="249">
        <v>8089</v>
      </c>
      <c r="F183" s="191">
        <v>14</v>
      </c>
      <c r="G183" s="191">
        <v>2</v>
      </c>
      <c r="H183" s="191">
        <v>0</v>
      </c>
      <c r="I183" s="191"/>
      <c r="J183" s="4"/>
      <c r="K183" s="11"/>
      <c r="L183" s="11"/>
      <c r="M183" s="11"/>
      <c r="N183" s="4"/>
      <c r="O183" s="171"/>
      <c r="P183" s="172"/>
      <c r="Q183" s="172"/>
      <c r="R183" s="169"/>
      <c r="S183" s="4"/>
      <c r="T183" s="4"/>
      <c r="U183" s="4"/>
      <c r="V183" s="4"/>
    </row>
    <row r="184" spans="1:22" s="5" customFormat="1" ht="12.75" x14ac:dyDescent="0.2">
      <c r="A184" s="55"/>
      <c r="B184" s="11"/>
      <c r="C184" s="11" t="s">
        <v>356</v>
      </c>
      <c r="D184" s="11"/>
      <c r="E184" s="249">
        <v>8004</v>
      </c>
      <c r="F184" s="191">
        <v>4</v>
      </c>
      <c r="G184" s="191">
        <v>0</v>
      </c>
      <c r="H184" s="191">
        <v>0</v>
      </c>
      <c r="I184" s="191"/>
      <c r="J184" s="4"/>
      <c r="K184" s="11"/>
      <c r="L184" s="11"/>
      <c r="M184" s="11"/>
      <c r="N184" s="4"/>
      <c r="O184" s="171"/>
      <c r="P184" s="172"/>
      <c r="Q184" s="172"/>
      <c r="R184" s="169"/>
      <c r="S184" s="4"/>
      <c r="T184" s="4"/>
      <c r="U184" s="4"/>
      <c r="V184" s="4"/>
    </row>
    <row r="185" spans="1:22" s="5" customFormat="1" ht="12.75" x14ac:dyDescent="0.2">
      <c r="A185" s="55"/>
      <c r="B185" s="11"/>
      <c r="C185" s="11" t="s">
        <v>356</v>
      </c>
      <c r="D185" s="11"/>
      <c r="E185" s="249">
        <v>8089</v>
      </c>
      <c r="F185" s="191">
        <v>2</v>
      </c>
      <c r="G185" s="191">
        <v>0</v>
      </c>
      <c r="H185" s="191">
        <v>0</v>
      </c>
      <c r="I185" s="191"/>
      <c r="J185" s="4"/>
      <c r="K185" s="11"/>
      <c r="L185" s="11"/>
      <c r="M185" s="11"/>
      <c r="N185" s="4"/>
      <c r="O185" s="171"/>
      <c r="P185" s="172"/>
      <c r="Q185" s="172"/>
      <c r="R185" s="169"/>
      <c r="S185" s="4"/>
      <c r="T185" s="4"/>
      <c r="U185" s="4"/>
      <c r="V185" s="4"/>
    </row>
    <row r="186" spans="1:22" s="5" customFormat="1" ht="12.75" x14ac:dyDescent="0.2">
      <c r="A186" s="55"/>
      <c r="B186" s="11"/>
      <c r="C186" s="11" t="s">
        <v>358</v>
      </c>
      <c r="D186" s="11"/>
      <c r="E186" s="249">
        <v>8090</v>
      </c>
      <c r="F186" s="191">
        <v>30</v>
      </c>
      <c r="G186" s="191">
        <v>5</v>
      </c>
      <c r="H186" s="191">
        <v>4</v>
      </c>
      <c r="I186" s="191"/>
      <c r="J186" s="4"/>
      <c r="K186" s="11"/>
      <c r="L186" s="11"/>
      <c r="M186" s="11"/>
      <c r="N186" s="4"/>
      <c r="O186" s="171"/>
      <c r="P186" s="172"/>
      <c r="Q186" s="172"/>
      <c r="R186" s="169"/>
      <c r="S186" s="4"/>
      <c r="T186" s="4"/>
      <c r="U186" s="4"/>
      <c r="V186" s="4"/>
    </row>
    <row r="187" spans="1:22" s="5" customFormat="1" ht="12.75" x14ac:dyDescent="0.2">
      <c r="A187" s="55"/>
      <c r="B187" s="11"/>
      <c r="C187" s="11" t="s">
        <v>410</v>
      </c>
      <c r="D187" s="11"/>
      <c r="E187" s="249">
        <v>8091</v>
      </c>
      <c r="F187" s="191">
        <v>18</v>
      </c>
      <c r="G187" s="191">
        <v>6</v>
      </c>
      <c r="H187" s="191">
        <v>2</v>
      </c>
      <c r="I187" s="191"/>
      <c r="J187" s="4"/>
      <c r="K187" s="11"/>
      <c r="L187" s="11"/>
      <c r="M187" s="11"/>
      <c r="N187" s="4"/>
      <c r="O187" s="171"/>
      <c r="P187" s="172"/>
      <c r="Q187" s="172"/>
      <c r="R187" s="169"/>
      <c r="S187" s="4"/>
      <c r="T187" s="4"/>
      <c r="U187" s="4"/>
      <c r="V187" s="4"/>
    </row>
    <row r="188" spans="1:22" s="5" customFormat="1" ht="12.75" x14ac:dyDescent="0.2">
      <c r="A188" s="55"/>
      <c r="B188" s="11"/>
      <c r="C188" s="11" t="s">
        <v>362</v>
      </c>
      <c r="D188" s="11"/>
      <c r="E188" s="249">
        <v>8096</v>
      </c>
      <c r="F188" s="191">
        <v>1</v>
      </c>
      <c r="G188" s="191">
        <v>0</v>
      </c>
      <c r="H188" s="191">
        <v>0</v>
      </c>
      <c r="I188" s="191"/>
      <c r="J188" s="4"/>
      <c r="K188" s="11"/>
      <c r="L188" s="11"/>
      <c r="M188" s="11"/>
      <c r="N188" s="4"/>
      <c r="O188" s="171"/>
      <c r="P188" s="172"/>
      <c r="Q188" s="172"/>
      <c r="R188" s="169"/>
      <c r="S188" s="4"/>
      <c r="T188" s="4"/>
      <c r="U188" s="4"/>
      <c r="V188" s="4"/>
    </row>
    <row r="189" spans="1:22" s="5" customFormat="1" ht="12.75" x14ac:dyDescent="0.2">
      <c r="A189" s="55"/>
      <c r="B189" s="11"/>
      <c r="C189" s="11" t="s">
        <v>362</v>
      </c>
      <c r="D189" s="11"/>
      <c r="E189" s="249">
        <v>8097</v>
      </c>
      <c r="F189" s="191">
        <v>2</v>
      </c>
      <c r="G189" s="191">
        <v>0</v>
      </c>
      <c r="H189" s="191">
        <v>0</v>
      </c>
      <c r="I189" s="191"/>
      <c r="J189" s="4"/>
      <c r="K189" s="11"/>
      <c r="L189" s="11"/>
      <c r="M189" s="11"/>
      <c r="N189" s="4"/>
      <c r="O189" s="171"/>
      <c r="P189" s="172"/>
      <c r="Q189" s="172"/>
      <c r="R189" s="169"/>
      <c r="S189" s="4"/>
      <c r="T189" s="4"/>
      <c r="U189" s="4"/>
      <c r="V189" s="4"/>
    </row>
    <row r="190" spans="1:22" s="5" customFormat="1" ht="12.75" x14ac:dyDescent="0.2">
      <c r="A190" s="55"/>
      <c r="B190" s="11"/>
      <c r="C190" s="11" t="s">
        <v>361</v>
      </c>
      <c r="D190" s="11"/>
      <c r="E190" s="249">
        <v>8051</v>
      </c>
      <c r="F190" s="191">
        <v>6</v>
      </c>
      <c r="G190" s="191">
        <v>0</v>
      </c>
      <c r="H190" s="191">
        <v>0</v>
      </c>
      <c r="I190" s="191"/>
      <c r="J190" s="4"/>
      <c r="K190" s="11"/>
      <c r="L190" s="11"/>
      <c r="M190" s="11"/>
      <c r="N190" s="4"/>
      <c r="O190" s="171"/>
      <c r="P190" s="172"/>
      <c r="Q190" s="172"/>
      <c r="R190" s="169"/>
      <c r="S190" s="4"/>
      <c r="T190" s="4"/>
      <c r="U190" s="4"/>
      <c r="V190" s="4"/>
    </row>
    <row r="191" spans="1:22" s="5" customFormat="1" ht="12.75" x14ac:dyDescent="0.2">
      <c r="A191" s="55"/>
      <c r="B191" s="11"/>
      <c r="C191" s="11" t="s">
        <v>361</v>
      </c>
      <c r="D191" s="11"/>
      <c r="E191" s="249">
        <v>8086</v>
      </c>
      <c r="F191" s="191">
        <v>1</v>
      </c>
      <c r="G191" s="191">
        <v>0</v>
      </c>
      <c r="H191" s="191">
        <v>0</v>
      </c>
      <c r="I191" s="191"/>
      <c r="J191" s="4"/>
      <c r="K191" s="11"/>
      <c r="L191" s="11"/>
      <c r="M191" s="11"/>
      <c r="N191" s="4"/>
      <c r="O191" s="171"/>
      <c r="P191" s="172"/>
      <c r="Q191" s="172"/>
      <c r="R191" s="169"/>
      <c r="S191" s="4"/>
      <c r="T191" s="4"/>
      <c r="U191" s="4"/>
      <c r="V191" s="4"/>
    </row>
    <row r="192" spans="1:22" s="5" customFormat="1" ht="12.75" x14ac:dyDescent="0.2">
      <c r="A192" s="55"/>
      <c r="B192" s="11"/>
      <c r="C192" s="11" t="s">
        <v>361</v>
      </c>
      <c r="D192" s="11"/>
      <c r="E192" s="249">
        <v>8096</v>
      </c>
      <c r="F192" s="191">
        <v>10</v>
      </c>
      <c r="G192" s="191">
        <v>1</v>
      </c>
      <c r="H192" s="191">
        <v>0</v>
      </c>
      <c r="I192" s="191"/>
      <c r="J192" s="4"/>
      <c r="K192" s="11"/>
      <c r="L192" s="11"/>
      <c r="M192" s="11"/>
      <c r="N192" s="4"/>
      <c r="O192" s="171"/>
      <c r="P192" s="172"/>
      <c r="Q192" s="172"/>
      <c r="R192" s="169"/>
      <c r="S192" s="4"/>
      <c r="T192" s="4"/>
      <c r="U192" s="4"/>
      <c r="V192" s="4"/>
    </row>
    <row r="193" spans="1:22" s="5" customFormat="1" ht="12.75" x14ac:dyDescent="0.2">
      <c r="A193" s="55"/>
      <c r="B193" s="11"/>
      <c r="C193" s="11" t="s">
        <v>364</v>
      </c>
      <c r="D193" s="11"/>
      <c r="E193" s="249">
        <v>8330</v>
      </c>
      <c r="F193" s="191">
        <v>1</v>
      </c>
      <c r="G193" s="191">
        <v>0</v>
      </c>
      <c r="H193" s="191">
        <v>0</v>
      </c>
      <c r="I193" s="191"/>
      <c r="J193" s="4"/>
      <c r="K193" s="11"/>
      <c r="L193" s="11"/>
      <c r="M193" s="11"/>
      <c r="N193" s="4"/>
      <c r="O193" s="171"/>
      <c r="P193" s="172"/>
      <c r="Q193" s="172"/>
      <c r="R193" s="169"/>
      <c r="S193" s="4"/>
      <c r="T193" s="4"/>
      <c r="U193" s="4"/>
      <c r="V193" s="4"/>
    </row>
    <row r="194" spans="1:22" s="5" customFormat="1" ht="12.75" x14ac:dyDescent="0.2">
      <c r="A194" s="55"/>
      <c r="B194" s="11"/>
      <c r="C194" s="11" t="s">
        <v>365</v>
      </c>
      <c r="D194" s="11"/>
      <c r="E194" s="249">
        <v>8252</v>
      </c>
      <c r="F194" s="191">
        <v>3</v>
      </c>
      <c r="G194" s="191">
        <v>0</v>
      </c>
      <c r="H194" s="191">
        <v>0</v>
      </c>
      <c r="I194" s="191"/>
      <c r="J194" s="4"/>
      <c r="K194" s="11"/>
      <c r="L194" s="11"/>
      <c r="M194" s="11"/>
      <c r="N194" s="4"/>
      <c r="O194" s="171"/>
      <c r="P194" s="172"/>
      <c r="Q194" s="172"/>
      <c r="R194" s="169"/>
      <c r="S194" s="4"/>
      <c r="T194" s="4"/>
      <c r="U194" s="4"/>
      <c r="V194" s="4"/>
    </row>
    <row r="195" spans="1:22" s="5" customFormat="1" ht="12.75" x14ac:dyDescent="0.2">
      <c r="A195" s="55"/>
      <c r="B195" s="11"/>
      <c r="C195" s="11" t="s">
        <v>366</v>
      </c>
      <c r="D195" s="11"/>
      <c r="E195" s="249">
        <v>8260</v>
      </c>
      <c r="F195" s="191">
        <v>39</v>
      </c>
      <c r="G195" s="191">
        <v>19</v>
      </c>
      <c r="H195" s="191">
        <v>12</v>
      </c>
      <c r="I195" s="191"/>
      <c r="J195" s="4"/>
      <c r="K195" s="11"/>
      <c r="L195" s="11"/>
      <c r="M195" s="11"/>
      <c r="N195" s="4"/>
      <c r="O195" s="171"/>
      <c r="P195" s="172"/>
      <c r="Q195" s="172"/>
      <c r="R195" s="169"/>
      <c r="S195" s="4"/>
      <c r="T195" s="4"/>
      <c r="U195" s="4"/>
      <c r="V195" s="4"/>
    </row>
    <row r="196" spans="1:22" s="5" customFormat="1" ht="12.75" x14ac:dyDescent="0.2">
      <c r="A196" s="55"/>
      <c r="B196" s="11"/>
      <c r="C196" s="11" t="s">
        <v>368</v>
      </c>
      <c r="D196" s="11"/>
      <c r="E196" s="249">
        <v>8094</v>
      </c>
      <c r="F196" s="191">
        <v>167</v>
      </c>
      <c r="G196" s="191">
        <v>27</v>
      </c>
      <c r="H196" s="191">
        <v>20</v>
      </c>
      <c r="I196" s="191"/>
      <c r="J196" s="4"/>
      <c r="K196" s="11"/>
      <c r="L196" s="11"/>
      <c r="M196" s="11"/>
      <c r="N196" s="4"/>
      <c r="O196" s="171"/>
      <c r="P196" s="172"/>
      <c r="Q196" s="172"/>
      <c r="R196" s="169"/>
      <c r="S196" s="4"/>
      <c r="T196" s="4"/>
      <c r="U196" s="4"/>
      <c r="V196" s="4"/>
    </row>
    <row r="197" spans="1:22" s="5" customFormat="1" ht="12.75" x14ac:dyDescent="0.2">
      <c r="A197" s="55"/>
      <c r="B197" s="11"/>
      <c r="C197" s="11" t="s">
        <v>370</v>
      </c>
      <c r="D197" s="11"/>
      <c r="E197" s="249">
        <v>8004</v>
      </c>
      <c r="F197" s="191">
        <v>1</v>
      </c>
      <c r="G197" s="191">
        <v>0</v>
      </c>
      <c r="H197" s="191">
        <v>0</v>
      </c>
      <c r="I197" s="191"/>
      <c r="J197" s="4"/>
      <c r="K197" s="11"/>
      <c r="L197" s="11"/>
      <c r="M197" s="11"/>
      <c r="N197" s="4"/>
      <c r="O197" s="171"/>
      <c r="P197" s="172"/>
      <c r="Q197" s="172"/>
      <c r="R197" s="169"/>
      <c r="S197" s="4"/>
      <c r="T197" s="4"/>
      <c r="U197" s="4"/>
      <c r="V197" s="4"/>
    </row>
    <row r="198" spans="1:22" s="5" customFormat="1" ht="12.75" x14ac:dyDescent="0.2">
      <c r="A198" s="55"/>
      <c r="B198" s="11"/>
      <c r="C198" s="11" t="s">
        <v>370</v>
      </c>
      <c r="D198" s="11"/>
      <c r="E198" s="249">
        <v>8009</v>
      </c>
      <c r="F198" s="191">
        <v>2</v>
      </c>
      <c r="G198" s="191">
        <v>0</v>
      </c>
      <c r="H198" s="191">
        <v>0</v>
      </c>
      <c r="I198" s="191"/>
      <c r="J198" s="4"/>
      <c r="K198" s="11"/>
      <c r="L198" s="11"/>
      <c r="M198" s="11"/>
      <c r="N198" s="4"/>
      <c r="O198" s="171"/>
      <c r="P198" s="172"/>
      <c r="Q198" s="172"/>
      <c r="R198" s="169"/>
      <c r="S198" s="4"/>
      <c r="T198" s="4"/>
      <c r="U198" s="4"/>
      <c r="V198" s="4"/>
    </row>
    <row r="199" spans="1:22" s="5" customFormat="1" ht="12.75" x14ac:dyDescent="0.2">
      <c r="A199" s="55"/>
      <c r="B199" s="11"/>
      <c r="C199" s="11" t="s">
        <v>370</v>
      </c>
      <c r="D199" s="11"/>
      <c r="E199" s="249">
        <v>8081</v>
      </c>
      <c r="F199" s="191">
        <v>18</v>
      </c>
      <c r="G199" s="191">
        <v>1</v>
      </c>
      <c r="H199" s="191">
        <v>1</v>
      </c>
      <c r="I199" s="191"/>
      <c r="J199" s="4"/>
      <c r="K199" s="11"/>
      <c r="L199" s="11"/>
      <c r="M199" s="11"/>
      <c r="N199" s="4"/>
      <c r="O199" s="171"/>
      <c r="P199" s="172"/>
      <c r="Q199" s="172"/>
      <c r="R199" s="169"/>
      <c r="S199" s="4"/>
      <c r="T199" s="4"/>
      <c r="U199" s="4"/>
      <c r="V199" s="4"/>
    </row>
    <row r="200" spans="1:22" s="5" customFormat="1" ht="12.75" x14ac:dyDescent="0.2">
      <c r="A200" s="55"/>
      <c r="B200" s="11"/>
      <c r="C200" s="11" t="s">
        <v>370</v>
      </c>
      <c r="D200" s="11"/>
      <c r="E200" s="249">
        <v>8089</v>
      </c>
      <c r="F200" s="191">
        <v>1</v>
      </c>
      <c r="G200" s="191">
        <v>0</v>
      </c>
      <c r="H200" s="191">
        <v>0</v>
      </c>
      <c r="I200" s="191"/>
      <c r="J200" s="4"/>
      <c r="K200" s="11"/>
      <c r="L200" s="11"/>
      <c r="M200" s="11"/>
      <c r="N200" s="4"/>
      <c r="O200" s="171"/>
      <c r="P200" s="172"/>
      <c r="Q200" s="172"/>
      <c r="R200" s="169"/>
      <c r="S200" s="4"/>
      <c r="T200" s="4"/>
      <c r="U200" s="4"/>
      <c r="V200" s="4"/>
    </row>
    <row r="201" spans="1:22" s="5" customFormat="1" ht="12.75" x14ac:dyDescent="0.2">
      <c r="A201" s="55"/>
      <c r="B201" s="11"/>
      <c r="C201" s="11" t="s">
        <v>370</v>
      </c>
      <c r="D201" s="11"/>
      <c r="E201" s="249">
        <v>8095</v>
      </c>
      <c r="F201" s="191">
        <v>1</v>
      </c>
      <c r="G201" s="191">
        <v>0</v>
      </c>
      <c r="H201" s="191">
        <v>0</v>
      </c>
      <c r="I201" s="191"/>
      <c r="J201" s="4"/>
      <c r="K201" s="11"/>
      <c r="L201" s="11"/>
      <c r="M201" s="11"/>
      <c r="N201" s="4"/>
      <c r="O201" s="171"/>
      <c r="P201" s="172"/>
      <c r="Q201" s="172"/>
      <c r="R201" s="169"/>
      <c r="S201" s="4"/>
      <c r="T201" s="4"/>
      <c r="U201" s="4"/>
      <c r="V201" s="4"/>
    </row>
    <row r="202" spans="1:22" s="5" customFormat="1" ht="12.75" x14ac:dyDescent="0.2">
      <c r="A202" s="55"/>
      <c r="B202" s="11"/>
      <c r="C202" s="11" t="s">
        <v>369</v>
      </c>
      <c r="D202" s="11"/>
      <c r="E202" s="249">
        <v>8081</v>
      </c>
      <c r="F202" s="191">
        <v>0</v>
      </c>
      <c r="G202" s="191">
        <v>1</v>
      </c>
      <c r="H202" s="191">
        <v>2</v>
      </c>
      <c r="I202" s="191"/>
      <c r="J202" s="4"/>
      <c r="K202" s="11"/>
      <c r="L202" s="11"/>
      <c r="M202" s="11"/>
      <c r="N202" s="4"/>
      <c r="O202" s="171"/>
      <c r="P202" s="172"/>
      <c r="Q202" s="172"/>
      <c r="R202" s="169"/>
      <c r="S202" s="4"/>
      <c r="T202" s="4"/>
      <c r="U202" s="4"/>
      <c r="V202" s="4"/>
    </row>
    <row r="203" spans="1:22" s="5" customFormat="1" ht="12.75" x14ac:dyDescent="0.2">
      <c r="A203" s="55"/>
      <c r="B203" s="11"/>
      <c r="C203" s="11" t="s">
        <v>369</v>
      </c>
      <c r="D203" s="11"/>
      <c r="E203" s="249">
        <v>8095</v>
      </c>
      <c r="F203" s="191">
        <v>5</v>
      </c>
      <c r="G203" s="191">
        <v>3</v>
      </c>
      <c r="H203" s="191">
        <v>0</v>
      </c>
      <c r="I203" s="191"/>
      <c r="J203" s="4"/>
      <c r="K203" s="11"/>
      <c r="L203" s="11"/>
      <c r="M203" s="11"/>
      <c r="N203" s="4"/>
      <c r="O203" s="171"/>
      <c r="P203" s="172"/>
      <c r="Q203" s="172"/>
      <c r="R203" s="169"/>
      <c r="S203" s="4"/>
      <c r="T203" s="4"/>
      <c r="U203" s="4"/>
      <c r="V203" s="4"/>
    </row>
    <row r="204" spans="1:22" s="5" customFormat="1" ht="12.75" x14ac:dyDescent="0.2">
      <c r="A204" s="55"/>
      <c r="B204" s="11"/>
      <c r="C204" s="11" t="s">
        <v>371</v>
      </c>
      <c r="D204" s="11"/>
      <c r="E204" s="249">
        <v>8270</v>
      </c>
      <c r="F204" s="191">
        <v>8</v>
      </c>
      <c r="G204" s="191">
        <v>14</v>
      </c>
      <c r="H204" s="191">
        <v>6</v>
      </c>
      <c r="I204" s="191"/>
      <c r="J204" s="4"/>
      <c r="K204" s="11"/>
      <c r="L204" s="11"/>
      <c r="M204" s="11"/>
      <c r="N204" s="4"/>
      <c r="O204" s="171"/>
      <c r="P204" s="172"/>
      <c r="Q204" s="172"/>
      <c r="R204" s="169"/>
      <c r="S204" s="4"/>
      <c r="T204" s="4"/>
      <c r="U204" s="4"/>
      <c r="V204" s="4"/>
    </row>
    <row r="205" spans="1:22" s="5" customFormat="1" ht="12.75" x14ac:dyDescent="0.2">
      <c r="A205" s="55"/>
      <c r="B205" s="11"/>
      <c r="C205" s="11" t="s">
        <v>373</v>
      </c>
      <c r="D205" s="11"/>
      <c r="E205" s="249">
        <v>8097</v>
      </c>
      <c r="F205" s="191">
        <v>13</v>
      </c>
      <c r="G205" s="191">
        <v>5</v>
      </c>
      <c r="H205" s="191">
        <v>1</v>
      </c>
      <c r="I205" s="191"/>
      <c r="J205" s="4"/>
      <c r="K205" s="11"/>
      <c r="L205" s="11"/>
      <c r="M205" s="11"/>
      <c r="N205" s="4"/>
      <c r="O205" s="171"/>
      <c r="P205" s="172"/>
      <c r="Q205" s="172"/>
      <c r="R205" s="169"/>
      <c r="S205" s="4"/>
      <c r="T205" s="4"/>
      <c r="U205" s="4"/>
      <c r="V205" s="4"/>
    </row>
    <row r="206" spans="1:22" s="5" customFormat="1" ht="12.75" x14ac:dyDescent="0.2">
      <c r="A206" s="55"/>
      <c r="B206" s="11"/>
      <c r="C206" s="11" t="s">
        <v>372</v>
      </c>
      <c r="D206" s="11"/>
      <c r="E206" s="249">
        <v>8096</v>
      </c>
      <c r="F206" s="191">
        <v>0</v>
      </c>
      <c r="G206" s="191">
        <v>1</v>
      </c>
      <c r="H206" s="191">
        <v>0</v>
      </c>
      <c r="I206" s="191"/>
      <c r="J206" s="4"/>
      <c r="K206" s="11"/>
      <c r="L206" s="11"/>
      <c r="M206" s="11"/>
      <c r="N206" s="4"/>
      <c r="O206" s="171"/>
      <c r="P206" s="172"/>
      <c r="Q206" s="172"/>
      <c r="R206" s="169"/>
      <c r="S206" s="4"/>
      <c r="T206" s="4"/>
      <c r="U206" s="4"/>
      <c r="V206" s="4"/>
    </row>
    <row r="207" spans="1:22" s="5" customFormat="1" ht="12.75" x14ac:dyDescent="0.2">
      <c r="A207" s="55"/>
      <c r="B207" s="11"/>
      <c r="C207" s="11" t="s">
        <v>374</v>
      </c>
      <c r="D207" s="11"/>
      <c r="E207" s="249">
        <v>8098</v>
      </c>
      <c r="F207" s="191">
        <v>8</v>
      </c>
      <c r="G207" s="191">
        <v>5</v>
      </c>
      <c r="H207" s="191">
        <v>0</v>
      </c>
      <c r="I207" s="191"/>
      <c r="J207" s="4"/>
      <c r="K207" s="11"/>
      <c r="L207" s="11"/>
      <c r="M207" s="11"/>
      <c r="N207" s="4"/>
      <c r="O207" s="171"/>
      <c r="P207" s="172"/>
      <c r="Q207" s="172"/>
      <c r="R207" s="169"/>
      <c r="S207" s="4"/>
      <c r="T207" s="4"/>
      <c r="U207" s="4"/>
      <c r="V207" s="4"/>
    </row>
    <row r="208" spans="1:22" s="5" customFormat="1" ht="12.75" x14ac:dyDescent="0.2">
      <c r="A208" s="55"/>
      <c r="B208" s="11"/>
      <c r="C208" s="11" t="s">
        <v>377</v>
      </c>
      <c r="D208" s="11"/>
      <c r="E208" s="249">
        <v>8085</v>
      </c>
      <c r="F208" s="191">
        <v>2</v>
      </c>
      <c r="G208" s="191">
        <v>0</v>
      </c>
      <c r="H208" s="191">
        <v>0</v>
      </c>
      <c r="I208" s="191"/>
      <c r="J208" s="4"/>
      <c r="K208" s="11"/>
      <c r="L208" s="11"/>
      <c r="M208" s="11"/>
      <c r="N208" s="4"/>
      <c r="O208" s="171"/>
      <c r="P208" s="172"/>
      <c r="Q208" s="172"/>
      <c r="R208" s="169"/>
      <c r="S208" s="4"/>
      <c r="T208" s="4"/>
      <c r="U208" s="4"/>
      <c r="V208" s="4"/>
    </row>
    <row r="209" spans="1:16384" s="5" customFormat="1" ht="12.75" x14ac:dyDescent="0.2">
      <c r="A209" s="55"/>
      <c r="B209" s="11"/>
      <c r="C209" s="11" t="s">
        <v>411</v>
      </c>
      <c r="D209" s="11"/>
      <c r="E209" s="249" t="s">
        <v>411</v>
      </c>
      <c r="F209" s="191">
        <v>5</v>
      </c>
      <c r="G209" s="191">
        <v>0</v>
      </c>
      <c r="H209" s="191">
        <v>0</v>
      </c>
      <c r="I209" s="191"/>
      <c r="J209" s="4"/>
      <c r="K209" s="11"/>
      <c r="L209" s="11"/>
      <c r="M209" s="11"/>
      <c r="N209" s="4"/>
      <c r="O209" s="171"/>
      <c r="P209" s="172"/>
      <c r="Q209" s="172"/>
      <c r="R209" s="169"/>
      <c r="S209" s="4"/>
      <c r="T209" s="4"/>
      <c r="U209" s="4"/>
      <c r="V209" s="4"/>
    </row>
    <row r="210" spans="1:16384" s="5" customFormat="1" ht="13.5" thickBot="1" x14ac:dyDescent="0.25">
      <c r="A210" s="55"/>
      <c r="B210" s="11"/>
      <c r="C210" s="11"/>
      <c r="D210" s="11"/>
      <c r="E210" s="249"/>
      <c r="F210" s="191"/>
      <c r="G210" s="191"/>
      <c r="H210" s="191"/>
      <c r="I210" s="191"/>
      <c r="J210" s="4"/>
      <c r="K210" s="11"/>
      <c r="L210" s="11"/>
      <c r="M210" s="11"/>
      <c r="N210" s="4"/>
      <c r="O210" s="389"/>
      <c r="P210" s="390"/>
      <c r="Q210" s="390"/>
      <c r="R210" s="391"/>
      <c r="S210" s="4"/>
      <c r="T210" s="4"/>
      <c r="U210" s="4"/>
      <c r="V210" s="4"/>
    </row>
    <row r="211" spans="1:16384" s="5" customFormat="1" ht="13.5" thickBot="1" x14ac:dyDescent="0.25">
      <c r="A211" s="55"/>
      <c r="B211" s="91" t="s">
        <v>51</v>
      </c>
      <c r="C211" s="92"/>
      <c r="D211" s="92"/>
      <c r="E211" s="323"/>
      <c r="F211" s="97">
        <f>SUM(F17:F209)</f>
        <v>3860</v>
      </c>
      <c r="G211" s="97">
        <f>SUM(G17:G209)</f>
        <v>943</v>
      </c>
      <c r="H211" s="97">
        <f>SUM(H17:H209)</f>
        <v>465</v>
      </c>
      <c r="I211" s="97"/>
      <c r="J211" s="4"/>
      <c r="K211" s="95"/>
      <c r="L211" s="93"/>
      <c r="M211" s="94"/>
      <c r="N211" s="4"/>
      <c r="O211" s="382"/>
      <c r="P211" s="383"/>
      <c r="Q211" s="383"/>
      <c r="R211" s="384"/>
      <c r="S211" s="4"/>
      <c r="T211" s="4"/>
      <c r="U211" s="4"/>
      <c r="V211" s="4"/>
    </row>
    <row r="212" spans="1:16384" s="4" customFormat="1" ht="12.75" x14ac:dyDescent="0.2">
      <c r="A212" s="55"/>
      <c r="E212" s="258"/>
      <c r="K212" s="50"/>
    </row>
    <row r="213" spans="1:16384" customFormat="1" ht="63.75" x14ac:dyDescent="0.25">
      <c r="A213" s="175">
        <f>'Customers Financials, Usages'!A721</f>
        <v>44713</v>
      </c>
      <c r="B213" s="3" t="s">
        <v>33</v>
      </c>
      <c r="C213" s="3" t="s">
        <v>34</v>
      </c>
      <c r="D213" s="3" t="s">
        <v>35</v>
      </c>
      <c r="E213" s="322" t="s">
        <v>36</v>
      </c>
      <c r="F213" s="2" t="s">
        <v>65</v>
      </c>
      <c r="G213" s="2" t="s">
        <v>66</v>
      </c>
      <c r="H213" s="2" t="s">
        <v>67</v>
      </c>
      <c r="I213" s="2" t="s">
        <v>68</v>
      </c>
      <c r="J213" s="70"/>
      <c r="K213" s="49" t="s">
        <v>69</v>
      </c>
      <c r="L213" s="89" t="s">
        <v>70</v>
      </c>
      <c r="M213" s="96" t="s">
        <v>71</v>
      </c>
      <c r="N213" s="70"/>
      <c r="O213" s="385" t="s">
        <v>72</v>
      </c>
      <c r="P213" s="386"/>
      <c r="Q213" s="386"/>
      <c r="R213" s="387"/>
      <c r="S213" s="4"/>
      <c r="T213" s="4"/>
      <c r="U213" s="4"/>
      <c r="V213" s="4"/>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c r="BOW213" s="5"/>
      <c r="BOX213" s="5"/>
      <c r="BOY213" s="5"/>
      <c r="BOZ213" s="5"/>
      <c r="BPA213" s="5"/>
      <c r="BPB213" s="5"/>
      <c r="BPC213" s="5"/>
      <c r="BPD213" s="5"/>
      <c r="BPE213" s="5"/>
      <c r="BPF213" s="5"/>
      <c r="BPG213" s="5"/>
      <c r="BPH213" s="5"/>
      <c r="BPI213" s="5"/>
      <c r="BPJ213" s="5"/>
      <c r="BPK213" s="5"/>
      <c r="BPL213" s="5"/>
      <c r="BPM213" s="5"/>
      <c r="BPN213" s="5"/>
      <c r="BPO213" s="5"/>
      <c r="BPP213" s="5"/>
      <c r="BPQ213" s="5"/>
      <c r="BPR213" s="5"/>
      <c r="BPS213" s="5"/>
      <c r="BPT213" s="5"/>
      <c r="BPU213" s="5"/>
      <c r="BPV213" s="5"/>
      <c r="BPW213" s="5"/>
      <c r="BPX213" s="5"/>
      <c r="BPY213" s="5"/>
      <c r="BPZ213" s="5"/>
      <c r="BQA213" s="5"/>
      <c r="BQB213" s="5"/>
      <c r="BQC213" s="5"/>
      <c r="BQD213" s="5"/>
      <c r="BQE213" s="5"/>
      <c r="BQF213" s="5"/>
      <c r="BQG213" s="5"/>
      <c r="BQH213" s="5"/>
      <c r="BQI213" s="5"/>
      <c r="BQJ213" s="5"/>
      <c r="BQK213" s="5"/>
      <c r="BQL213" s="5"/>
      <c r="BQM213" s="5"/>
      <c r="BQN213" s="5"/>
      <c r="BQO213" s="5"/>
      <c r="BQP213" s="5"/>
      <c r="BQQ213" s="5"/>
      <c r="BQR213" s="5"/>
      <c r="BQS213" s="5"/>
      <c r="BQT213" s="5"/>
      <c r="BQU213" s="5"/>
      <c r="BQV213" s="5"/>
      <c r="BQW213" s="5"/>
      <c r="BQX213" s="5"/>
      <c r="BQY213" s="5"/>
      <c r="BQZ213" s="5"/>
      <c r="BRA213" s="5"/>
      <c r="BRB213" s="5"/>
      <c r="BRC213" s="5"/>
      <c r="BRD213" s="5"/>
      <c r="BRE213" s="5"/>
      <c r="BRF213" s="5"/>
      <c r="BRG213" s="5"/>
      <c r="BRH213" s="5"/>
      <c r="BRI213" s="5"/>
      <c r="BRJ213" s="5"/>
      <c r="BRK213" s="5"/>
      <c r="BRL213" s="5"/>
      <c r="BRM213" s="5"/>
      <c r="BRN213" s="5"/>
      <c r="BRO213" s="5"/>
      <c r="BRP213" s="5"/>
      <c r="BRQ213" s="5"/>
      <c r="BRR213" s="5"/>
      <c r="BRS213" s="5"/>
      <c r="BRT213" s="5"/>
      <c r="BRU213" s="5"/>
      <c r="BRV213" s="5"/>
      <c r="BRW213" s="5"/>
      <c r="BRX213" s="5"/>
      <c r="BRY213" s="5"/>
      <c r="BRZ213" s="5"/>
      <c r="BSA213" s="5"/>
      <c r="BSB213" s="5"/>
      <c r="BSC213" s="5"/>
      <c r="BSD213" s="5"/>
      <c r="BSE213" s="5"/>
      <c r="BSF213" s="5"/>
      <c r="BSG213" s="5"/>
      <c r="BSH213" s="5"/>
      <c r="BSI213" s="5"/>
      <c r="BSJ213" s="5"/>
      <c r="BSK213" s="5"/>
      <c r="BSL213" s="5"/>
      <c r="BSM213" s="5"/>
      <c r="BSN213" s="5"/>
      <c r="BSO213" s="5"/>
      <c r="BSP213" s="5"/>
      <c r="BSQ213" s="5"/>
      <c r="BSR213" s="5"/>
      <c r="BSS213" s="5"/>
      <c r="BST213" s="5"/>
      <c r="BSU213" s="5"/>
      <c r="BSV213" s="5"/>
      <c r="BSW213" s="5"/>
      <c r="BSX213" s="5"/>
      <c r="BSY213" s="5"/>
      <c r="BSZ213" s="5"/>
      <c r="BTA213" s="5"/>
      <c r="BTB213" s="5"/>
      <c r="BTC213" s="5"/>
      <c r="BTD213" s="5"/>
      <c r="BTE213" s="5"/>
      <c r="BTF213" s="5"/>
      <c r="BTG213" s="5"/>
      <c r="BTH213" s="5"/>
      <c r="BTI213" s="5"/>
      <c r="BTJ213" s="5"/>
      <c r="BTK213" s="5"/>
      <c r="BTL213" s="5"/>
      <c r="BTM213" s="5"/>
      <c r="BTN213" s="5"/>
      <c r="BTO213" s="5"/>
      <c r="BTP213" s="5"/>
      <c r="BTQ213" s="5"/>
      <c r="BTR213" s="5"/>
      <c r="BTS213" s="5"/>
      <c r="BTT213" s="5"/>
      <c r="BTU213" s="5"/>
      <c r="BTV213" s="5"/>
      <c r="BTW213" s="5"/>
      <c r="BTX213" s="5"/>
      <c r="BTY213" s="5"/>
      <c r="BTZ213" s="5"/>
      <c r="BUA213" s="5"/>
      <c r="BUB213" s="5"/>
      <c r="BUC213" s="5"/>
      <c r="BUD213" s="5"/>
      <c r="BUE213" s="5"/>
      <c r="BUF213" s="5"/>
      <c r="BUG213" s="5"/>
      <c r="BUH213" s="5"/>
      <c r="BUI213" s="5"/>
      <c r="BUJ213" s="5"/>
      <c r="BUK213" s="5"/>
      <c r="BUL213" s="5"/>
      <c r="BUM213" s="5"/>
      <c r="BUN213" s="5"/>
      <c r="BUO213" s="5"/>
      <c r="BUP213" s="5"/>
      <c r="BUQ213" s="5"/>
      <c r="BUR213" s="5"/>
      <c r="BUS213" s="5"/>
      <c r="BUT213" s="5"/>
      <c r="BUU213" s="5"/>
      <c r="BUV213" s="5"/>
      <c r="BUW213" s="5"/>
      <c r="BUX213" s="5"/>
      <c r="BUY213" s="5"/>
      <c r="BUZ213" s="5"/>
      <c r="BVA213" s="5"/>
      <c r="BVB213" s="5"/>
      <c r="BVC213" s="5"/>
      <c r="BVD213" s="5"/>
      <c r="BVE213" s="5"/>
      <c r="BVF213" s="5"/>
      <c r="BVG213" s="5"/>
      <c r="BVH213" s="5"/>
      <c r="BVI213" s="5"/>
      <c r="BVJ213" s="5"/>
      <c r="BVK213" s="5"/>
      <c r="BVL213" s="5"/>
      <c r="BVM213" s="5"/>
      <c r="BVN213" s="5"/>
      <c r="BVO213" s="5"/>
      <c r="BVP213" s="5"/>
      <c r="BVQ213" s="5"/>
      <c r="BVR213" s="5"/>
      <c r="BVS213" s="5"/>
      <c r="BVT213" s="5"/>
      <c r="BVU213" s="5"/>
      <c r="BVV213" s="5"/>
      <c r="BVW213" s="5"/>
      <c r="BVX213" s="5"/>
      <c r="BVY213" s="5"/>
      <c r="BVZ213" s="5"/>
      <c r="BWA213" s="5"/>
      <c r="BWB213" s="5"/>
      <c r="BWC213" s="5"/>
      <c r="BWD213" s="5"/>
      <c r="BWE213" s="5"/>
      <c r="BWF213" s="5"/>
      <c r="BWG213" s="5"/>
      <c r="BWH213" s="5"/>
      <c r="BWI213" s="5"/>
      <c r="BWJ213" s="5"/>
      <c r="BWK213" s="5"/>
      <c r="BWL213" s="5"/>
      <c r="BWM213" s="5"/>
      <c r="BWN213" s="5"/>
      <c r="BWO213" s="5"/>
      <c r="BWP213" s="5"/>
      <c r="BWQ213" s="5"/>
      <c r="BWR213" s="5"/>
      <c r="BWS213" s="5"/>
      <c r="BWT213" s="5"/>
      <c r="BWU213" s="5"/>
      <c r="BWV213" s="5"/>
      <c r="BWW213" s="5"/>
      <c r="BWX213" s="5"/>
      <c r="BWY213" s="5"/>
      <c r="BWZ213" s="5"/>
      <c r="BXA213" s="5"/>
      <c r="BXB213" s="5"/>
      <c r="BXC213" s="5"/>
      <c r="BXD213" s="5"/>
      <c r="BXE213" s="5"/>
      <c r="BXF213" s="5"/>
      <c r="BXG213" s="5"/>
      <c r="BXH213" s="5"/>
      <c r="BXI213" s="5"/>
      <c r="BXJ213" s="5"/>
      <c r="BXK213" s="5"/>
      <c r="BXL213" s="5"/>
      <c r="BXM213" s="5"/>
      <c r="BXN213" s="5"/>
      <c r="BXO213" s="5"/>
      <c r="BXP213" s="5"/>
      <c r="BXQ213" s="5"/>
      <c r="BXR213" s="5"/>
      <c r="BXS213" s="5"/>
      <c r="BXT213" s="5"/>
      <c r="BXU213" s="5"/>
      <c r="BXV213" s="5"/>
      <c r="BXW213" s="5"/>
      <c r="BXX213" s="5"/>
      <c r="BXY213" s="5"/>
      <c r="BXZ213" s="5"/>
      <c r="BYA213" s="5"/>
      <c r="BYB213" s="5"/>
      <c r="BYC213" s="5"/>
      <c r="BYD213" s="5"/>
      <c r="BYE213" s="5"/>
      <c r="BYF213" s="5"/>
      <c r="BYG213" s="5"/>
      <c r="BYH213" s="5"/>
      <c r="BYI213" s="5"/>
      <c r="BYJ213" s="5"/>
      <c r="BYK213" s="5"/>
      <c r="BYL213" s="5"/>
      <c r="BYM213" s="5"/>
      <c r="BYN213" s="5"/>
      <c r="BYO213" s="5"/>
      <c r="BYP213" s="5"/>
      <c r="BYQ213" s="5"/>
      <c r="BYR213" s="5"/>
      <c r="BYS213" s="5"/>
      <c r="BYT213" s="5"/>
      <c r="BYU213" s="5"/>
      <c r="BYV213" s="5"/>
      <c r="BYW213" s="5"/>
      <c r="BYX213" s="5"/>
      <c r="BYY213" s="5"/>
      <c r="BYZ213" s="5"/>
      <c r="BZA213" s="5"/>
      <c r="BZB213" s="5"/>
      <c r="BZC213" s="5"/>
      <c r="BZD213" s="5"/>
      <c r="BZE213" s="5"/>
      <c r="BZF213" s="5"/>
      <c r="BZG213" s="5"/>
      <c r="BZH213" s="5"/>
      <c r="BZI213" s="5"/>
      <c r="BZJ213" s="5"/>
      <c r="BZK213" s="5"/>
      <c r="BZL213" s="5"/>
      <c r="BZM213" s="5"/>
      <c r="BZN213" s="5"/>
      <c r="BZO213" s="5"/>
      <c r="BZP213" s="5"/>
      <c r="BZQ213" s="5"/>
      <c r="BZR213" s="5"/>
      <c r="BZS213" s="5"/>
      <c r="BZT213" s="5"/>
      <c r="BZU213" s="5"/>
      <c r="BZV213" s="5"/>
      <c r="BZW213" s="5"/>
      <c r="BZX213" s="5"/>
      <c r="BZY213" s="5"/>
      <c r="BZZ213" s="5"/>
      <c r="CAA213" s="5"/>
      <c r="CAB213" s="5"/>
      <c r="CAC213" s="5"/>
      <c r="CAD213" s="5"/>
      <c r="CAE213" s="5"/>
      <c r="CAF213" s="5"/>
      <c r="CAG213" s="5"/>
      <c r="CAH213" s="5"/>
      <c r="CAI213" s="5"/>
      <c r="CAJ213" s="5"/>
      <c r="CAK213" s="5"/>
      <c r="CAL213" s="5"/>
      <c r="CAM213" s="5"/>
      <c r="CAN213" s="5"/>
      <c r="CAO213" s="5"/>
      <c r="CAP213" s="5"/>
      <c r="CAQ213" s="5"/>
      <c r="CAR213" s="5"/>
      <c r="CAS213" s="5"/>
      <c r="CAT213" s="5"/>
      <c r="CAU213" s="5"/>
      <c r="CAV213" s="5"/>
      <c r="CAW213" s="5"/>
      <c r="CAX213" s="5"/>
      <c r="CAY213" s="5"/>
      <c r="CAZ213" s="5"/>
      <c r="CBA213" s="5"/>
      <c r="CBB213" s="5"/>
      <c r="CBC213" s="5"/>
      <c r="CBD213" s="5"/>
      <c r="CBE213" s="5"/>
      <c r="CBF213" s="5"/>
      <c r="CBG213" s="5"/>
      <c r="CBH213" s="5"/>
      <c r="CBI213" s="5"/>
      <c r="CBJ213" s="5"/>
      <c r="CBK213" s="5"/>
      <c r="CBL213" s="5"/>
      <c r="CBM213" s="5"/>
      <c r="CBN213" s="5"/>
      <c r="CBO213" s="5"/>
      <c r="CBP213" s="5"/>
      <c r="CBQ213" s="5"/>
      <c r="CBR213" s="5"/>
      <c r="CBS213" s="5"/>
      <c r="CBT213" s="5"/>
      <c r="CBU213" s="5"/>
      <c r="CBV213" s="5"/>
      <c r="CBW213" s="5"/>
      <c r="CBX213" s="5"/>
      <c r="CBY213" s="5"/>
      <c r="CBZ213" s="5"/>
      <c r="CCA213" s="5"/>
      <c r="CCB213" s="5"/>
      <c r="CCC213" s="5"/>
      <c r="CCD213" s="5"/>
      <c r="CCE213" s="5"/>
      <c r="CCF213" s="5"/>
      <c r="CCG213" s="5"/>
      <c r="CCH213" s="5"/>
      <c r="CCI213" s="5"/>
      <c r="CCJ213" s="5"/>
      <c r="CCK213" s="5"/>
      <c r="CCL213" s="5"/>
      <c r="CCM213" s="5"/>
      <c r="CCN213" s="5"/>
      <c r="CCO213" s="5"/>
      <c r="CCP213" s="5"/>
      <c r="CCQ213" s="5"/>
      <c r="CCR213" s="5"/>
      <c r="CCS213" s="5"/>
      <c r="CCT213" s="5"/>
      <c r="CCU213" s="5"/>
      <c r="CCV213" s="5"/>
      <c r="CCW213" s="5"/>
      <c r="CCX213" s="5"/>
      <c r="CCY213" s="5"/>
      <c r="CCZ213" s="5"/>
      <c r="CDA213" s="5"/>
      <c r="CDB213" s="5"/>
      <c r="CDC213" s="5"/>
      <c r="CDD213" s="5"/>
      <c r="CDE213" s="5"/>
      <c r="CDF213" s="5"/>
      <c r="CDG213" s="5"/>
      <c r="CDH213" s="5"/>
      <c r="CDI213" s="5"/>
      <c r="CDJ213" s="5"/>
      <c r="CDK213" s="5"/>
      <c r="CDL213" s="5"/>
      <c r="CDM213" s="5"/>
      <c r="CDN213" s="5"/>
      <c r="CDO213" s="5"/>
      <c r="CDP213" s="5"/>
      <c r="CDQ213" s="5"/>
      <c r="CDR213" s="5"/>
      <c r="CDS213" s="5"/>
      <c r="CDT213" s="5"/>
      <c r="CDU213" s="5"/>
      <c r="CDV213" s="5"/>
      <c r="CDW213" s="5"/>
      <c r="CDX213" s="5"/>
      <c r="CDY213" s="5"/>
      <c r="CDZ213" s="5"/>
      <c r="CEA213" s="5"/>
      <c r="CEB213" s="5"/>
      <c r="CEC213" s="5"/>
      <c r="CED213" s="5"/>
      <c r="CEE213" s="5"/>
      <c r="CEF213" s="5"/>
      <c r="CEG213" s="5"/>
      <c r="CEH213" s="5"/>
      <c r="CEI213" s="5"/>
      <c r="CEJ213" s="5"/>
      <c r="CEK213" s="5"/>
      <c r="CEL213" s="5"/>
      <c r="CEM213" s="5"/>
      <c r="CEN213" s="5"/>
      <c r="CEO213" s="5"/>
      <c r="CEP213" s="5"/>
      <c r="CEQ213" s="5"/>
      <c r="CER213" s="5"/>
      <c r="CES213" s="5"/>
      <c r="CET213" s="5"/>
      <c r="CEU213" s="5"/>
      <c r="CEV213" s="5"/>
      <c r="CEW213" s="5"/>
      <c r="CEX213" s="5"/>
      <c r="CEY213" s="5"/>
      <c r="CEZ213" s="5"/>
      <c r="CFA213" s="5"/>
      <c r="CFB213" s="5"/>
      <c r="CFC213" s="5"/>
      <c r="CFD213" s="5"/>
      <c r="CFE213" s="5"/>
      <c r="CFF213" s="5"/>
      <c r="CFG213" s="5"/>
      <c r="CFH213" s="5"/>
      <c r="CFI213" s="5"/>
      <c r="CFJ213" s="5"/>
      <c r="CFK213" s="5"/>
      <c r="CFL213" s="5"/>
      <c r="CFM213" s="5"/>
      <c r="CFN213" s="5"/>
      <c r="CFO213" s="5"/>
      <c r="CFP213" s="5"/>
      <c r="CFQ213" s="5"/>
      <c r="CFR213" s="5"/>
      <c r="CFS213" s="5"/>
      <c r="CFT213" s="5"/>
      <c r="CFU213" s="5"/>
      <c r="CFV213" s="5"/>
      <c r="CFW213" s="5"/>
      <c r="CFX213" s="5"/>
      <c r="CFY213" s="5"/>
      <c r="CFZ213" s="5"/>
      <c r="CGA213" s="5"/>
      <c r="CGB213" s="5"/>
      <c r="CGC213" s="5"/>
      <c r="CGD213" s="5"/>
      <c r="CGE213" s="5"/>
      <c r="CGF213" s="5"/>
      <c r="CGG213" s="5"/>
      <c r="CGH213" s="5"/>
      <c r="CGI213" s="5"/>
      <c r="CGJ213" s="5"/>
      <c r="CGK213" s="5"/>
      <c r="CGL213" s="5"/>
      <c r="CGM213" s="5"/>
      <c r="CGN213" s="5"/>
      <c r="CGO213" s="5"/>
      <c r="CGP213" s="5"/>
      <c r="CGQ213" s="5"/>
      <c r="CGR213" s="5"/>
      <c r="CGS213" s="5"/>
      <c r="CGT213" s="5"/>
      <c r="CGU213" s="5"/>
      <c r="CGV213" s="5"/>
      <c r="CGW213" s="5"/>
      <c r="CGX213" s="5"/>
      <c r="CGY213" s="5"/>
      <c r="CGZ213" s="5"/>
      <c r="CHA213" s="5"/>
      <c r="CHB213" s="5"/>
      <c r="CHC213" s="5"/>
      <c r="CHD213" s="5"/>
      <c r="CHE213" s="5"/>
      <c r="CHF213" s="5"/>
      <c r="CHG213" s="5"/>
      <c r="CHH213" s="5"/>
      <c r="CHI213" s="5"/>
      <c r="CHJ213" s="5"/>
      <c r="CHK213" s="5"/>
      <c r="CHL213" s="5"/>
      <c r="CHM213" s="5"/>
      <c r="CHN213" s="5"/>
      <c r="CHO213" s="5"/>
      <c r="CHP213" s="5"/>
      <c r="CHQ213" s="5"/>
      <c r="CHR213" s="5"/>
      <c r="CHS213" s="5"/>
      <c r="CHT213" s="5"/>
      <c r="CHU213" s="5"/>
      <c r="CHV213" s="5"/>
      <c r="CHW213" s="5"/>
      <c r="CHX213" s="5"/>
      <c r="CHY213" s="5"/>
      <c r="CHZ213" s="5"/>
      <c r="CIA213" s="5"/>
      <c r="CIB213" s="5"/>
      <c r="CIC213" s="5"/>
      <c r="CID213" s="5"/>
      <c r="CIE213" s="5"/>
      <c r="CIF213" s="5"/>
      <c r="CIG213" s="5"/>
      <c r="CIH213" s="5"/>
      <c r="CII213" s="5"/>
      <c r="CIJ213" s="5"/>
      <c r="CIK213" s="5"/>
      <c r="CIL213" s="5"/>
      <c r="CIM213" s="5"/>
      <c r="CIN213" s="5"/>
      <c r="CIO213" s="5"/>
      <c r="CIP213" s="5"/>
      <c r="CIQ213" s="5"/>
      <c r="CIR213" s="5"/>
      <c r="CIS213" s="5"/>
      <c r="CIT213" s="5"/>
      <c r="CIU213" s="5"/>
      <c r="CIV213" s="5"/>
      <c r="CIW213" s="5"/>
      <c r="CIX213" s="5"/>
      <c r="CIY213" s="5"/>
      <c r="CIZ213" s="5"/>
      <c r="CJA213" s="5"/>
      <c r="CJB213" s="5"/>
      <c r="CJC213" s="5"/>
      <c r="CJD213" s="5"/>
      <c r="CJE213" s="5"/>
      <c r="CJF213" s="5"/>
      <c r="CJG213" s="5"/>
      <c r="CJH213" s="5"/>
      <c r="CJI213" s="5"/>
      <c r="CJJ213" s="5"/>
      <c r="CJK213" s="5"/>
      <c r="CJL213" s="5"/>
      <c r="CJM213" s="5"/>
      <c r="CJN213" s="5"/>
      <c r="CJO213" s="5"/>
      <c r="CJP213" s="5"/>
      <c r="CJQ213" s="5"/>
      <c r="CJR213" s="5"/>
      <c r="CJS213" s="5"/>
      <c r="CJT213" s="5"/>
      <c r="CJU213" s="5"/>
      <c r="CJV213" s="5"/>
      <c r="CJW213" s="5"/>
      <c r="CJX213" s="5"/>
      <c r="CJY213" s="5"/>
      <c r="CJZ213" s="5"/>
      <c r="CKA213" s="5"/>
      <c r="CKB213" s="5"/>
      <c r="CKC213" s="5"/>
      <c r="CKD213" s="5"/>
      <c r="CKE213" s="5"/>
      <c r="CKF213" s="5"/>
      <c r="CKG213" s="5"/>
      <c r="CKH213" s="5"/>
      <c r="CKI213" s="5"/>
      <c r="CKJ213" s="5"/>
      <c r="CKK213" s="5"/>
      <c r="CKL213" s="5"/>
      <c r="CKM213" s="5"/>
      <c r="CKN213" s="5"/>
      <c r="CKO213" s="5"/>
      <c r="CKP213" s="5"/>
      <c r="CKQ213" s="5"/>
      <c r="CKR213" s="5"/>
      <c r="CKS213" s="5"/>
      <c r="CKT213" s="5"/>
      <c r="CKU213" s="5"/>
      <c r="CKV213" s="5"/>
      <c r="CKW213" s="5"/>
      <c r="CKX213" s="5"/>
      <c r="CKY213" s="5"/>
      <c r="CKZ213" s="5"/>
      <c r="CLA213" s="5"/>
      <c r="CLB213" s="5"/>
      <c r="CLC213" s="5"/>
      <c r="CLD213" s="5"/>
      <c r="CLE213" s="5"/>
      <c r="CLF213" s="5"/>
      <c r="CLG213" s="5"/>
      <c r="CLH213" s="5"/>
      <c r="CLI213" s="5"/>
      <c r="CLJ213" s="5"/>
      <c r="CLK213" s="5"/>
      <c r="CLL213" s="5"/>
      <c r="CLM213" s="5"/>
      <c r="CLN213" s="5"/>
      <c r="CLO213" s="5"/>
      <c r="CLP213" s="5"/>
      <c r="CLQ213" s="5"/>
      <c r="CLR213" s="5"/>
      <c r="CLS213" s="5"/>
      <c r="CLT213" s="5"/>
      <c r="CLU213" s="5"/>
      <c r="CLV213" s="5"/>
      <c r="CLW213" s="5"/>
      <c r="CLX213" s="5"/>
      <c r="CLY213" s="5"/>
      <c r="CLZ213" s="5"/>
      <c r="CMA213" s="5"/>
      <c r="CMB213" s="5"/>
      <c r="CMC213" s="5"/>
      <c r="CMD213" s="5"/>
      <c r="CME213" s="5"/>
      <c r="CMF213" s="5"/>
      <c r="CMG213" s="5"/>
      <c r="CMH213" s="5"/>
      <c r="CMI213" s="5"/>
      <c r="CMJ213" s="5"/>
      <c r="CMK213" s="5"/>
      <c r="CML213" s="5"/>
      <c r="CMM213" s="5"/>
      <c r="CMN213" s="5"/>
      <c r="CMO213" s="5"/>
      <c r="CMP213" s="5"/>
      <c r="CMQ213" s="5"/>
      <c r="CMR213" s="5"/>
      <c r="CMS213" s="5"/>
      <c r="CMT213" s="5"/>
      <c r="CMU213" s="5"/>
      <c r="CMV213" s="5"/>
      <c r="CMW213" s="5"/>
      <c r="CMX213" s="5"/>
      <c r="CMY213" s="5"/>
      <c r="CMZ213" s="5"/>
      <c r="CNA213" s="5"/>
      <c r="CNB213" s="5"/>
      <c r="CNC213" s="5"/>
      <c r="CND213" s="5"/>
      <c r="CNE213" s="5"/>
      <c r="CNF213" s="5"/>
      <c r="CNG213" s="5"/>
      <c r="CNH213" s="5"/>
      <c r="CNI213" s="5"/>
      <c r="CNJ213" s="5"/>
      <c r="CNK213" s="5"/>
      <c r="CNL213" s="5"/>
      <c r="CNM213" s="5"/>
      <c r="CNN213" s="5"/>
      <c r="CNO213" s="5"/>
      <c r="CNP213" s="5"/>
      <c r="CNQ213" s="5"/>
      <c r="CNR213" s="5"/>
      <c r="CNS213" s="5"/>
      <c r="CNT213" s="5"/>
      <c r="CNU213" s="5"/>
      <c r="CNV213" s="5"/>
      <c r="CNW213" s="5"/>
      <c r="CNX213" s="5"/>
      <c r="CNY213" s="5"/>
      <c r="CNZ213" s="5"/>
      <c r="COA213" s="5"/>
      <c r="COB213" s="5"/>
      <c r="COC213" s="5"/>
      <c r="COD213" s="5"/>
      <c r="COE213" s="5"/>
      <c r="COF213" s="5"/>
      <c r="COG213" s="5"/>
      <c r="COH213" s="5"/>
      <c r="COI213" s="5"/>
      <c r="COJ213" s="5"/>
      <c r="COK213" s="5"/>
      <c r="COL213" s="5"/>
      <c r="COM213" s="5"/>
      <c r="CON213" s="5"/>
      <c r="COO213" s="5"/>
      <c r="COP213" s="5"/>
      <c r="COQ213" s="5"/>
      <c r="COR213" s="5"/>
      <c r="COS213" s="5"/>
      <c r="COT213" s="5"/>
      <c r="COU213" s="5"/>
      <c r="COV213" s="5"/>
      <c r="COW213" s="5"/>
      <c r="COX213" s="5"/>
      <c r="COY213" s="5"/>
      <c r="COZ213" s="5"/>
      <c r="CPA213" s="5"/>
      <c r="CPB213" s="5"/>
      <c r="CPC213" s="5"/>
      <c r="CPD213" s="5"/>
      <c r="CPE213" s="5"/>
      <c r="CPF213" s="5"/>
      <c r="CPG213" s="5"/>
      <c r="CPH213" s="5"/>
      <c r="CPI213" s="5"/>
      <c r="CPJ213" s="5"/>
      <c r="CPK213" s="5"/>
      <c r="CPL213" s="5"/>
      <c r="CPM213" s="5"/>
      <c r="CPN213" s="5"/>
      <c r="CPO213" s="5"/>
      <c r="CPP213" s="5"/>
      <c r="CPQ213" s="5"/>
      <c r="CPR213" s="5"/>
      <c r="CPS213" s="5"/>
      <c r="CPT213" s="5"/>
      <c r="CPU213" s="5"/>
      <c r="CPV213" s="5"/>
      <c r="CPW213" s="5"/>
      <c r="CPX213" s="5"/>
      <c r="CPY213" s="5"/>
      <c r="CPZ213" s="5"/>
      <c r="CQA213" s="5"/>
      <c r="CQB213" s="5"/>
      <c r="CQC213" s="5"/>
      <c r="CQD213" s="5"/>
      <c r="CQE213" s="5"/>
      <c r="CQF213" s="5"/>
      <c r="CQG213" s="5"/>
      <c r="CQH213" s="5"/>
      <c r="CQI213" s="5"/>
      <c r="CQJ213" s="5"/>
      <c r="CQK213" s="5"/>
      <c r="CQL213" s="5"/>
      <c r="CQM213" s="5"/>
      <c r="CQN213" s="5"/>
      <c r="CQO213" s="5"/>
      <c r="CQP213" s="5"/>
      <c r="CQQ213" s="5"/>
      <c r="CQR213" s="5"/>
      <c r="CQS213" s="5"/>
      <c r="CQT213" s="5"/>
      <c r="CQU213" s="5"/>
      <c r="CQV213" s="5"/>
      <c r="CQW213" s="5"/>
      <c r="CQX213" s="5"/>
      <c r="CQY213" s="5"/>
      <c r="CQZ213" s="5"/>
      <c r="CRA213" s="5"/>
      <c r="CRB213" s="5"/>
      <c r="CRC213" s="5"/>
      <c r="CRD213" s="5"/>
      <c r="CRE213" s="5"/>
      <c r="CRF213" s="5"/>
      <c r="CRG213" s="5"/>
      <c r="CRH213" s="5"/>
      <c r="CRI213" s="5"/>
      <c r="CRJ213" s="5"/>
      <c r="CRK213" s="5"/>
      <c r="CRL213" s="5"/>
      <c r="CRM213" s="5"/>
      <c r="CRN213" s="5"/>
      <c r="CRO213" s="5"/>
      <c r="CRP213" s="5"/>
      <c r="CRQ213" s="5"/>
      <c r="CRR213" s="5"/>
      <c r="CRS213" s="5"/>
      <c r="CRT213" s="5"/>
      <c r="CRU213" s="5"/>
      <c r="CRV213" s="5"/>
      <c r="CRW213" s="5"/>
      <c r="CRX213" s="5"/>
      <c r="CRY213" s="5"/>
      <c r="CRZ213" s="5"/>
      <c r="CSA213" s="5"/>
      <c r="CSB213" s="5"/>
      <c r="CSC213" s="5"/>
      <c r="CSD213" s="5"/>
      <c r="CSE213" s="5"/>
      <c r="CSF213" s="5"/>
      <c r="CSG213" s="5"/>
      <c r="CSH213" s="5"/>
      <c r="CSI213" s="5"/>
      <c r="CSJ213" s="5"/>
      <c r="CSK213" s="5"/>
      <c r="CSL213" s="5"/>
      <c r="CSM213" s="5"/>
      <c r="CSN213" s="5"/>
      <c r="CSO213" s="5"/>
      <c r="CSP213" s="5"/>
      <c r="CSQ213" s="5"/>
      <c r="CSR213" s="5"/>
      <c r="CSS213" s="5"/>
      <c r="CST213" s="5"/>
      <c r="CSU213" s="5"/>
      <c r="CSV213" s="5"/>
      <c r="CSW213" s="5"/>
      <c r="CSX213" s="5"/>
      <c r="CSY213" s="5"/>
      <c r="CSZ213" s="5"/>
      <c r="CTA213" s="5"/>
      <c r="CTB213" s="5"/>
      <c r="CTC213" s="5"/>
      <c r="CTD213" s="5"/>
      <c r="CTE213" s="5"/>
      <c r="CTF213" s="5"/>
      <c r="CTG213" s="5"/>
      <c r="CTH213" s="5"/>
      <c r="CTI213" s="5"/>
      <c r="CTJ213" s="5"/>
      <c r="CTK213" s="5"/>
      <c r="CTL213" s="5"/>
      <c r="CTM213" s="5"/>
      <c r="CTN213" s="5"/>
      <c r="CTO213" s="5"/>
      <c r="CTP213" s="5"/>
      <c r="CTQ213" s="5"/>
      <c r="CTR213" s="5"/>
      <c r="CTS213" s="5"/>
      <c r="CTT213" s="5"/>
      <c r="CTU213" s="5"/>
      <c r="CTV213" s="5"/>
      <c r="CTW213" s="5"/>
      <c r="CTX213" s="5"/>
      <c r="CTY213" s="5"/>
      <c r="CTZ213" s="5"/>
      <c r="CUA213" s="5"/>
      <c r="CUB213" s="5"/>
      <c r="CUC213" s="5"/>
      <c r="CUD213" s="5"/>
      <c r="CUE213" s="5"/>
      <c r="CUF213" s="5"/>
      <c r="CUG213" s="5"/>
      <c r="CUH213" s="5"/>
      <c r="CUI213" s="5"/>
      <c r="CUJ213" s="5"/>
      <c r="CUK213" s="5"/>
      <c r="CUL213" s="5"/>
      <c r="CUM213" s="5"/>
      <c r="CUN213" s="5"/>
      <c r="CUO213" s="5"/>
      <c r="CUP213" s="5"/>
      <c r="CUQ213" s="5"/>
      <c r="CUR213" s="5"/>
      <c r="CUS213" s="5"/>
      <c r="CUT213" s="5"/>
      <c r="CUU213" s="5"/>
      <c r="CUV213" s="5"/>
      <c r="CUW213" s="5"/>
      <c r="CUX213" s="5"/>
      <c r="CUY213" s="5"/>
      <c r="CUZ213" s="5"/>
      <c r="CVA213" s="5"/>
      <c r="CVB213" s="5"/>
      <c r="CVC213" s="5"/>
      <c r="CVD213" s="5"/>
      <c r="CVE213" s="5"/>
      <c r="CVF213" s="5"/>
      <c r="CVG213" s="5"/>
      <c r="CVH213" s="5"/>
      <c r="CVI213" s="5"/>
      <c r="CVJ213" s="5"/>
      <c r="CVK213" s="5"/>
      <c r="CVL213" s="5"/>
      <c r="CVM213" s="5"/>
      <c r="CVN213" s="5"/>
      <c r="CVO213" s="5"/>
      <c r="CVP213" s="5"/>
      <c r="CVQ213" s="5"/>
      <c r="CVR213" s="5"/>
      <c r="CVS213" s="5"/>
      <c r="CVT213" s="5"/>
      <c r="CVU213" s="5"/>
      <c r="CVV213" s="5"/>
      <c r="CVW213" s="5"/>
      <c r="CVX213" s="5"/>
      <c r="CVY213" s="5"/>
      <c r="CVZ213" s="5"/>
      <c r="CWA213" s="5"/>
      <c r="CWB213" s="5"/>
      <c r="CWC213" s="5"/>
      <c r="CWD213" s="5"/>
      <c r="CWE213" s="5"/>
      <c r="CWF213" s="5"/>
      <c r="CWG213" s="5"/>
      <c r="CWH213" s="5"/>
      <c r="CWI213" s="5"/>
      <c r="CWJ213" s="5"/>
      <c r="CWK213" s="5"/>
      <c r="CWL213" s="5"/>
      <c r="CWM213" s="5"/>
      <c r="CWN213" s="5"/>
      <c r="CWO213" s="5"/>
      <c r="CWP213" s="5"/>
      <c r="CWQ213" s="5"/>
      <c r="CWR213" s="5"/>
      <c r="CWS213" s="5"/>
      <c r="CWT213" s="5"/>
      <c r="CWU213" s="5"/>
      <c r="CWV213" s="5"/>
      <c r="CWW213" s="5"/>
      <c r="CWX213" s="5"/>
      <c r="CWY213" s="5"/>
      <c r="CWZ213" s="5"/>
      <c r="CXA213" s="5"/>
      <c r="CXB213" s="5"/>
      <c r="CXC213" s="5"/>
      <c r="CXD213" s="5"/>
      <c r="CXE213" s="5"/>
      <c r="CXF213" s="5"/>
      <c r="CXG213" s="5"/>
      <c r="CXH213" s="5"/>
      <c r="CXI213" s="5"/>
      <c r="CXJ213" s="5"/>
      <c r="CXK213" s="5"/>
      <c r="CXL213" s="5"/>
      <c r="CXM213" s="5"/>
      <c r="CXN213" s="5"/>
      <c r="CXO213" s="5"/>
      <c r="CXP213" s="5"/>
      <c r="CXQ213" s="5"/>
      <c r="CXR213" s="5"/>
      <c r="CXS213" s="5"/>
      <c r="CXT213" s="5"/>
      <c r="CXU213" s="5"/>
      <c r="CXV213" s="5"/>
      <c r="CXW213" s="5"/>
      <c r="CXX213" s="5"/>
      <c r="CXY213" s="5"/>
      <c r="CXZ213" s="5"/>
      <c r="CYA213" s="5"/>
      <c r="CYB213" s="5"/>
      <c r="CYC213" s="5"/>
      <c r="CYD213" s="5"/>
      <c r="CYE213" s="5"/>
      <c r="CYF213" s="5"/>
      <c r="CYG213" s="5"/>
      <c r="CYH213" s="5"/>
      <c r="CYI213" s="5"/>
      <c r="CYJ213" s="5"/>
      <c r="CYK213" s="5"/>
      <c r="CYL213" s="5"/>
      <c r="CYM213" s="5"/>
      <c r="CYN213" s="5"/>
      <c r="CYO213" s="5"/>
      <c r="CYP213" s="5"/>
      <c r="CYQ213" s="5"/>
      <c r="CYR213" s="5"/>
      <c r="CYS213" s="5"/>
      <c r="CYT213" s="5"/>
      <c r="CYU213" s="5"/>
      <c r="CYV213" s="5"/>
      <c r="CYW213" s="5"/>
      <c r="CYX213" s="5"/>
      <c r="CYY213" s="5"/>
      <c r="CYZ213" s="5"/>
      <c r="CZA213" s="5"/>
      <c r="CZB213" s="5"/>
      <c r="CZC213" s="5"/>
      <c r="CZD213" s="5"/>
      <c r="CZE213" s="5"/>
      <c r="CZF213" s="5"/>
      <c r="CZG213" s="5"/>
      <c r="CZH213" s="5"/>
      <c r="CZI213" s="5"/>
      <c r="CZJ213" s="5"/>
      <c r="CZK213" s="5"/>
      <c r="CZL213" s="5"/>
      <c r="CZM213" s="5"/>
      <c r="CZN213" s="5"/>
      <c r="CZO213" s="5"/>
      <c r="CZP213" s="5"/>
      <c r="CZQ213" s="5"/>
      <c r="CZR213" s="5"/>
      <c r="CZS213" s="5"/>
      <c r="CZT213" s="5"/>
      <c r="CZU213" s="5"/>
      <c r="CZV213" s="5"/>
      <c r="CZW213" s="5"/>
      <c r="CZX213" s="5"/>
      <c r="CZY213" s="5"/>
      <c r="CZZ213" s="5"/>
      <c r="DAA213" s="5"/>
      <c r="DAB213" s="5"/>
      <c r="DAC213" s="5"/>
      <c r="DAD213" s="5"/>
      <c r="DAE213" s="5"/>
      <c r="DAF213" s="5"/>
      <c r="DAG213" s="5"/>
      <c r="DAH213" s="5"/>
      <c r="DAI213" s="5"/>
      <c r="DAJ213" s="5"/>
      <c r="DAK213" s="5"/>
      <c r="DAL213" s="5"/>
      <c r="DAM213" s="5"/>
      <c r="DAN213" s="5"/>
      <c r="DAO213" s="5"/>
      <c r="DAP213" s="5"/>
      <c r="DAQ213" s="5"/>
      <c r="DAR213" s="5"/>
      <c r="DAS213" s="5"/>
      <c r="DAT213" s="5"/>
      <c r="DAU213" s="5"/>
      <c r="DAV213" s="5"/>
      <c r="DAW213" s="5"/>
      <c r="DAX213" s="5"/>
      <c r="DAY213" s="5"/>
      <c r="DAZ213" s="5"/>
      <c r="DBA213" s="5"/>
      <c r="DBB213" s="5"/>
      <c r="DBC213" s="5"/>
      <c r="DBD213" s="5"/>
      <c r="DBE213" s="5"/>
      <c r="DBF213" s="5"/>
      <c r="DBG213" s="5"/>
      <c r="DBH213" s="5"/>
      <c r="DBI213" s="5"/>
      <c r="DBJ213" s="5"/>
      <c r="DBK213" s="5"/>
      <c r="DBL213" s="5"/>
      <c r="DBM213" s="5"/>
      <c r="DBN213" s="5"/>
      <c r="DBO213" s="5"/>
      <c r="DBP213" s="5"/>
      <c r="DBQ213" s="5"/>
      <c r="DBR213" s="5"/>
      <c r="DBS213" s="5"/>
      <c r="DBT213" s="5"/>
      <c r="DBU213" s="5"/>
      <c r="DBV213" s="5"/>
      <c r="DBW213" s="5"/>
      <c r="DBX213" s="5"/>
      <c r="DBY213" s="5"/>
      <c r="DBZ213" s="5"/>
      <c r="DCA213" s="5"/>
      <c r="DCB213" s="5"/>
      <c r="DCC213" s="5"/>
      <c r="DCD213" s="5"/>
      <c r="DCE213" s="5"/>
      <c r="DCF213" s="5"/>
      <c r="DCG213" s="5"/>
      <c r="DCH213" s="5"/>
      <c r="DCI213" s="5"/>
      <c r="DCJ213" s="5"/>
      <c r="DCK213" s="5"/>
      <c r="DCL213" s="5"/>
      <c r="DCM213" s="5"/>
      <c r="DCN213" s="5"/>
      <c r="DCO213" s="5"/>
      <c r="DCP213" s="5"/>
      <c r="DCQ213" s="5"/>
      <c r="DCR213" s="5"/>
      <c r="DCS213" s="5"/>
      <c r="DCT213" s="5"/>
      <c r="DCU213" s="5"/>
      <c r="DCV213" s="5"/>
      <c r="DCW213" s="5"/>
      <c r="DCX213" s="5"/>
      <c r="DCY213" s="5"/>
      <c r="DCZ213" s="5"/>
      <c r="DDA213" s="5"/>
      <c r="DDB213" s="5"/>
      <c r="DDC213" s="5"/>
      <c r="DDD213" s="5"/>
      <c r="DDE213" s="5"/>
      <c r="DDF213" s="5"/>
      <c r="DDG213" s="5"/>
      <c r="DDH213" s="5"/>
      <c r="DDI213" s="5"/>
      <c r="DDJ213" s="5"/>
      <c r="DDK213" s="5"/>
      <c r="DDL213" s="5"/>
      <c r="DDM213" s="5"/>
      <c r="DDN213" s="5"/>
      <c r="DDO213" s="5"/>
      <c r="DDP213" s="5"/>
      <c r="DDQ213" s="5"/>
      <c r="DDR213" s="5"/>
      <c r="DDS213" s="5"/>
      <c r="DDT213" s="5"/>
      <c r="DDU213" s="5"/>
      <c r="DDV213" s="5"/>
      <c r="DDW213" s="5"/>
      <c r="DDX213" s="5"/>
      <c r="DDY213" s="5"/>
      <c r="DDZ213" s="5"/>
      <c r="DEA213" s="5"/>
      <c r="DEB213" s="5"/>
      <c r="DEC213" s="5"/>
      <c r="DED213" s="5"/>
      <c r="DEE213" s="5"/>
      <c r="DEF213" s="5"/>
      <c r="DEG213" s="5"/>
      <c r="DEH213" s="5"/>
      <c r="DEI213" s="5"/>
      <c r="DEJ213" s="5"/>
      <c r="DEK213" s="5"/>
      <c r="DEL213" s="5"/>
      <c r="DEM213" s="5"/>
      <c r="DEN213" s="5"/>
      <c r="DEO213" s="5"/>
      <c r="DEP213" s="5"/>
      <c r="DEQ213" s="5"/>
      <c r="DER213" s="5"/>
      <c r="DES213" s="5"/>
      <c r="DET213" s="5"/>
      <c r="DEU213" s="5"/>
      <c r="DEV213" s="5"/>
      <c r="DEW213" s="5"/>
      <c r="DEX213" s="5"/>
      <c r="DEY213" s="5"/>
      <c r="DEZ213" s="5"/>
      <c r="DFA213" s="5"/>
      <c r="DFB213" s="5"/>
      <c r="DFC213" s="5"/>
      <c r="DFD213" s="5"/>
      <c r="DFE213" s="5"/>
      <c r="DFF213" s="5"/>
      <c r="DFG213" s="5"/>
      <c r="DFH213" s="5"/>
      <c r="DFI213" s="5"/>
      <c r="DFJ213" s="5"/>
      <c r="DFK213" s="5"/>
      <c r="DFL213" s="5"/>
      <c r="DFM213" s="5"/>
      <c r="DFN213" s="5"/>
      <c r="DFO213" s="5"/>
      <c r="DFP213" s="5"/>
      <c r="DFQ213" s="5"/>
      <c r="DFR213" s="5"/>
      <c r="DFS213" s="5"/>
      <c r="DFT213" s="5"/>
      <c r="DFU213" s="5"/>
      <c r="DFV213" s="5"/>
      <c r="DFW213" s="5"/>
      <c r="DFX213" s="5"/>
      <c r="DFY213" s="5"/>
      <c r="DFZ213" s="5"/>
      <c r="DGA213" s="5"/>
      <c r="DGB213" s="5"/>
      <c r="DGC213" s="5"/>
      <c r="DGD213" s="5"/>
      <c r="DGE213" s="5"/>
      <c r="DGF213" s="5"/>
      <c r="DGG213" s="5"/>
      <c r="DGH213" s="5"/>
      <c r="DGI213" s="5"/>
      <c r="DGJ213" s="5"/>
      <c r="DGK213" s="5"/>
      <c r="DGL213" s="5"/>
      <c r="DGM213" s="5"/>
      <c r="DGN213" s="5"/>
      <c r="DGO213" s="5"/>
      <c r="DGP213" s="5"/>
      <c r="DGQ213" s="5"/>
      <c r="DGR213" s="5"/>
      <c r="DGS213" s="5"/>
      <c r="DGT213" s="5"/>
      <c r="DGU213" s="5"/>
      <c r="DGV213" s="5"/>
      <c r="DGW213" s="5"/>
      <c r="DGX213" s="5"/>
      <c r="DGY213" s="5"/>
      <c r="DGZ213" s="5"/>
      <c r="DHA213" s="5"/>
      <c r="DHB213" s="5"/>
      <c r="DHC213" s="5"/>
      <c r="DHD213" s="5"/>
      <c r="DHE213" s="5"/>
      <c r="DHF213" s="5"/>
      <c r="DHG213" s="5"/>
      <c r="DHH213" s="5"/>
      <c r="DHI213" s="5"/>
      <c r="DHJ213" s="5"/>
      <c r="DHK213" s="5"/>
      <c r="DHL213" s="5"/>
      <c r="DHM213" s="5"/>
      <c r="DHN213" s="5"/>
      <c r="DHO213" s="5"/>
      <c r="DHP213" s="5"/>
      <c r="DHQ213" s="5"/>
      <c r="DHR213" s="5"/>
      <c r="DHS213" s="5"/>
      <c r="DHT213" s="5"/>
      <c r="DHU213" s="5"/>
      <c r="DHV213" s="5"/>
      <c r="DHW213" s="5"/>
      <c r="DHX213" s="5"/>
      <c r="DHY213" s="5"/>
      <c r="DHZ213" s="5"/>
      <c r="DIA213" s="5"/>
      <c r="DIB213" s="5"/>
      <c r="DIC213" s="5"/>
      <c r="DID213" s="5"/>
      <c r="DIE213" s="5"/>
      <c r="DIF213" s="5"/>
      <c r="DIG213" s="5"/>
      <c r="DIH213" s="5"/>
      <c r="DII213" s="5"/>
      <c r="DIJ213" s="5"/>
      <c r="DIK213" s="5"/>
      <c r="DIL213" s="5"/>
      <c r="DIM213" s="5"/>
      <c r="DIN213" s="5"/>
      <c r="DIO213" s="5"/>
      <c r="DIP213" s="5"/>
      <c r="DIQ213" s="5"/>
      <c r="DIR213" s="5"/>
      <c r="DIS213" s="5"/>
      <c r="DIT213" s="5"/>
      <c r="DIU213" s="5"/>
      <c r="DIV213" s="5"/>
      <c r="DIW213" s="5"/>
      <c r="DIX213" s="5"/>
      <c r="DIY213" s="5"/>
      <c r="DIZ213" s="5"/>
      <c r="DJA213" s="5"/>
      <c r="DJB213" s="5"/>
      <c r="DJC213" s="5"/>
      <c r="DJD213" s="5"/>
      <c r="DJE213" s="5"/>
      <c r="DJF213" s="5"/>
      <c r="DJG213" s="5"/>
      <c r="DJH213" s="5"/>
      <c r="DJI213" s="5"/>
      <c r="DJJ213" s="5"/>
      <c r="DJK213" s="5"/>
      <c r="DJL213" s="5"/>
      <c r="DJM213" s="5"/>
      <c r="DJN213" s="5"/>
      <c r="DJO213" s="5"/>
      <c r="DJP213" s="5"/>
      <c r="DJQ213" s="5"/>
      <c r="DJR213" s="5"/>
      <c r="DJS213" s="5"/>
      <c r="DJT213" s="5"/>
      <c r="DJU213" s="5"/>
      <c r="DJV213" s="5"/>
      <c r="DJW213" s="5"/>
      <c r="DJX213" s="5"/>
      <c r="DJY213" s="5"/>
      <c r="DJZ213" s="5"/>
      <c r="DKA213" s="5"/>
      <c r="DKB213" s="5"/>
      <c r="DKC213" s="5"/>
      <c r="DKD213" s="5"/>
      <c r="DKE213" s="5"/>
      <c r="DKF213" s="5"/>
      <c r="DKG213" s="5"/>
      <c r="DKH213" s="5"/>
      <c r="DKI213" s="5"/>
      <c r="DKJ213" s="5"/>
      <c r="DKK213" s="5"/>
      <c r="DKL213" s="5"/>
      <c r="DKM213" s="5"/>
      <c r="DKN213" s="5"/>
      <c r="DKO213" s="5"/>
      <c r="DKP213" s="5"/>
      <c r="DKQ213" s="5"/>
      <c r="DKR213" s="5"/>
      <c r="DKS213" s="5"/>
      <c r="DKT213" s="5"/>
      <c r="DKU213" s="5"/>
      <c r="DKV213" s="5"/>
      <c r="DKW213" s="5"/>
      <c r="DKX213" s="5"/>
      <c r="DKY213" s="5"/>
      <c r="DKZ213" s="5"/>
      <c r="DLA213" s="5"/>
      <c r="DLB213" s="5"/>
      <c r="DLC213" s="5"/>
      <c r="DLD213" s="5"/>
      <c r="DLE213" s="5"/>
      <c r="DLF213" s="5"/>
      <c r="DLG213" s="5"/>
      <c r="DLH213" s="5"/>
      <c r="DLI213" s="5"/>
      <c r="DLJ213" s="5"/>
      <c r="DLK213" s="5"/>
      <c r="DLL213" s="5"/>
      <c r="DLM213" s="5"/>
      <c r="DLN213" s="5"/>
      <c r="DLO213" s="5"/>
      <c r="DLP213" s="5"/>
      <c r="DLQ213" s="5"/>
      <c r="DLR213" s="5"/>
      <c r="DLS213" s="5"/>
      <c r="DLT213" s="5"/>
      <c r="DLU213" s="5"/>
      <c r="DLV213" s="5"/>
      <c r="DLW213" s="5"/>
      <c r="DLX213" s="5"/>
      <c r="DLY213" s="5"/>
      <c r="DLZ213" s="5"/>
      <c r="DMA213" s="5"/>
      <c r="DMB213" s="5"/>
      <c r="DMC213" s="5"/>
      <c r="DMD213" s="5"/>
      <c r="DME213" s="5"/>
      <c r="DMF213" s="5"/>
      <c r="DMG213" s="5"/>
      <c r="DMH213" s="5"/>
      <c r="DMI213" s="5"/>
      <c r="DMJ213" s="5"/>
      <c r="DMK213" s="5"/>
      <c r="DML213" s="5"/>
      <c r="DMM213" s="5"/>
      <c r="DMN213" s="5"/>
      <c r="DMO213" s="5"/>
      <c r="DMP213" s="5"/>
      <c r="DMQ213" s="5"/>
      <c r="DMR213" s="5"/>
      <c r="DMS213" s="5"/>
      <c r="DMT213" s="5"/>
      <c r="DMU213" s="5"/>
      <c r="DMV213" s="5"/>
      <c r="DMW213" s="5"/>
      <c r="DMX213" s="5"/>
      <c r="DMY213" s="5"/>
      <c r="DMZ213" s="5"/>
      <c r="DNA213" s="5"/>
      <c r="DNB213" s="5"/>
      <c r="DNC213" s="5"/>
      <c r="DND213" s="5"/>
      <c r="DNE213" s="5"/>
      <c r="DNF213" s="5"/>
      <c r="DNG213" s="5"/>
      <c r="DNH213" s="5"/>
      <c r="DNI213" s="5"/>
      <c r="DNJ213" s="5"/>
      <c r="DNK213" s="5"/>
      <c r="DNL213" s="5"/>
      <c r="DNM213" s="5"/>
      <c r="DNN213" s="5"/>
      <c r="DNO213" s="5"/>
      <c r="DNP213" s="5"/>
      <c r="DNQ213" s="5"/>
      <c r="DNR213" s="5"/>
      <c r="DNS213" s="5"/>
      <c r="DNT213" s="5"/>
      <c r="DNU213" s="5"/>
      <c r="DNV213" s="5"/>
      <c r="DNW213" s="5"/>
      <c r="DNX213" s="5"/>
      <c r="DNY213" s="5"/>
      <c r="DNZ213" s="5"/>
      <c r="DOA213" s="5"/>
      <c r="DOB213" s="5"/>
      <c r="DOC213" s="5"/>
      <c r="DOD213" s="5"/>
      <c r="DOE213" s="5"/>
      <c r="DOF213" s="5"/>
      <c r="DOG213" s="5"/>
      <c r="DOH213" s="5"/>
      <c r="DOI213" s="5"/>
      <c r="DOJ213" s="5"/>
      <c r="DOK213" s="5"/>
      <c r="DOL213" s="5"/>
      <c r="DOM213" s="5"/>
      <c r="DON213" s="5"/>
      <c r="DOO213" s="5"/>
      <c r="DOP213" s="5"/>
      <c r="DOQ213" s="5"/>
      <c r="DOR213" s="5"/>
      <c r="DOS213" s="5"/>
      <c r="DOT213" s="5"/>
      <c r="DOU213" s="5"/>
      <c r="DOV213" s="5"/>
      <c r="DOW213" s="5"/>
      <c r="DOX213" s="5"/>
      <c r="DOY213" s="5"/>
      <c r="DOZ213" s="5"/>
      <c r="DPA213" s="5"/>
      <c r="DPB213" s="5"/>
      <c r="DPC213" s="5"/>
      <c r="DPD213" s="5"/>
      <c r="DPE213" s="5"/>
      <c r="DPF213" s="5"/>
      <c r="DPG213" s="5"/>
      <c r="DPH213" s="5"/>
      <c r="DPI213" s="5"/>
      <c r="DPJ213" s="5"/>
      <c r="DPK213" s="5"/>
      <c r="DPL213" s="5"/>
      <c r="DPM213" s="5"/>
      <c r="DPN213" s="5"/>
      <c r="DPO213" s="5"/>
      <c r="DPP213" s="5"/>
      <c r="DPQ213" s="5"/>
      <c r="DPR213" s="5"/>
      <c r="DPS213" s="5"/>
      <c r="DPT213" s="5"/>
      <c r="DPU213" s="5"/>
      <c r="DPV213" s="5"/>
      <c r="DPW213" s="5"/>
      <c r="DPX213" s="5"/>
      <c r="DPY213" s="5"/>
      <c r="DPZ213" s="5"/>
      <c r="DQA213" s="5"/>
      <c r="DQB213" s="5"/>
      <c r="DQC213" s="5"/>
      <c r="DQD213" s="5"/>
      <c r="DQE213" s="5"/>
      <c r="DQF213" s="5"/>
      <c r="DQG213" s="5"/>
      <c r="DQH213" s="5"/>
      <c r="DQI213" s="5"/>
      <c r="DQJ213" s="5"/>
      <c r="DQK213" s="5"/>
      <c r="DQL213" s="5"/>
      <c r="DQM213" s="5"/>
      <c r="DQN213" s="5"/>
      <c r="DQO213" s="5"/>
      <c r="DQP213" s="5"/>
      <c r="DQQ213" s="5"/>
      <c r="DQR213" s="5"/>
      <c r="DQS213" s="5"/>
      <c r="DQT213" s="5"/>
      <c r="DQU213" s="5"/>
      <c r="DQV213" s="5"/>
      <c r="DQW213" s="5"/>
      <c r="DQX213" s="5"/>
      <c r="DQY213" s="5"/>
      <c r="DQZ213" s="5"/>
      <c r="DRA213" s="5"/>
      <c r="DRB213" s="5"/>
      <c r="DRC213" s="5"/>
      <c r="DRD213" s="5"/>
      <c r="DRE213" s="5"/>
      <c r="DRF213" s="5"/>
      <c r="DRG213" s="5"/>
      <c r="DRH213" s="5"/>
      <c r="DRI213" s="5"/>
      <c r="DRJ213" s="5"/>
      <c r="DRK213" s="5"/>
      <c r="DRL213" s="5"/>
      <c r="DRM213" s="5"/>
      <c r="DRN213" s="5"/>
      <c r="DRO213" s="5"/>
      <c r="DRP213" s="5"/>
      <c r="DRQ213" s="5"/>
      <c r="DRR213" s="5"/>
      <c r="DRS213" s="5"/>
      <c r="DRT213" s="5"/>
      <c r="DRU213" s="5"/>
      <c r="DRV213" s="5"/>
      <c r="DRW213" s="5"/>
      <c r="DRX213" s="5"/>
      <c r="DRY213" s="5"/>
      <c r="DRZ213" s="5"/>
      <c r="DSA213" s="5"/>
      <c r="DSB213" s="5"/>
      <c r="DSC213" s="5"/>
      <c r="DSD213" s="5"/>
      <c r="DSE213" s="5"/>
      <c r="DSF213" s="5"/>
      <c r="DSG213" s="5"/>
      <c r="DSH213" s="5"/>
      <c r="DSI213" s="5"/>
      <c r="DSJ213" s="5"/>
      <c r="DSK213" s="5"/>
      <c r="DSL213" s="5"/>
      <c r="DSM213" s="5"/>
      <c r="DSN213" s="5"/>
      <c r="DSO213" s="5"/>
      <c r="DSP213" s="5"/>
      <c r="DSQ213" s="5"/>
      <c r="DSR213" s="5"/>
      <c r="DSS213" s="5"/>
      <c r="DST213" s="5"/>
      <c r="DSU213" s="5"/>
      <c r="DSV213" s="5"/>
      <c r="DSW213" s="5"/>
      <c r="DSX213" s="5"/>
      <c r="DSY213" s="5"/>
      <c r="DSZ213" s="5"/>
      <c r="DTA213" s="5"/>
      <c r="DTB213" s="5"/>
      <c r="DTC213" s="5"/>
      <c r="DTD213" s="5"/>
      <c r="DTE213" s="5"/>
      <c r="DTF213" s="5"/>
      <c r="DTG213" s="5"/>
      <c r="DTH213" s="5"/>
      <c r="DTI213" s="5"/>
      <c r="DTJ213" s="5"/>
      <c r="DTK213" s="5"/>
      <c r="DTL213" s="5"/>
      <c r="DTM213" s="5"/>
      <c r="DTN213" s="5"/>
      <c r="DTO213" s="5"/>
      <c r="DTP213" s="5"/>
      <c r="DTQ213" s="5"/>
      <c r="DTR213" s="5"/>
      <c r="DTS213" s="5"/>
      <c r="DTT213" s="5"/>
      <c r="DTU213" s="5"/>
      <c r="DTV213" s="5"/>
      <c r="DTW213" s="5"/>
      <c r="DTX213" s="5"/>
      <c r="DTY213" s="5"/>
      <c r="DTZ213" s="5"/>
      <c r="DUA213" s="5"/>
      <c r="DUB213" s="5"/>
      <c r="DUC213" s="5"/>
      <c r="DUD213" s="5"/>
      <c r="DUE213" s="5"/>
      <c r="DUF213" s="5"/>
      <c r="DUG213" s="5"/>
      <c r="DUH213" s="5"/>
      <c r="DUI213" s="5"/>
      <c r="DUJ213" s="5"/>
      <c r="DUK213" s="5"/>
      <c r="DUL213" s="5"/>
      <c r="DUM213" s="5"/>
      <c r="DUN213" s="5"/>
      <c r="DUO213" s="5"/>
      <c r="DUP213" s="5"/>
      <c r="DUQ213" s="5"/>
      <c r="DUR213" s="5"/>
      <c r="DUS213" s="5"/>
      <c r="DUT213" s="5"/>
      <c r="DUU213" s="5"/>
      <c r="DUV213" s="5"/>
      <c r="DUW213" s="5"/>
      <c r="DUX213" s="5"/>
      <c r="DUY213" s="5"/>
      <c r="DUZ213" s="5"/>
      <c r="DVA213" s="5"/>
      <c r="DVB213" s="5"/>
      <c r="DVC213" s="5"/>
      <c r="DVD213" s="5"/>
      <c r="DVE213" s="5"/>
      <c r="DVF213" s="5"/>
      <c r="DVG213" s="5"/>
      <c r="DVH213" s="5"/>
      <c r="DVI213" s="5"/>
      <c r="DVJ213" s="5"/>
      <c r="DVK213" s="5"/>
      <c r="DVL213" s="5"/>
      <c r="DVM213" s="5"/>
      <c r="DVN213" s="5"/>
      <c r="DVO213" s="5"/>
      <c r="DVP213" s="5"/>
      <c r="DVQ213" s="5"/>
      <c r="DVR213" s="5"/>
      <c r="DVS213" s="5"/>
      <c r="DVT213" s="5"/>
      <c r="DVU213" s="5"/>
      <c r="DVV213" s="5"/>
      <c r="DVW213" s="5"/>
      <c r="DVX213" s="5"/>
      <c r="DVY213" s="5"/>
      <c r="DVZ213" s="5"/>
      <c r="DWA213" s="5"/>
      <c r="DWB213" s="5"/>
      <c r="DWC213" s="5"/>
      <c r="DWD213" s="5"/>
      <c r="DWE213" s="5"/>
      <c r="DWF213" s="5"/>
      <c r="DWG213" s="5"/>
      <c r="DWH213" s="5"/>
      <c r="DWI213" s="5"/>
      <c r="DWJ213" s="5"/>
      <c r="DWK213" s="5"/>
      <c r="DWL213" s="5"/>
      <c r="DWM213" s="5"/>
      <c r="DWN213" s="5"/>
      <c r="DWO213" s="5"/>
      <c r="DWP213" s="5"/>
      <c r="DWQ213" s="5"/>
      <c r="DWR213" s="5"/>
      <c r="DWS213" s="5"/>
      <c r="DWT213" s="5"/>
      <c r="DWU213" s="5"/>
      <c r="DWV213" s="5"/>
      <c r="DWW213" s="5"/>
      <c r="DWX213" s="5"/>
      <c r="DWY213" s="5"/>
      <c r="DWZ213" s="5"/>
      <c r="DXA213" s="5"/>
      <c r="DXB213" s="5"/>
      <c r="DXC213" s="5"/>
      <c r="DXD213" s="5"/>
      <c r="DXE213" s="5"/>
      <c r="DXF213" s="5"/>
      <c r="DXG213" s="5"/>
      <c r="DXH213" s="5"/>
      <c r="DXI213" s="5"/>
      <c r="DXJ213" s="5"/>
      <c r="DXK213" s="5"/>
      <c r="DXL213" s="5"/>
      <c r="DXM213" s="5"/>
      <c r="DXN213" s="5"/>
      <c r="DXO213" s="5"/>
      <c r="DXP213" s="5"/>
      <c r="DXQ213" s="5"/>
      <c r="DXR213" s="5"/>
      <c r="DXS213" s="5"/>
      <c r="DXT213" s="5"/>
      <c r="DXU213" s="5"/>
      <c r="DXV213" s="5"/>
      <c r="DXW213" s="5"/>
      <c r="DXX213" s="5"/>
      <c r="DXY213" s="5"/>
      <c r="DXZ213" s="5"/>
      <c r="DYA213" s="5"/>
      <c r="DYB213" s="5"/>
      <c r="DYC213" s="5"/>
      <c r="DYD213" s="5"/>
      <c r="DYE213" s="5"/>
      <c r="DYF213" s="5"/>
      <c r="DYG213" s="5"/>
      <c r="DYH213" s="5"/>
      <c r="DYI213" s="5"/>
      <c r="DYJ213" s="5"/>
      <c r="DYK213" s="5"/>
      <c r="DYL213" s="5"/>
      <c r="DYM213" s="5"/>
      <c r="DYN213" s="5"/>
      <c r="DYO213" s="5"/>
      <c r="DYP213" s="5"/>
      <c r="DYQ213" s="5"/>
      <c r="DYR213" s="5"/>
      <c r="DYS213" s="5"/>
      <c r="DYT213" s="5"/>
      <c r="DYU213" s="5"/>
      <c r="DYV213" s="5"/>
      <c r="DYW213" s="5"/>
      <c r="DYX213" s="5"/>
      <c r="DYY213" s="5"/>
      <c r="DYZ213" s="5"/>
      <c r="DZA213" s="5"/>
      <c r="DZB213" s="5"/>
      <c r="DZC213" s="5"/>
      <c r="DZD213" s="5"/>
      <c r="DZE213" s="5"/>
      <c r="DZF213" s="5"/>
      <c r="DZG213" s="5"/>
      <c r="DZH213" s="5"/>
      <c r="DZI213" s="5"/>
      <c r="DZJ213" s="5"/>
      <c r="DZK213" s="5"/>
      <c r="DZL213" s="5"/>
      <c r="DZM213" s="5"/>
      <c r="DZN213" s="5"/>
      <c r="DZO213" s="5"/>
      <c r="DZP213" s="5"/>
      <c r="DZQ213" s="5"/>
      <c r="DZR213" s="5"/>
      <c r="DZS213" s="5"/>
      <c r="DZT213" s="5"/>
      <c r="DZU213" s="5"/>
      <c r="DZV213" s="5"/>
      <c r="DZW213" s="5"/>
      <c r="DZX213" s="5"/>
      <c r="DZY213" s="5"/>
      <c r="DZZ213" s="5"/>
      <c r="EAA213" s="5"/>
      <c r="EAB213" s="5"/>
      <c r="EAC213" s="5"/>
      <c r="EAD213" s="5"/>
      <c r="EAE213" s="5"/>
      <c r="EAF213" s="5"/>
      <c r="EAG213" s="5"/>
      <c r="EAH213" s="5"/>
      <c r="EAI213" s="5"/>
      <c r="EAJ213" s="5"/>
      <c r="EAK213" s="5"/>
      <c r="EAL213" s="5"/>
      <c r="EAM213" s="5"/>
      <c r="EAN213" s="5"/>
      <c r="EAO213" s="5"/>
      <c r="EAP213" s="5"/>
      <c r="EAQ213" s="5"/>
      <c r="EAR213" s="5"/>
      <c r="EAS213" s="5"/>
      <c r="EAT213" s="5"/>
      <c r="EAU213" s="5"/>
      <c r="EAV213" s="5"/>
      <c r="EAW213" s="5"/>
      <c r="EAX213" s="5"/>
      <c r="EAY213" s="5"/>
      <c r="EAZ213" s="5"/>
      <c r="EBA213" s="5"/>
      <c r="EBB213" s="5"/>
      <c r="EBC213" s="5"/>
      <c r="EBD213" s="5"/>
      <c r="EBE213" s="5"/>
      <c r="EBF213" s="5"/>
      <c r="EBG213" s="5"/>
      <c r="EBH213" s="5"/>
      <c r="EBI213" s="5"/>
      <c r="EBJ213" s="5"/>
      <c r="EBK213" s="5"/>
      <c r="EBL213" s="5"/>
      <c r="EBM213" s="5"/>
      <c r="EBN213" s="5"/>
      <c r="EBO213" s="5"/>
      <c r="EBP213" s="5"/>
      <c r="EBQ213" s="5"/>
      <c r="EBR213" s="5"/>
      <c r="EBS213" s="5"/>
      <c r="EBT213" s="5"/>
      <c r="EBU213" s="5"/>
      <c r="EBV213" s="5"/>
      <c r="EBW213" s="5"/>
      <c r="EBX213" s="5"/>
      <c r="EBY213" s="5"/>
      <c r="EBZ213" s="5"/>
      <c r="ECA213" s="5"/>
      <c r="ECB213" s="5"/>
      <c r="ECC213" s="5"/>
      <c r="ECD213" s="5"/>
      <c r="ECE213" s="5"/>
      <c r="ECF213" s="5"/>
      <c r="ECG213" s="5"/>
      <c r="ECH213" s="5"/>
      <c r="ECI213" s="5"/>
      <c r="ECJ213" s="5"/>
      <c r="ECK213" s="5"/>
      <c r="ECL213" s="5"/>
      <c r="ECM213" s="5"/>
      <c r="ECN213" s="5"/>
      <c r="ECO213" s="5"/>
      <c r="ECP213" s="5"/>
      <c r="ECQ213" s="5"/>
      <c r="ECR213" s="5"/>
      <c r="ECS213" s="5"/>
      <c r="ECT213" s="5"/>
      <c r="ECU213" s="5"/>
      <c r="ECV213" s="5"/>
      <c r="ECW213" s="5"/>
      <c r="ECX213" s="5"/>
      <c r="ECY213" s="5"/>
      <c r="ECZ213" s="5"/>
      <c r="EDA213" s="5"/>
      <c r="EDB213" s="5"/>
      <c r="EDC213" s="5"/>
      <c r="EDD213" s="5"/>
      <c r="EDE213" s="5"/>
      <c r="EDF213" s="5"/>
      <c r="EDG213" s="5"/>
      <c r="EDH213" s="5"/>
      <c r="EDI213" s="5"/>
      <c r="EDJ213" s="5"/>
      <c r="EDK213" s="5"/>
      <c r="EDL213" s="5"/>
      <c r="EDM213" s="5"/>
      <c r="EDN213" s="5"/>
      <c r="EDO213" s="5"/>
      <c r="EDP213" s="5"/>
      <c r="EDQ213" s="5"/>
      <c r="EDR213" s="5"/>
      <c r="EDS213" s="5"/>
      <c r="EDT213" s="5"/>
      <c r="EDU213" s="5"/>
      <c r="EDV213" s="5"/>
      <c r="EDW213" s="5"/>
      <c r="EDX213" s="5"/>
      <c r="EDY213" s="5"/>
      <c r="EDZ213" s="5"/>
      <c r="EEA213" s="5"/>
      <c r="EEB213" s="5"/>
      <c r="EEC213" s="5"/>
      <c r="EED213" s="5"/>
      <c r="EEE213" s="5"/>
      <c r="EEF213" s="5"/>
      <c r="EEG213" s="5"/>
      <c r="EEH213" s="5"/>
      <c r="EEI213" s="5"/>
      <c r="EEJ213" s="5"/>
      <c r="EEK213" s="5"/>
      <c r="EEL213" s="5"/>
      <c r="EEM213" s="5"/>
      <c r="EEN213" s="5"/>
      <c r="EEO213" s="5"/>
      <c r="EEP213" s="5"/>
      <c r="EEQ213" s="5"/>
      <c r="EER213" s="5"/>
      <c r="EES213" s="5"/>
      <c r="EET213" s="5"/>
      <c r="EEU213" s="5"/>
      <c r="EEV213" s="5"/>
      <c r="EEW213" s="5"/>
      <c r="EEX213" s="5"/>
      <c r="EEY213" s="5"/>
      <c r="EEZ213" s="5"/>
      <c r="EFA213" s="5"/>
      <c r="EFB213" s="5"/>
      <c r="EFC213" s="5"/>
      <c r="EFD213" s="5"/>
      <c r="EFE213" s="5"/>
      <c r="EFF213" s="5"/>
      <c r="EFG213" s="5"/>
      <c r="EFH213" s="5"/>
      <c r="EFI213" s="5"/>
      <c r="EFJ213" s="5"/>
      <c r="EFK213" s="5"/>
      <c r="EFL213" s="5"/>
      <c r="EFM213" s="5"/>
      <c r="EFN213" s="5"/>
      <c r="EFO213" s="5"/>
      <c r="EFP213" s="5"/>
      <c r="EFQ213" s="5"/>
      <c r="EFR213" s="5"/>
      <c r="EFS213" s="5"/>
      <c r="EFT213" s="5"/>
      <c r="EFU213" s="5"/>
      <c r="EFV213" s="5"/>
      <c r="EFW213" s="5"/>
      <c r="EFX213" s="5"/>
      <c r="EFY213" s="5"/>
      <c r="EFZ213" s="5"/>
      <c r="EGA213" s="5"/>
      <c r="EGB213" s="5"/>
      <c r="EGC213" s="5"/>
      <c r="EGD213" s="5"/>
      <c r="EGE213" s="5"/>
      <c r="EGF213" s="5"/>
      <c r="EGG213" s="5"/>
      <c r="EGH213" s="5"/>
      <c r="EGI213" s="5"/>
      <c r="EGJ213" s="5"/>
      <c r="EGK213" s="5"/>
      <c r="EGL213" s="5"/>
      <c r="EGM213" s="5"/>
      <c r="EGN213" s="5"/>
      <c r="EGO213" s="5"/>
      <c r="EGP213" s="5"/>
      <c r="EGQ213" s="5"/>
      <c r="EGR213" s="5"/>
      <c r="EGS213" s="5"/>
      <c r="EGT213" s="5"/>
      <c r="EGU213" s="5"/>
      <c r="EGV213" s="5"/>
      <c r="EGW213" s="5"/>
      <c r="EGX213" s="5"/>
      <c r="EGY213" s="5"/>
      <c r="EGZ213" s="5"/>
      <c r="EHA213" s="5"/>
      <c r="EHB213" s="5"/>
      <c r="EHC213" s="5"/>
      <c r="EHD213" s="5"/>
      <c r="EHE213" s="5"/>
      <c r="EHF213" s="5"/>
      <c r="EHG213" s="5"/>
      <c r="EHH213" s="5"/>
      <c r="EHI213" s="5"/>
      <c r="EHJ213" s="5"/>
      <c r="EHK213" s="5"/>
      <c r="EHL213" s="5"/>
      <c r="EHM213" s="5"/>
      <c r="EHN213" s="5"/>
      <c r="EHO213" s="5"/>
      <c r="EHP213" s="5"/>
      <c r="EHQ213" s="5"/>
      <c r="EHR213" s="5"/>
      <c r="EHS213" s="5"/>
      <c r="EHT213" s="5"/>
      <c r="EHU213" s="5"/>
      <c r="EHV213" s="5"/>
      <c r="EHW213" s="5"/>
      <c r="EHX213" s="5"/>
      <c r="EHY213" s="5"/>
      <c r="EHZ213" s="5"/>
      <c r="EIA213" s="5"/>
      <c r="EIB213" s="5"/>
      <c r="EIC213" s="5"/>
      <c r="EID213" s="5"/>
      <c r="EIE213" s="5"/>
      <c r="EIF213" s="5"/>
      <c r="EIG213" s="5"/>
      <c r="EIH213" s="5"/>
      <c r="EII213" s="5"/>
      <c r="EIJ213" s="5"/>
      <c r="EIK213" s="5"/>
      <c r="EIL213" s="5"/>
      <c r="EIM213" s="5"/>
      <c r="EIN213" s="5"/>
      <c r="EIO213" s="5"/>
      <c r="EIP213" s="5"/>
      <c r="EIQ213" s="5"/>
      <c r="EIR213" s="5"/>
      <c r="EIS213" s="5"/>
      <c r="EIT213" s="5"/>
      <c r="EIU213" s="5"/>
      <c r="EIV213" s="5"/>
      <c r="EIW213" s="5"/>
      <c r="EIX213" s="5"/>
      <c r="EIY213" s="5"/>
      <c r="EIZ213" s="5"/>
      <c r="EJA213" s="5"/>
      <c r="EJB213" s="5"/>
      <c r="EJC213" s="5"/>
      <c r="EJD213" s="5"/>
      <c r="EJE213" s="5"/>
      <c r="EJF213" s="5"/>
      <c r="EJG213" s="5"/>
      <c r="EJH213" s="5"/>
      <c r="EJI213" s="5"/>
      <c r="EJJ213" s="5"/>
      <c r="EJK213" s="5"/>
      <c r="EJL213" s="5"/>
      <c r="EJM213" s="5"/>
      <c r="EJN213" s="5"/>
      <c r="EJO213" s="5"/>
      <c r="EJP213" s="5"/>
      <c r="EJQ213" s="5"/>
      <c r="EJR213" s="5"/>
      <c r="EJS213" s="5"/>
      <c r="EJT213" s="5"/>
      <c r="EJU213" s="5"/>
      <c r="EJV213" s="5"/>
      <c r="EJW213" s="5"/>
      <c r="EJX213" s="5"/>
      <c r="EJY213" s="5"/>
      <c r="EJZ213" s="5"/>
      <c r="EKA213" s="5"/>
      <c r="EKB213" s="5"/>
      <c r="EKC213" s="5"/>
      <c r="EKD213" s="5"/>
      <c r="EKE213" s="5"/>
      <c r="EKF213" s="5"/>
      <c r="EKG213" s="5"/>
      <c r="EKH213" s="5"/>
      <c r="EKI213" s="5"/>
      <c r="EKJ213" s="5"/>
      <c r="EKK213" s="5"/>
      <c r="EKL213" s="5"/>
      <c r="EKM213" s="5"/>
      <c r="EKN213" s="5"/>
      <c r="EKO213" s="5"/>
      <c r="EKP213" s="5"/>
      <c r="EKQ213" s="5"/>
      <c r="EKR213" s="5"/>
      <c r="EKS213" s="5"/>
      <c r="EKT213" s="5"/>
      <c r="EKU213" s="5"/>
      <c r="EKV213" s="5"/>
      <c r="EKW213" s="5"/>
      <c r="EKX213" s="5"/>
      <c r="EKY213" s="5"/>
      <c r="EKZ213" s="5"/>
      <c r="ELA213" s="5"/>
      <c r="ELB213" s="5"/>
      <c r="ELC213" s="5"/>
      <c r="ELD213" s="5"/>
      <c r="ELE213" s="5"/>
      <c r="ELF213" s="5"/>
      <c r="ELG213" s="5"/>
      <c r="ELH213" s="5"/>
      <c r="ELI213" s="5"/>
      <c r="ELJ213" s="5"/>
      <c r="ELK213" s="5"/>
      <c r="ELL213" s="5"/>
      <c r="ELM213" s="5"/>
      <c r="ELN213" s="5"/>
      <c r="ELO213" s="5"/>
      <c r="ELP213" s="5"/>
      <c r="ELQ213" s="5"/>
      <c r="ELR213" s="5"/>
      <c r="ELS213" s="5"/>
      <c r="ELT213" s="5"/>
      <c r="ELU213" s="5"/>
      <c r="ELV213" s="5"/>
      <c r="ELW213" s="5"/>
      <c r="ELX213" s="5"/>
      <c r="ELY213" s="5"/>
      <c r="ELZ213" s="5"/>
      <c r="EMA213" s="5"/>
      <c r="EMB213" s="5"/>
      <c r="EMC213" s="5"/>
      <c r="EMD213" s="5"/>
      <c r="EME213" s="5"/>
      <c r="EMF213" s="5"/>
      <c r="EMG213" s="5"/>
      <c r="EMH213" s="5"/>
      <c r="EMI213" s="5"/>
      <c r="EMJ213" s="5"/>
      <c r="EMK213" s="5"/>
      <c r="EML213" s="5"/>
      <c r="EMM213" s="5"/>
      <c r="EMN213" s="5"/>
      <c r="EMO213" s="5"/>
      <c r="EMP213" s="5"/>
      <c r="EMQ213" s="5"/>
      <c r="EMR213" s="5"/>
      <c r="EMS213" s="5"/>
      <c r="EMT213" s="5"/>
      <c r="EMU213" s="5"/>
      <c r="EMV213" s="5"/>
      <c r="EMW213" s="5"/>
      <c r="EMX213" s="5"/>
      <c r="EMY213" s="5"/>
      <c r="EMZ213" s="5"/>
      <c r="ENA213" s="5"/>
      <c r="ENB213" s="5"/>
      <c r="ENC213" s="5"/>
      <c r="END213" s="5"/>
      <c r="ENE213" s="5"/>
      <c r="ENF213" s="5"/>
      <c r="ENG213" s="5"/>
      <c r="ENH213" s="5"/>
      <c r="ENI213" s="5"/>
      <c r="ENJ213" s="5"/>
      <c r="ENK213" s="5"/>
      <c r="ENL213" s="5"/>
      <c r="ENM213" s="5"/>
      <c r="ENN213" s="5"/>
      <c r="ENO213" s="5"/>
      <c r="ENP213" s="5"/>
      <c r="ENQ213" s="5"/>
      <c r="ENR213" s="5"/>
      <c r="ENS213" s="5"/>
      <c r="ENT213" s="5"/>
      <c r="ENU213" s="5"/>
      <c r="ENV213" s="5"/>
      <c r="ENW213" s="5"/>
      <c r="ENX213" s="5"/>
      <c r="ENY213" s="5"/>
      <c r="ENZ213" s="5"/>
      <c r="EOA213" s="5"/>
      <c r="EOB213" s="5"/>
      <c r="EOC213" s="5"/>
      <c r="EOD213" s="5"/>
      <c r="EOE213" s="5"/>
      <c r="EOF213" s="5"/>
      <c r="EOG213" s="5"/>
      <c r="EOH213" s="5"/>
      <c r="EOI213" s="5"/>
      <c r="EOJ213" s="5"/>
      <c r="EOK213" s="5"/>
      <c r="EOL213" s="5"/>
      <c r="EOM213" s="5"/>
      <c r="EON213" s="5"/>
      <c r="EOO213" s="5"/>
      <c r="EOP213" s="5"/>
      <c r="EOQ213" s="5"/>
      <c r="EOR213" s="5"/>
      <c r="EOS213" s="5"/>
      <c r="EOT213" s="5"/>
      <c r="EOU213" s="5"/>
      <c r="EOV213" s="5"/>
      <c r="EOW213" s="5"/>
      <c r="EOX213" s="5"/>
      <c r="EOY213" s="5"/>
      <c r="EOZ213" s="5"/>
      <c r="EPA213" s="5"/>
      <c r="EPB213" s="5"/>
      <c r="EPC213" s="5"/>
      <c r="EPD213" s="5"/>
      <c r="EPE213" s="5"/>
      <c r="EPF213" s="5"/>
      <c r="EPG213" s="5"/>
      <c r="EPH213" s="5"/>
      <c r="EPI213" s="5"/>
      <c r="EPJ213" s="5"/>
      <c r="EPK213" s="5"/>
      <c r="EPL213" s="5"/>
      <c r="EPM213" s="5"/>
      <c r="EPN213" s="5"/>
      <c r="EPO213" s="5"/>
      <c r="EPP213" s="5"/>
      <c r="EPQ213" s="5"/>
      <c r="EPR213" s="5"/>
      <c r="EPS213" s="5"/>
      <c r="EPT213" s="5"/>
      <c r="EPU213" s="5"/>
      <c r="EPV213" s="5"/>
      <c r="EPW213" s="5"/>
      <c r="EPX213" s="5"/>
      <c r="EPY213" s="5"/>
      <c r="EPZ213" s="5"/>
      <c r="EQA213" s="5"/>
      <c r="EQB213" s="5"/>
      <c r="EQC213" s="5"/>
      <c r="EQD213" s="5"/>
      <c r="EQE213" s="5"/>
      <c r="EQF213" s="5"/>
      <c r="EQG213" s="5"/>
      <c r="EQH213" s="5"/>
      <c r="EQI213" s="5"/>
      <c r="EQJ213" s="5"/>
      <c r="EQK213" s="5"/>
      <c r="EQL213" s="5"/>
      <c r="EQM213" s="5"/>
      <c r="EQN213" s="5"/>
      <c r="EQO213" s="5"/>
      <c r="EQP213" s="5"/>
      <c r="EQQ213" s="5"/>
      <c r="EQR213" s="5"/>
      <c r="EQS213" s="5"/>
      <c r="EQT213" s="5"/>
      <c r="EQU213" s="5"/>
      <c r="EQV213" s="5"/>
      <c r="EQW213" s="5"/>
      <c r="EQX213" s="5"/>
      <c r="EQY213" s="5"/>
      <c r="EQZ213" s="5"/>
      <c r="ERA213" s="5"/>
      <c r="ERB213" s="5"/>
      <c r="ERC213" s="5"/>
      <c r="ERD213" s="5"/>
      <c r="ERE213" s="5"/>
      <c r="ERF213" s="5"/>
      <c r="ERG213" s="5"/>
      <c r="ERH213" s="5"/>
      <c r="ERI213" s="5"/>
      <c r="ERJ213" s="5"/>
      <c r="ERK213" s="5"/>
      <c r="ERL213" s="5"/>
      <c r="ERM213" s="5"/>
      <c r="ERN213" s="5"/>
      <c r="ERO213" s="5"/>
      <c r="ERP213" s="5"/>
      <c r="ERQ213" s="5"/>
      <c r="ERR213" s="5"/>
      <c r="ERS213" s="5"/>
      <c r="ERT213" s="5"/>
      <c r="ERU213" s="5"/>
      <c r="ERV213" s="5"/>
      <c r="ERW213" s="5"/>
      <c r="ERX213" s="5"/>
      <c r="ERY213" s="5"/>
      <c r="ERZ213" s="5"/>
      <c r="ESA213" s="5"/>
      <c r="ESB213" s="5"/>
      <c r="ESC213" s="5"/>
      <c r="ESD213" s="5"/>
      <c r="ESE213" s="5"/>
      <c r="ESF213" s="5"/>
      <c r="ESG213" s="5"/>
      <c r="ESH213" s="5"/>
      <c r="ESI213" s="5"/>
      <c r="ESJ213" s="5"/>
      <c r="ESK213" s="5"/>
      <c r="ESL213" s="5"/>
      <c r="ESM213" s="5"/>
      <c r="ESN213" s="5"/>
      <c r="ESO213" s="5"/>
      <c r="ESP213" s="5"/>
      <c r="ESQ213" s="5"/>
      <c r="ESR213" s="5"/>
      <c r="ESS213" s="5"/>
      <c r="EST213" s="5"/>
      <c r="ESU213" s="5"/>
      <c r="ESV213" s="5"/>
      <c r="ESW213" s="5"/>
      <c r="ESX213" s="5"/>
      <c r="ESY213" s="5"/>
      <c r="ESZ213" s="5"/>
      <c r="ETA213" s="5"/>
      <c r="ETB213" s="5"/>
      <c r="ETC213" s="5"/>
      <c r="ETD213" s="5"/>
      <c r="ETE213" s="5"/>
      <c r="ETF213" s="5"/>
      <c r="ETG213" s="5"/>
      <c r="ETH213" s="5"/>
      <c r="ETI213" s="5"/>
      <c r="ETJ213" s="5"/>
      <c r="ETK213" s="5"/>
      <c r="ETL213" s="5"/>
      <c r="ETM213" s="5"/>
      <c r="ETN213" s="5"/>
      <c r="ETO213" s="5"/>
      <c r="ETP213" s="5"/>
      <c r="ETQ213" s="5"/>
      <c r="ETR213" s="5"/>
      <c r="ETS213" s="5"/>
      <c r="ETT213" s="5"/>
      <c r="ETU213" s="5"/>
      <c r="ETV213" s="5"/>
      <c r="ETW213" s="5"/>
      <c r="ETX213" s="5"/>
      <c r="ETY213" s="5"/>
      <c r="ETZ213" s="5"/>
      <c r="EUA213" s="5"/>
      <c r="EUB213" s="5"/>
      <c r="EUC213" s="5"/>
      <c r="EUD213" s="5"/>
      <c r="EUE213" s="5"/>
      <c r="EUF213" s="5"/>
      <c r="EUG213" s="5"/>
      <c r="EUH213" s="5"/>
      <c r="EUI213" s="5"/>
      <c r="EUJ213" s="5"/>
      <c r="EUK213" s="5"/>
      <c r="EUL213" s="5"/>
      <c r="EUM213" s="5"/>
      <c r="EUN213" s="5"/>
      <c r="EUO213" s="5"/>
      <c r="EUP213" s="5"/>
      <c r="EUQ213" s="5"/>
      <c r="EUR213" s="5"/>
      <c r="EUS213" s="5"/>
      <c r="EUT213" s="5"/>
      <c r="EUU213" s="5"/>
      <c r="EUV213" s="5"/>
      <c r="EUW213" s="5"/>
      <c r="EUX213" s="5"/>
      <c r="EUY213" s="5"/>
      <c r="EUZ213" s="5"/>
      <c r="EVA213" s="5"/>
      <c r="EVB213" s="5"/>
      <c r="EVC213" s="5"/>
      <c r="EVD213" s="5"/>
      <c r="EVE213" s="5"/>
      <c r="EVF213" s="5"/>
      <c r="EVG213" s="5"/>
      <c r="EVH213" s="5"/>
      <c r="EVI213" s="5"/>
      <c r="EVJ213" s="5"/>
      <c r="EVK213" s="5"/>
      <c r="EVL213" s="5"/>
      <c r="EVM213" s="5"/>
      <c r="EVN213" s="5"/>
      <c r="EVO213" s="5"/>
      <c r="EVP213" s="5"/>
      <c r="EVQ213" s="5"/>
      <c r="EVR213" s="5"/>
      <c r="EVS213" s="5"/>
      <c r="EVT213" s="5"/>
      <c r="EVU213" s="5"/>
      <c r="EVV213" s="5"/>
      <c r="EVW213" s="5"/>
      <c r="EVX213" s="5"/>
      <c r="EVY213" s="5"/>
      <c r="EVZ213" s="5"/>
      <c r="EWA213" s="5"/>
      <c r="EWB213" s="5"/>
      <c r="EWC213" s="5"/>
      <c r="EWD213" s="5"/>
      <c r="EWE213" s="5"/>
      <c r="EWF213" s="5"/>
      <c r="EWG213" s="5"/>
      <c r="EWH213" s="5"/>
      <c r="EWI213" s="5"/>
      <c r="EWJ213" s="5"/>
      <c r="EWK213" s="5"/>
      <c r="EWL213" s="5"/>
      <c r="EWM213" s="5"/>
      <c r="EWN213" s="5"/>
      <c r="EWO213" s="5"/>
      <c r="EWP213" s="5"/>
      <c r="EWQ213" s="5"/>
      <c r="EWR213" s="5"/>
      <c r="EWS213" s="5"/>
      <c r="EWT213" s="5"/>
      <c r="EWU213" s="5"/>
      <c r="EWV213" s="5"/>
      <c r="EWW213" s="5"/>
      <c r="EWX213" s="5"/>
      <c r="EWY213" s="5"/>
      <c r="EWZ213" s="5"/>
      <c r="EXA213" s="5"/>
      <c r="EXB213" s="5"/>
      <c r="EXC213" s="5"/>
      <c r="EXD213" s="5"/>
      <c r="EXE213" s="5"/>
      <c r="EXF213" s="5"/>
      <c r="EXG213" s="5"/>
      <c r="EXH213" s="5"/>
      <c r="EXI213" s="5"/>
      <c r="EXJ213" s="5"/>
      <c r="EXK213" s="5"/>
      <c r="EXL213" s="5"/>
      <c r="EXM213" s="5"/>
      <c r="EXN213" s="5"/>
      <c r="EXO213" s="5"/>
      <c r="EXP213" s="5"/>
      <c r="EXQ213" s="5"/>
      <c r="EXR213" s="5"/>
      <c r="EXS213" s="5"/>
      <c r="EXT213" s="5"/>
      <c r="EXU213" s="5"/>
      <c r="EXV213" s="5"/>
      <c r="EXW213" s="5"/>
      <c r="EXX213" s="5"/>
      <c r="EXY213" s="5"/>
      <c r="EXZ213" s="5"/>
      <c r="EYA213" s="5"/>
      <c r="EYB213" s="5"/>
      <c r="EYC213" s="5"/>
      <c r="EYD213" s="5"/>
      <c r="EYE213" s="5"/>
      <c r="EYF213" s="5"/>
      <c r="EYG213" s="5"/>
      <c r="EYH213" s="5"/>
      <c r="EYI213" s="5"/>
      <c r="EYJ213" s="5"/>
      <c r="EYK213" s="5"/>
      <c r="EYL213" s="5"/>
      <c r="EYM213" s="5"/>
      <c r="EYN213" s="5"/>
      <c r="EYO213" s="5"/>
      <c r="EYP213" s="5"/>
      <c r="EYQ213" s="5"/>
      <c r="EYR213" s="5"/>
      <c r="EYS213" s="5"/>
      <c r="EYT213" s="5"/>
      <c r="EYU213" s="5"/>
      <c r="EYV213" s="5"/>
      <c r="EYW213" s="5"/>
      <c r="EYX213" s="5"/>
      <c r="EYY213" s="5"/>
      <c r="EYZ213" s="5"/>
      <c r="EZA213" s="5"/>
      <c r="EZB213" s="5"/>
      <c r="EZC213" s="5"/>
      <c r="EZD213" s="5"/>
      <c r="EZE213" s="5"/>
      <c r="EZF213" s="5"/>
      <c r="EZG213" s="5"/>
      <c r="EZH213" s="5"/>
      <c r="EZI213" s="5"/>
      <c r="EZJ213" s="5"/>
      <c r="EZK213" s="5"/>
      <c r="EZL213" s="5"/>
      <c r="EZM213" s="5"/>
      <c r="EZN213" s="5"/>
      <c r="EZO213" s="5"/>
      <c r="EZP213" s="5"/>
      <c r="EZQ213" s="5"/>
      <c r="EZR213" s="5"/>
      <c r="EZS213" s="5"/>
      <c r="EZT213" s="5"/>
      <c r="EZU213" s="5"/>
      <c r="EZV213" s="5"/>
      <c r="EZW213" s="5"/>
      <c r="EZX213" s="5"/>
      <c r="EZY213" s="5"/>
      <c r="EZZ213" s="5"/>
      <c r="FAA213" s="5"/>
      <c r="FAB213" s="5"/>
      <c r="FAC213" s="5"/>
      <c r="FAD213" s="5"/>
      <c r="FAE213" s="5"/>
      <c r="FAF213" s="5"/>
      <c r="FAG213" s="5"/>
      <c r="FAH213" s="5"/>
      <c r="FAI213" s="5"/>
      <c r="FAJ213" s="5"/>
      <c r="FAK213" s="5"/>
      <c r="FAL213" s="5"/>
      <c r="FAM213" s="5"/>
      <c r="FAN213" s="5"/>
      <c r="FAO213" s="5"/>
      <c r="FAP213" s="5"/>
      <c r="FAQ213" s="5"/>
      <c r="FAR213" s="5"/>
      <c r="FAS213" s="5"/>
      <c r="FAT213" s="5"/>
      <c r="FAU213" s="5"/>
      <c r="FAV213" s="5"/>
      <c r="FAW213" s="5"/>
      <c r="FAX213" s="5"/>
      <c r="FAY213" s="5"/>
      <c r="FAZ213" s="5"/>
      <c r="FBA213" s="5"/>
      <c r="FBB213" s="5"/>
      <c r="FBC213" s="5"/>
      <c r="FBD213" s="5"/>
      <c r="FBE213" s="5"/>
      <c r="FBF213" s="5"/>
      <c r="FBG213" s="5"/>
      <c r="FBH213" s="5"/>
      <c r="FBI213" s="5"/>
      <c r="FBJ213" s="5"/>
      <c r="FBK213" s="5"/>
      <c r="FBL213" s="5"/>
      <c r="FBM213" s="5"/>
      <c r="FBN213" s="5"/>
      <c r="FBO213" s="5"/>
      <c r="FBP213" s="5"/>
      <c r="FBQ213" s="5"/>
      <c r="FBR213" s="5"/>
      <c r="FBS213" s="5"/>
      <c r="FBT213" s="5"/>
      <c r="FBU213" s="5"/>
      <c r="FBV213" s="5"/>
      <c r="FBW213" s="5"/>
      <c r="FBX213" s="5"/>
      <c r="FBY213" s="5"/>
      <c r="FBZ213" s="5"/>
      <c r="FCA213" s="5"/>
      <c r="FCB213" s="5"/>
      <c r="FCC213" s="5"/>
      <c r="FCD213" s="5"/>
      <c r="FCE213" s="5"/>
      <c r="FCF213" s="5"/>
      <c r="FCG213" s="5"/>
      <c r="FCH213" s="5"/>
      <c r="FCI213" s="5"/>
      <c r="FCJ213" s="5"/>
      <c r="FCK213" s="5"/>
      <c r="FCL213" s="5"/>
      <c r="FCM213" s="5"/>
      <c r="FCN213" s="5"/>
      <c r="FCO213" s="5"/>
      <c r="FCP213" s="5"/>
      <c r="FCQ213" s="5"/>
      <c r="FCR213" s="5"/>
      <c r="FCS213" s="5"/>
      <c r="FCT213" s="5"/>
      <c r="FCU213" s="5"/>
      <c r="FCV213" s="5"/>
      <c r="FCW213" s="5"/>
      <c r="FCX213" s="5"/>
      <c r="FCY213" s="5"/>
      <c r="FCZ213" s="5"/>
      <c r="FDA213" s="5"/>
      <c r="FDB213" s="5"/>
      <c r="FDC213" s="5"/>
      <c r="FDD213" s="5"/>
      <c r="FDE213" s="5"/>
      <c r="FDF213" s="5"/>
      <c r="FDG213" s="5"/>
      <c r="FDH213" s="5"/>
      <c r="FDI213" s="5"/>
      <c r="FDJ213" s="5"/>
      <c r="FDK213" s="5"/>
      <c r="FDL213" s="5"/>
      <c r="FDM213" s="5"/>
      <c r="FDN213" s="5"/>
      <c r="FDO213" s="5"/>
      <c r="FDP213" s="5"/>
      <c r="FDQ213" s="5"/>
      <c r="FDR213" s="5"/>
      <c r="FDS213" s="5"/>
      <c r="FDT213" s="5"/>
      <c r="FDU213" s="5"/>
      <c r="FDV213" s="5"/>
      <c r="FDW213" s="5"/>
      <c r="FDX213" s="5"/>
      <c r="FDY213" s="5"/>
      <c r="FDZ213" s="5"/>
      <c r="FEA213" s="5"/>
      <c r="FEB213" s="5"/>
      <c r="FEC213" s="5"/>
      <c r="FED213" s="5"/>
      <c r="FEE213" s="5"/>
      <c r="FEF213" s="5"/>
      <c r="FEG213" s="5"/>
      <c r="FEH213" s="5"/>
      <c r="FEI213" s="5"/>
      <c r="FEJ213" s="5"/>
      <c r="FEK213" s="5"/>
      <c r="FEL213" s="5"/>
      <c r="FEM213" s="5"/>
      <c r="FEN213" s="5"/>
      <c r="FEO213" s="5"/>
      <c r="FEP213" s="5"/>
      <c r="FEQ213" s="5"/>
      <c r="FER213" s="5"/>
      <c r="FES213" s="5"/>
      <c r="FET213" s="5"/>
      <c r="FEU213" s="5"/>
      <c r="FEV213" s="5"/>
      <c r="FEW213" s="5"/>
      <c r="FEX213" s="5"/>
      <c r="FEY213" s="5"/>
      <c r="FEZ213" s="5"/>
      <c r="FFA213" s="5"/>
      <c r="FFB213" s="5"/>
      <c r="FFC213" s="5"/>
      <c r="FFD213" s="5"/>
      <c r="FFE213" s="5"/>
      <c r="FFF213" s="5"/>
      <c r="FFG213" s="5"/>
      <c r="FFH213" s="5"/>
      <c r="FFI213" s="5"/>
      <c r="FFJ213" s="5"/>
      <c r="FFK213" s="5"/>
      <c r="FFL213" s="5"/>
      <c r="FFM213" s="5"/>
      <c r="FFN213" s="5"/>
      <c r="FFO213" s="5"/>
      <c r="FFP213" s="5"/>
      <c r="FFQ213" s="5"/>
      <c r="FFR213" s="5"/>
      <c r="FFS213" s="5"/>
      <c r="FFT213" s="5"/>
      <c r="FFU213" s="5"/>
      <c r="FFV213" s="5"/>
      <c r="FFW213" s="5"/>
      <c r="FFX213" s="5"/>
      <c r="FFY213" s="5"/>
      <c r="FFZ213" s="5"/>
      <c r="FGA213" s="5"/>
      <c r="FGB213" s="5"/>
      <c r="FGC213" s="5"/>
      <c r="FGD213" s="5"/>
      <c r="FGE213" s="5"/>
      <c r="FGF213" s="5"/>
      <c r="FGG213" s="5"/>
      <c r="FGH213" s="5"/>
      <c r="FGI213" s="5"/>
      <c r="FGJ213" s="5"/>
      <c r="FGK213" s="5"/>
      <c r="FGL213" s="5"/>
      <c r="FGM213" s="5"/>
      <c r="FGN213" s="5"/>
      <c r="FGO213" s="5"/>
      <c r="FGP213" s="5"/>
      <c r="FGQ213" s="5"/>
      <c r="FGR213" s="5"/>
      <c r="FGS213" s="5"/>
      <c r="FGT213" s="5"/>
      <c r="FGU213" s="5"/>
      <c r="FGV213" s="5"/>
      <c r="FGW213" s="5"/>
      <c r="FGX213" s="5"/>
      <c r="FGY213" s="5"/>
      <c r="FGZ213" s="5"/>
      <c r="FHA213" s="5"/>
      <c r="FHB213" s="5"/>
      <c r="FHC213" s="5"/>
      <c r="FHD213" s="5"/>
      <c r="FHE213" s="5"/>
      <c r="FHF213" s="5"/>
      <c r="FHG213" s="5"/>
      <c r="FHH213" s="5"/>
      <c r="FHI213" s="5"/>
      <c r="FHJ213" s="5"/>
      <c r="FHK213" s="5"/>
      <c r="FHL213" s="5"/>
      <c r="FHM213" s="5"/>
      <c r="FHN213" s="5"/>
      <c r="FHO213" s="5"/>
      <c r="FHP213" s="5"/>
      <c r="FHQ213" s="5"/>
      <c r="FHR213" s="5"/>
      <c r="FHS213" s="5"/>
      <c r="FHT213" s="5"/>
      <c r="FHU213" s="5"/>
      <c r="FHV213" s="5"/>
      <c r="FHW213" s="5"/>
      <c r="FHX213" s="5"/>
      <c r="FHY213" s="5"/>
      <c r="FHZ213" s="5"/>
      <c r="FIA213" s="5"/>
      <c r="FIB213" s="5"/>
      <c r="FIC213" s="5"/>
      <c r="FID213" s="5"/>
      <c r="FIE213" s="5"/>
      <c r="FIF213" s="5"/>
      <c r="FIG213" s="5"/>
      <c r="FIH213" s="5"/>
      <c r="FII213" s="5"/>
      <c r="FIJ213" s="5"/>
      <c r="FIK213" s="5"/>
      <c r="FIL213" s="5"/>
      <c r="FIM213" s="5"/>
      <c r="FIN213" s="5"/>
      <c r="FIO213" s="5"/>
      <c r="FIP213" s="5"/>
      <c r="FIQ213" s="5"/>
      <c r="FIR213" s="5"/>
      <c r="FIS213" s="5"/>
      <c r="FIT213" s="5"/>
      <c r="FIU213" s="5"/>
      <c r="FIV213" s="5"/>
      <c r="FIW213" s="5"/>
      <c r="FIX213" s="5"/>
      <c r="FIY213" s="5"/>
      <c r="FIZ213" s="5"/>
      <c r="FJA213" s="5"/>
      <c r="FJB213" s="5"/>
      <c r="FJC213" s="5"/>
      <c r="FJD213" s="5"/>
      <c r="FJE213" s="5"/>
      <c r="FJF213" s="5"/>
      <c r="FJG213" s="5"/>
      <c r="FJH213" s="5"/>
      <c r="FJI213" s="5"/>
      <c r="FJJ213" s="5"/>
      <c r="FJK213" s="5"/>
      <c r="FJL213" s="5"/>
      <c r="FJM213" s="5"/>
      <c r="FJN213" s="5"/>
      <c r="FJO213" s="5"/>
      <c r="FJP213" s="5"/>
      <c r="FJQ213" s="5"/>
      <c r="FJR213" s="5"/>
      <c r="FJS213" s="5"/>
      <c r="FJT213" s="5"/>
      <c r="FJU213" s="5"/>
      <c r="FJV213" s="5"/>
      <c r="FJW213" s="5"/>
      <c r="FJX213" s="5"/>
      <c r="FJY213" s="5"/>
      <c r="FJZ213" s="5"/>
      <c r="FKA213" s="5"/>
      <c r="FKB213" s="5"/>
      <c r="FKC213" s="5"/>
      <c r="FKD213" s="5"/>
      <c r="FKE213" s="5"/>
      <c r="FKF213" s="5"/>
      <c r="FKG213" s="5"/>
      <c r="FKH213" s="5"/>
      <c r="FKI213" s="5"/>
      <c r="FKJ213" s="5"/>
      <c r="FKK213" s="5"/>
      <c r="FKL213" s="5"/>
      <c r="FKM213" s="5"/>
      <c r="FKN213" s="5"/>
      <c r="FKO213" s="5"/>
      <c r="FKP213" s="5"/>
      <c r="FKQ213" s="5"/>
      <c r="FKR213" s="5"/>
      <c r="FKS213" s="5"/>
      <c r="FKT213" s="5"/>
      <c r="FKU213" s="5"/>
      <c r="FKV213" s="5"/>
      <c r="FKW213" s="5"/>
      <c r="FKX213" s="5"/>
      <c r="FKY213" s="5"/>
      <c r="FKZ213" s="5"/>
      <c r="FLA213" s="5"/>
      <c r="FLB213" s="5"/>
      <c r="FLC213" s="5"/>
      <c r="FLD213" s="5"/>
      <c r="FLE213" s="5"/>
      <c r="FLF213" s="5"/>
      <c r="FLG213" s="5"/>
      <c r="FLH213" s="5"/>
      <c r="FLI213" s="5"/>
      <c r="FLJ213" s="5"/>
      <c r="FLK213" s="5"/>
      <c r="FLL213" s="5"/>
      <c r="FLM213" s="5"/>
      <c r="FLN213" s="5"/>
      <c r="FLO213" s="5"/>
      <c r="FLP213" s="5"/>
      <c r="FLQ213" s="5"/>
      <c r="FLR213" s="5"/>
      <c r="FLS213" s="5"/>
      <c r="FLT213" s="5"/>
      <c r="FLU213" s="5"/>
      <c r="FLV213" s="5"/>
      <c r="FLW213" s="5"/>
      <c r="FLX213" s="5"/>
      <c r="FLY213" s="5"/>
      <c r="FLZ213" s="5"/>
      <c r="FMA213" s="5"/>
      <c r="FMB213" s="5"/>
      <c r="FMC213" s="5"/>
      <c r="FMD213" s="5"/>
      <c r="FME213" s="5"/>
      <c r="FMF213" s="5"/>
      <c r="FMG213" s="5"/>
      <c r="FMH213" s="5"/>
      <c r="FMI213" s="5"/>
      <c r="FMJ213" s="5"/>
      <c r="FMK213" s="5"/>
      <c r="FML213" s="5"/>
      <c r="FMM213" s="5"/>
      <c r="FMN213" s="5"/>
      <c r="FMO213" s="5"/>
      <c r="FMP213" s="5"/>
      <c r="FMQ213" s="5"/>
      <c r="FMR213" s="5"/>
      <c r="FMS213" s="5"/>
      <c r="FMT213" s="5"/>
      <c r="FMU213" s="5"/>
      <c r="FMV213" s="5"/>
      <c r="FMW213" s="5"/>
      <c r="FMX213" s="5"/>
      <c r="FMY213" s="5"/>
      <c r="FMZ213" s="5"/>
      <c r="FNA213" s="5"/>
      <c r="FNB213" s="5"/>
      <c r="FNC213" s="5"/>
      <c r="FND213" s="5"/>
      <c r="FNE213" s="5"/>
      <c r="FNF213" s="5"/>
      <c r="FNG213" s="5"/>
      <c r="FNH213" s="5"/>
      <c r="FNI213" s="5"/>
      <c r="FNJ213" s="5"/>
      <c r="FNK213" s="5"/>
      <c r="FNL213" s="5"/>
      <c r="FNM213" s="5"/>
      <c r="FNN213" s="5"/>
      <c r="FNO213" s="5"/>
      <c r="FNP213" s="5"/>
      <c r="FNQ213" s="5"/>
      <c r="FNR213" s="5"/>
      <c r="FNS213" s="5"/>
      <c r="FNT213" s="5"/>
      <c r="FNU213" s="5"/>
      <c r="FNV213" s="5"/>
      <c r="FNW213" s="5"/>
      <c r="FNX213" s="5"/>
      <c r="FNY213" s="5"/>
      <c r="FNZ213" s="5"/>
      <c r="FOA213" s="5"/>
      <c r="FOB213" s="5"/>
      <c r="FOC213" s="5"/>
      <c r="FOD213" s="5"/>
      <c r="FOE213" s="5"/>
      <c r="FOF213" s="5"/>
      <c r="FOG213" s="5"/>
      <c r="FOH213" s="5"/>
      <c r="FOI213" s="5"/>
      <c r="FOJ213" s="5"/>
      <c r="FOK213" s="5"/>
      <c r="FOL213" s="5"/>
      <c r="FOM213" s="5"/>
      <c r="FON213" s="5"/>
      <c r="FOO213" s="5"/>
      <c r="FOP213" s="5"/>
      <c r="FOQ213" s="5"/>
      <c r="FOR213" s="5"/>
      <c r="FOS213" s="5"/>
      <c r="FOT213" s="5"/>
      <c r="FOU213" s="5"/>
      <c r="FOV213" s="5"/>
      <c r="FOW213" s="5"/>
      <c r="FOX213" s="5"/>
      <c r="FOY213" s="5"/>
      <c r="FOZ213" s="5"/>
      <c r="FPA213" s="5"/>
      <c r="FPB213" s="5"/>
      <c r="FPC213" s="5"/>
      <c r="FPD213" s="5"/>
      <c r="FPE213" s="5"/>
      <c r="FPF213" s="5"/>
      <c r="FPG213" s="5"/>
      <c r="FPH213" s="5"/>
      <c r="FPI213" s="5"/>
      <c r="FPJ213" s="5"/>
      <c r="FPK213" s="5"/>
      <c r="FPL213" s="5"/>
      <c r="FPM213" s="5"/>
      <c r="FPN213" s="5"/>
      <c r="FPO213" s="5"/>
      <c r="FPP213" s="5"/>
      <c r="FPQ213" s="5"/>
      <c r="FPR213" s="5"/>
      <c r="FPS213" s="5"/>
      <c r="FPT213" s="5"/>
      <c r="FPU213" s="5"/>
      <c r="FPV213" s="5"/>
      <c r="FPW213" s="5"/>
      <c r="FPX213" s="5"/>
      <c r="FPY213" s="5"/>
      <c r="FPZ213" s="5"/>
      <c r="FQA213" s="5"/>
      <c r="FQB213" s="5"/>
      <c r="FQC213" s="5"/>
      <c r="FQD213" s="5"/>
      <c r="FQE213" s="5"/>
      <c r="FQF213" s="5"/>
      <c r="FQG213" s="5"/>
      <c r="FQH213" s="5"/>
      <c r="FQI213" s="5"/>
      <c r="FQJ213" s="5"/>
      <c r="FQK213" s="5"/>
      <c r="FQL213" s="5"/>
      <c r="FQM213" s="5"/>
      <c r="FQN213" s="5"/>
      <c r="FQO213" s="5"/>
      <c r="FQP213" s="5"/>
      <c r="FQQ213" s="5"/>
      <c r="FQR213" s="5"/>
      <c r="FQS213" s="5"/>
      <c r="FQT213" s="5"/>
      <c r="FQU213" s="5"/>
      <c r="FQV213" s="5"/>
      <c r="FQW213" s="5"/>
      <c r="FQX213" s="5"/>
      <c r="FQY213" s="5"/>
      <c r="FQZ213" s="5"/>
      <c r="FRA213" s="5"/>
      <c r="FRB213" s="5"/>
      <c r="FRC213" s="5"/>
      <c r="FRD213" s="5"/>
      <c r="FRE213" s="5"/>
      <c r="FRF213" s="5"/>
      <c r="FRG213" s="5"/>
      <c r="FRH213" s="5"/>
      <c r="FRI213" s="5"/>
      <c r="FRJ213" s="5"/>
      <c r="FRK213" s="5"/>
      <c r="FRL213" s="5"/>
      <c r="FRM213" s="5"/>
      <c r="FRN213" s="5"/>
      <c r="FRO213" s="5"/>
      <c r="FRP213" s="5"/>
      <c r="FRQ213" s="5"/>
      <c r="FRR213" s="5"/>
      <c r="FRS213" s="5"/>
      <c r="FRT213" s="5"/>
      <c r="FRU213" s="5"/>
      <c r="FRV213" s="5"/>
      <c r="FRW213" s="5"/>
      <c r="FRX213" s="5"/>
      <c r="FRY213" s="5"/>
      <c r="FRZ213" s="5"/>
      <c r="FSA213" s="5"/>
      <c r="FSB213" s="5"/>
      <c r="FSC213" s="5"/>
      <c r="FSD213" s="5"/>
      <c r="FSE213" s="5"/>
      <c r="FSF213" s="5"/>
      <c r="FSG213" s="5"/>
      <c r="FSH213" s="5"/>
      <c r="FSI213" s="5"/>
      <c r="FSJ213" s="5"/>
      <c r="FSK213" s="5"/>
      <c r="FSL213" s="5"/>
      <c r="FSM213" s="5"/>
      <c r="FSN213" s="5"/>
      <c r="FSO213" s="5"/>
      <c r="FSP213" s="5"/>
      <c r="FSQ213" s="5"/>
      <c r="FSR213" s="5"/>
      <c r="FSS213" s="5"/>
      <c r="FST213" s="5"/>
      <c r="FSU213" s="5"/>
      <c r="FSV213" s="5"/>
      <c r="FSW213" s="5"/>
      <c r="FSX213" s="5"/>
      <c r="FSY213" s="5"/>
      <c r="FSZ213" s="5"/>
      <c r="FTA213" s="5"/>
      <c r="FTB213" s="5"/>
      <c r="FTC213" s="5"/>
      <c r="FTD213" s="5"/>
      <c r="FTE213" s="5"/>
      <c r="FTF213" s="5"/>
      <c r="FTG213" s="5"/>
      <c r="FTH213" s="5"/>
      <c r="FTI213" s="5"/>
      <c r="FTJ213" s="5"/>
      <c r="FTK213" s="5"/>
      <c r="FTL213" s="5"/>
      <c r="FTM213" s="5"/>
      <c r="FTN213" s="5"/>
      <c r="FTO213" s="5"/>
      <c r="FTP213" s="5"/>
      <c r="FTQ213" s="5"/>
      <c r="FTR213" s="5"/>
      <c r="FTS213" s="5"/>
      <c r="FTT213" s="5"/>
      <c r="FTU213" s="5"/>
      <c r="FTV213" s="5"/>
      <c r="FTW213" s="5"/>
      <c r="FTX213" s="5"/>
      <c r="FTY213" s="5"/>
      <c r="FTZ213" s="5"/>
      <c r="FUA213" s="5"/>
      <c r="FUB213" s="5"/>
      <c r="FUC213" s="5"/>
      <c r="FUD213" s="5"/>
      <c r="FUE213" s="5"/>
      <c r="FUF213" s="5"/>
      <c r="FUG213" s="5"/>
      <c r="FUH213" s="5"/>
      <c r="FUI213" s="5"/>
      <c r="FUJ213" s="5"/>
      <c r="FUK213" s="5"/>
      <c r="FUL213" s="5"/>
      <c r="FUM213" s="5"/>
      <c r="FUN213" s="5"/>
      <c r="FUO213" s="5"/>
      <c r="FUP213" s="5"/>
      <c r="FUQ213" s="5"/>
      <c r="FUR213" s="5"/>
      <c r="FUS213" s="5"/>
      <c r="FUT213" s="5"/>
      <c r="FUU213" s="5"/>
      <c r="FUV213" s="5"/>
      <c r="FUW213" s="5"/>
      <c r="FUX213" s="5"/>
      <c r="FUY213" s="5"/>
      <c r="FUZ213" s="5"/>
      <c r="FVA213" s="5"/>
      <c r="FVB213" s="5"/>
      <c r="FVC213" s="5"/>
      <c r="FVD213" s="5"/>
      <c r="FVE213" s="5"/>
      <c r="FVF213" s="5"/>
      <c r="FVG213" s="5"/>
      <c r="FVH213" s="5"/>
      <c r="FVI213" s="5"/>
      <c r="FVJ213" s="5"/>
      <c r="FVK213" s="5"/>
      <c r="FVL213" s="5"/>
      <c r="FVM213" s="5"/>
      <c r="FVN213" s="5"/>
      <c r="FVO213" s="5"/>
      <c r="FVP213" s="5"/>
      <c r="FVQ213" s="5"/>
      <c r="FVR213" s="5"/>
      <c r="FVS213" s="5"/>
      <c r="FVT213" s="5"/>
      <c r="FVU213" s="5"/>
      <c r="FVV213" s="5"/>
      <c r="FVW213" s="5"/>
      <c r="FVX213" s="5"/>
      <c r="FVY213" s="5"/>
      <c r="FVZ213" s="5"/>
      <c r="FWA213" s="5"/>
      <c r="FWB213" s="5"/>
      <c r="FWC213" s="5"/>
      <c r="FWD213" s="5"/>
      <c r="FWE213" s="5"/>
      <c r="FWF213" s="5"/>
      <c r="FWG213" s="5"/>
      <c r="FWH213" s="5"/>
      <c r="FWI213" s="5"/>
      <c r="FWJ213" s="5"/>
      <c r="FWK213" s="5"/>
      <c r="FWL213" s="5"/>
      <c r="FWM213" s="5"/>
      <c r="FWN213" s="5"/>
      <c r="FWO213" s="5"/>
      <c r="FWP213" s="5"/>
      <c r="FWQ213" s="5"/>
      <c r="FWR213" s="5"/>
      <c r="FWS213" s="5"/>
      <c r="FWT213" s="5"/>
      <c r="FWU213" s="5"/>
      <c r="FWV213" s="5"/>
      <c r="FWW213" s="5"/>
      <c r="FWX213" s="5"/>
      <c r="FWY213" s="5"/>
      <c r="FWZ213" s="5"/>
      <c r="FXA213" s="5"/>
      <c r="FXB213" s="5"/>
      <c r="FXC213" s="5"/>
      <c r="FXD213" s="5"/>
      <c r="FXE213" s="5"/>
      <c r="FXF213" s="5"/>
      <c r="FXG213" s="5"/>
      <c r="FXH213" s="5"/>
      <c r="FXI213" s="5"/>
      <c r="FXJ213" s="5"/>
      <c r="FXK213" s="5"/>
      <c r="FXL213" s="5"/>
      <c r="FXM213" s="5"/>
      <c r="FXN213" s="5"/>
      <c r="FXO213" s="5"/>
      <c r="FXP213" s="5"/>
      <c r="FXQ213" s="5"/>
      <c r="FXR213" s="5"/>
      <c r="FXS213" s="5"/>
      <c r="FXT213" s="5"/>
      <c r="FXU213" s="5"/>
      <c r="FXV213" s="5"/>
      <c r="FXW213" s="5"/>
      <c r="FXX213" s="5"/>
      <c r="FXY213" s="5"/>
      <c r="FXZ213" s="5"/>
      <c r="FYA213" s="5"/>
      <c r="FYB213" s="5"/>
      <c r="FYC213" s="5"/>
      <c r="FYD213" s="5"/>
      <c r="FYE213" s="5"/>
      <c r="FYF213" s="5"/>
      <c r="FYG213" s="5"/>
      <c r="FYH213" s="5"/>
      <c r="FYI213" s="5"/>
      <c r="FYJ213" s="5"/>
      <c r="FYK213" s="5"/>
      <c r="FYL213" s="5"/>
      <c r="FYM213" s="5"/>
      <c r="FYN213" s="5"/>
      <c r="FYO213" s="5"/>
      <c r="FYP213" s="5"/>
      <c r="FYQ213" s="5"/>
      <c r="FYR213" s="5"/>
      <c r="FYS213" s="5"/>
      <c r="FYT213" s="5"/>
      <c r="FYU213" s="5"/>
      <c r="FYV213" s="5"/>
      <c r="FYW213" s="5"/>
      <c r="FYX213" s="5"/>
      <c r="FYY213" s="5"/>
      <c r="FYZ213" s="5"/>
      <c r="FZA213" s="5"/>
      <c r="FZB213" s="5"/>
      <c r="FZC213" s="5"/>
      <c r="FZD213" s="5"/>
      <c r="FZE213" s="5"/>
      <c r="FZF213" s="5"/>
      <c r="FZG213" s="5"/>
      <c r="FZH213" s="5"/>
      <c r="FZI213" s="5"/>
      <c r="FZJ213" s="5"/>
      <c r="FZK213" s="5"/>
      <c r="FZL213" s="5"/>
      <c r="FZM213" s="5"/>
      <c r="FZN213" s="5"/>
      <c r="FZO213" s="5"/>
      <c r="FZP213" s="5"/>
      <c r="FZQ213" s="5"/>
      <c r="FZR213" s="5"/>
      <c r="FZS213" s="5"/>
      <c r="FZT213" s="5"/>
      <c r="FZU213" s="5"/>
      <c r="FZV213" s="5"/>
      <c r="FZW213" s="5"/>
      <c r="FZX213" s="5"/>
      <c r="FZY213" s="5"/>
      <c r="FZZ213" s="5"/>
      <c r="GAA213" s="5"/>
      <c r="GAB213" s="5"/>
      <c r="GAC213" s="5"/>
      <c r="GAD213" s="5"/>
      <c r="GAE213" s="5"/>
      <c r="GAF213" s="5"/>
      <c r="GAG213" s="5"/>
      <c r="GAH213" s="5"/>
      <c r="GAI213" s="5"/>
      <c r="GAJ213" s="5"/>
      <c r="GAK213" s="5"/>
      <c r="GAL213" s="5"/>
      <c r="GAM213" s="5"/>
      <c r="GAN213" s="5"/>
      <c r="GAO213" s="5"/>
      <c r="GAP213" s="5"/>
      <c r="GAQ213" s="5"/>
      <c r="GAR213" s="5"/>
      <c r="GAS213" s="5"/>
      <c r="GAT213" s="5"/>
      <c r="GAU213" s="5"/>
      <c r="GAV213" s="5"/>
      <c r="GAW213" s="5"/>
      <c r="GAX213" s="5"/>
      <c r="GAY213" s="5"/>
      <c r="GAZ213" s="5"/>
      <c r="GBA213" s="5"/>
      <c r="GBB213" s="5"/>
      <c r="GBC213" s="5"/>
      <c r="GBD213" s="5"/>
      <c r="GBE213" s="5"/>
      <c r="GBF213" s="5"/>
      <c r="GBG213" s="5"/>
      <c r="GBH213" s="5"/>
      <c r="GBI213" s="5"/>
      <c r="GBJ213" s="5"/>
      <c r="GBK213" s="5"/>
      <c r="GBL213" s="5"/>
      <c r="GBM213" s="5"/>
      <c r="GBN213" s="5"/>
      <c r="GBO213" s="5"/>
      <c r="GBP213" s="5"/>
      <c r="GBQ213" s="5"/>
      <c r="GBR213" s="5"/>
      <c r="GBS213" s="5"/>
      <c r="GBT213" s="5"/>
      <c r="GBU213" s="5"/>
      <c r="GBV213" s="5"/>
      <c r="GBW213" s="5"/>
      <c r="GBX213" s="5"/>
      <c r="GBY213" s="5"/>
      <c r="GBZ213" s="5"/>
      <c r="GCA213" s="5"/>
      <c r="GCB213" s="5"/>
      <c r="GCC213" s="5"/>
      <c r="GCD213" s="5"/>
      <c r="GCE213" s="5"/>
      <c r="GCF213" s="5"/>
      <c r="GCG213" s="5"/>
      <c r="GCH213" s="5"/>
      <c r="GCI213" s="5"/>
      <c r="GCJ213" s="5"/>
      <c r="GCK213" s="5"/>
      <c r="GCL213" s="5"/>
      <c r="GCM213" s="5"/>
      <c r="GCN213" s="5"/>
      <c r="GCO213" s="5"/>
      <c r="GCP213" s="5"/>
      <c r="GCQ213" s="5"/>
      <c r="GCR213" s="5"/>
      <c r="GCS213" s="5"/>
      <c r="GCT213" s="5"/>
      <c r="GCU213" s="5"/>
      <c r="GCV213" s="5"/>
      <c r="GCW213" s="5"/>
      <c r="GCX213" s="5"/>
      <c r="GCY213" s="5"/>
      <c r="GCZ213" s="5"/>
      <c r="GDA213" s="5"/>
      <c r="GDB213" s="5"/>
      <c r="GDC213" s="5"/>
      <c r="GDD213" s="5"/>
      <c r="GDE213" s="5"/>
      <c r="GDF213" s="5"/>
      <c r="GDG213" s="5"/>
      <c r="GDH213" s="5"/>
      <c r="GDI213" s="5"/>
      <c r="GDJ213" s="5"/>
      <c r="GDK213" s="5"/>
      <c r="GDL213" s="5"/>
      <c r="GDM213" s="5"/>
      <c r="GDN213" s="5"/>
      <c r="GDO213" s="5"/>
      <c r="GDP213" s="5"/>
      <c r="GDQ213" s="5"/>
      <c r="GDR213" s="5"/>
      <c r="GDS213" s="5"/>
      <c r="GDT213" s="5"/>
      <c r="GDU213" s="5"/>
      <c r="GDV213" s="5"/>
      <c r="GDW213" s="5"/>
      <c r="GDX213" s="5"/>
      <c r="GDY213" s="5"/>
      <c r="GDZ213" s="5"/>
      <c r="GEA213" s="5"/>
      <c r="GEB213" s="5"/>
      <c r="GEC213" s="5"/>
      <c r="GED213" s="5"/>
      <c r="GEE213" s="5"/>
      <c r="GEF213" s="5"/>
      <c r="GEG213" s="5"/>
      <c r="GEH213" s="5"/>
      <c r="GEI213" s="5"/>
      <c r="GEJ213" s="5"/>
      <c r="GEK213" s="5"/>
      <c r="GEL213" s="5"/>
      <c r="GEM213" s="5"/>
      <c r="GEN213" s="5"/>
      <c r="GEO213" s="5"/>
      <c r="GEP213" s="5"/>
      <c r="GEQ213" s="5"/>
      <c r="GER213" s="5"/>
      <c r="GES213" s="5"/>
      <c r="GET213" s="5"/>
      <c r="GEU213" s="5"/>
      <c r="GEV213" s="5"/>
      <c r="GEW213" s="5"/>
      <c r="GEX213" s="5"/>
      <c r="GEY213" s="5"/>
      <c r="GEZ213" s="5"/>
      <c r="GFA213" s="5"/>
      <c r="GFB213" s="5"/>
      <c r="GFC213" s="5"/>
      <c r="GFD213" s="5"/>
      <c r="GFE213" s="5"/>
      <c r="GFF213" s="5"/>
      <c r="GFG213" s="5"/>
      <c r="GFH213" s="5"/>
      <c r="GFI213" s="5"/>
      <c r="GFJ213" s="5"/>
      <c r="GFK213" s="5"/>
      <c r="GFL213" s="5"/>
      <c r="GFM213" s="5"/>
      <c r="GFN213" s="5"/>
      <c r="GFO213" s="5"/>
      <c r="GFP213" s="5"/>
      <c r="GFQ213" s="5"/>
      <c r="GFR213" s="5"/>
      <c r="GFS213" s="5"/>
      <c r="GFT213" s="5"/>
      <c r="GFU213" s="5"/>
      <c r="GFV213" s="5"/>
      <c r="GFW213" s="5"/>
      <c r="GFX213" s="5"/>
      <c r="GFY213" s="5"/>
      <c r="GFZ213" s="5"/>
      <c r="GGA213" s="5"/>
      <c r="GGB213" s="5"/>
      <c r="GGC213" s="5"/>
      <c r="GGD213" s="5"/>
      <c r="GGE213" s="5"/>
      <c r="GGF213" s="5"/>
      <c r="GGG213" s="5"/>
      <c r="GGH213" s="5"/>
      <c r="GGI213" s="5"/>
      <c r="GGJ213" s="5"/>
      <c r="GGK213" s="5"/>
      <c r="GGL213" s="5"/>
      <c r="GGM213" s="5"/>
      <c r="GGN213" s="5"/>
      <c r="GGO213" s="5"/>
      <c r="GGP213" s="5"/>
      <c r="GGQ213" s="5"/>
      <c r="GGR213" s="5"/>
      <c r="GGS213" s="5"/>
      <c r="GGT213" s="5"/>
      <c r="GGU213" s="5"/>
      <c r="GGV213" s="5"/>
      <c r="GGW213" s="5"/>
      <c r="GGX213" s="5"/>
      <c r="GGY213" s="5"/>
      <c r="GGZ213" s="5"/>
      <c r="GHA213" s="5"/>
      <c r="GHB213" s="5"/>
      <c r="GHC213" s="5"/>
      <c r="GHD213" s="5"/>
      <c r="GHE213" s="5"/>
      <c r="GHF213" s="5"/>
      <c r="GHG213" s="5"/>
      <c r="GHH213" s="5"/>
      <c r="GHI213" s="5"/>
      <c r="GHJ213" s="5"/>
      <c r="GHK213" s="5"/>
      <c r="GHL213" s="5"/>
      <c r="GHM213" s="5"/>
      <c r="GHN213" s="5"/>
      <c r="GHO213" s="5"/>
      <c r="GHP213" s="5"/>
      <c r="GHQ213" s="5"/>
      <c r="GHR213" s="5"/>
      <c r="GHS213" s="5"/>
      <c r="GHT213" s="5"/>
      <c r="GHU213" s="5"/>
      <c r="GHV213" s="5"/>
      <c r="GHW213" s="5"/>
      <c r="GHX213" s="5"/>
      <c r="GHY213" s="5"/>
      <c r="GHZ213" s="5"/>
      <c r="GIA213" s="5"/>
      <c r="GIB213" s="5"/>
      <c r="GIC213" s="5"/>
      <c r="GID213" s="5"/>
      <c r="GIE213" s="5"/>
      <c r="GIF213" s="5"/>
      <c r="GIG213" s="5"/>
      <c r="GIH213" s="5"/>
      <c r="GII213" s="5"/>
      <c r="GIJ213" s="5"/>
      <c r="GIK213" s="5"/>
      <c r="GIL213" s="5"/>
      <c r="GIM213" s="5"/>
      <c r="GIN213" s="5"/>
      <c r="GIO213" s="5"/>
      <c r="GIP213" s="5"/>
      <c r="GIQ213" s="5"/>
      <c r="GIR213" s="5"/>
      <c r="GIS213" s="5"/>
      <c r="GIT213" s="5"/>
      <c r="GIU213" s="5"/>
      <c r="GIV213" s="5"/>
      <c r="GIW213" s="5"/>
      <c r="GIX213" s="5"/>
      <c r="GIY213" s="5"/>
      <c r="GIZ213" s="5"/>
      <c r="GJA213" s="5"/>
      <c r="GJB213" s="5"/>
      <c r="GJC213" s="5"/>
      <c r="GJD213" s="5"/>
      <c r="GJE213" s="5"/>
      <c r="GJF213" s="5"/>
      <c r="GJG213" s="5"/>
      <c r="GJH213" s="5"/>
      <c r="GJI213" s="5"/>
      <c r="GJJ213" s="5"/>
      <c r="GJK213" s="5"/>
      <c r="GJL213" s="5"/>
      <c r="GJM213" s="5"/>
      <c r="GJN213" s="5"/>
      <c r="GJO213" s="5"/>
      <c r="GJP213" s="5"/>
      <c r="GJQ213" s="5"/>
      <c r="GJR213" s="5"/>
      <c r="GJS213" s="5"/>
      <c r="GJT213" s="5"/>
      <c r="GJU213" s="5"/>
      <c r="GJV213" s="5"/>
      <c r="GJW213" s="5"/>
      <c r="GJX213" s="5"/>
      <c r="GJY213" s="5"/>
      <c r="GJZ213" s="5"/>
      <c r="GKA213" s="5"/>
      <c r="GKB213" s="5"/>
      <c r="GKC213" s="5"/>
      <c r="GKD213" s="5"/>
      <c r="GKE213" s="5"/>
      <c r="GKF213" s="5"/>
      <c r="GKG213" s="5"/>
      <c r="GKH213" s="5"/>
      <c r="GKI213" s="5"/>
      <c r="GKJ213" s="5"/>
      <c r="GKK213" s="5"/>
      <c r="GKL213" s="5"/>
      <c r="GKM213" s="5"/>
      <c r="GKN213" s="5"/>
      <c r="GKO213" s="5"/>
      <c r="GKP213" s="5"/>
      <c r="GKQ213" s="5"/>
      <c r="GKR213" s="5"/>
      <c r="GKS213" s="5"/>
      <c r="GKT213" s="5"/>
      <c r="GKU213" s="5"/>
      <c r="GKV213" s="5"/>
      <c r="GKW213" s="5"/>
      <c r="GKX213" s="5"/>
      <c r="GKY213" s="5"/>
      <c r="GKZ213" s="5"/>
      <c r="GLA213" s="5"/>
      <c r="GLB213" s="5"/>
      <c r="GLC213" s="5"/>
      <c r="GLD213" s="5"/>
      <c r="GLE213" s="5"/>
      <c r="GLF213" s="5"/>
      <c r="GLG213" s="5"/>
      <c r="GLH213" s="5"/>
      <c r="GLI213" s="5"/>
      <c r="GLJ213" s="5"/>
      <c r="GLK213" s="5"/>
      <c r="GLL213" s="5"/>
      <c r="GLM213" s="5"/>
      <c r="GLN213" s="5"/>
      <c r="GLO213" s="5"/>
      <c r="GLP213" s="5"/>
      <c r="GLQ213" s="5"/>
      <c r="GLR213" s="5"/>
      <c r="GLS213" s="5"/>
      <c r="GLT213" s="5"/>
      <c r="GLU213" s="5"/>
      <c r="GLV213" s="5"/>
      <c r="GLW213" s="5"/>
      <c r="GLX213" s="5"/>
      <c r="GLY213" s="5"/>
      <c r="GLZ213" s="5"/>
      <c r="GMA213" s="5"/>
      <c r="GMB213" s="5"/>
      <c r="GMC213" s="5"/>
      <c r="GMD213" s="5"/>
      <c r="GME213" s="5"/>
      <c r="GMF213" s="5"/>
      <c r="GMG213" s="5"/>
      <c r="GMH213" s="5"/>
      <c r="GMI213" s="5"/>
      <c r="GMJ213" s="5"/>
      <c r="GMK213" s="5"/>
      <c r="GML213" s="5"/>
      <c r="GMM213" s="5"/>
      <c r="GMN213" s="5"/>
      <c r="GMO213" s="5"/>
      <c r="GMP213" s="5"/>
      <c r="GMQ213" s="5"/>
      <c r="GMR213" s="5"/>
      <c r="GMS213" s="5"/>
      <c r="GMT213" s="5"/>
      <c r="GMU213" s="5"/>
      <c r="GMV213" s="5"/>
      <c r="GMW213" s="5"/>
      <c r="GMX213" s="5"/>
      <c r="GMY213" s="5"/>
      <c r="GMZ213" s="5"/>
      <c r="GNA213" s="5"/>
      <c r="GNB213" s="5"/>
      <c r="GNC213" s="5"/>
      <c r="GND213" s="5"/>
      <c r="GNE213" s="5"/>
      <c r="GNF213" s="5"/>
      <c r="GNG213" s="5"/>
      <c r="GNH213" s="5"/>
      <c r="GNI213" s="5"/>
      <c r="GNJ213" s="5"/>
      <c r="GNK213" s="5"/>
      <c r="GNL213" s="5"/>
      <c r="GNM213" s="5"/>
      <c r="GNN213" s="5"/>
      <c r="GNO213" s="5"/>
      <c r="GNP213" s="5"/>
      <c r="GNQ213" s="5"/>
      <c r="GNR213" s="5"/>
      <c r="GNS213" s="5"/>
      <c r="GNT213" s="5"/>
      <c r="GNU213" s="5"/>
      <c r="GNV213" s="5"/>
      <c r="GNW213" s="5"/>
      <c r="GNX213" s="5"/>
      <c r="GNY213" s="5"/>
      <c r="GNZ213" s="5"/>
      <c r="GOA213" s="5"/>
      <c r="GOB213" s="5"/>
      <c r="GOC213" s="5"/>
      <c r="GOD213" s="5"/>
      <c r="GOE213" s="5"/>
      <c r="GOF213" s="5"/>
      <c r="GOG213" s="5"/>
      <c r="GOH213" s="5"/>
      <c r="GOI213" s="5"/>
      <c r="GOJ213" s="5"/>
      <c r="GOK213" s="5"/>
      <c r="GOL213" s="5"/>
      <c r="GOM213" s="5"/>
      <c r="GON213" s="5"/>
      <c r="GOO213" s="5"/>
      <c r="GOP213" s="5"/>
      <c r="GOQ213" s="5"/>
      <c r="GOR213" s="5"/>
      <c r="GOS213" s="5"/>
      <c r="GOT213" s="5"/>
      <c r="GOU213" s="5"/>
      <c r="GOV213" s="5"/>
      <c r="GOW213" s="5"/>
      <c r="GOX213" s="5"/>
      <c r="GOY213" s="5"/>
      <c r="GOZ213" s="5"/>
      <c r="GPA213" s="5"/>
      <c r="GPB213" s="5"/>
      <c r="GPC213" s="5"/>
      <c r="GPD213" s="5"/>
      <c r="GPE213" s="5"/>
      <c r="GPF213" s="5"/>
      <c r="GPG213" s="5"/>
      <c r="GPH213" s="5"/>
      <c r="GPI213" s="5"/>
      <c r="GPJ213" s="5"/>
      <c r="GPK213" s="5"/>
      <c r="GPL213" s="5"/>
      <c r="GPM213" s="5"/>
      <c r="GPN213" s="5"/>
      <c r="GPO213" s="5"/>
      <c r="GPP213" s="5"/>
      <c r="GPQ213" s="5"/>
      <c r="GPR213" s="5"/>
      <c r="GPS213" s="5"/>
      <c r="GPT213" s="5"/>
      <c r="GPU213" s="5"/>
      <c r="GPV213" s="5"/>
      <c r="GPW213" s="5"/>
      <c r="GPX213" s="5"/>
      <c r="GPY213" s="5"/>
      <c r="GPZ213" s="5"/>
      <c r="GQA213" s="5"/>
      <c r="GQB213" s="5"/>
      <c r="GQC213" s="5"/>
      <c r="GQD213" s="5"/>
      <c r="GQE213" s="5"/>
      <c r="GQF213" s="5"/>
      <c r="GQG213" s="5"/>
      <c r="GQH213" s="5"/>
      <c r="GQI213" s="5"/>
      <c r="GQJ213" s="5"/>
      <c r="GQK213" s="5"/>
      <c r="GQL213" s="5"/>
      <c r="GQM213" s="5"/>
      <c r="GQN213" s="5"/>
      <c r="GQO213" s="5"/>
      <c r="GQP213" s="5"/>
      <c r="GQQ213" s="5"/>
      <c r="GQR213" s="5"/>
      <c r="GQS213" s="5"/>
      <c r="GQT213" s="5"/>
      <c r="GQU213" s="5"/>
      <c r="GQV213" s="5"/>
      <c r="GQW213" s="5"/>
      <c r="GQX213" s="5"/>
      <c r="GQY213" s="5"/>
      <c r="GQZ213" s="5"/>
      <c r="GRA213" s="5"/>
      <c r="GRB213" s="5"/>
      <c r="GRC213" s="5"/>
      <c r="GRD213" s="5"/>
      <c r="GRE213" s="5"/>
      <c r="GRF213" s="5"/>
      <c r="GRG213" s="5"/>
      <c r="GRH213" s="5"/>
      <c r="GRI213" s="5"/>
      <c r="GRJ213" s="5"/>
      <c r="GRK213" s="5"/>
      <c r="GRL213" s="5"/>
      <c r="GRM213" s="5"/>
      <c r="GRN213" s="5"/>
      <c r="GRO213" s="5"/>
      <c r="GRP213" s="5"/>
      <c r="GRQ213" s="5"/>
      <c r="GRR213" s="5"/>
      <c r="GRS213" s="5"/>
      <c r="GRT213" s="5"/>
      <c r="GRU213" s="5"/>
      <c r="GRV213" s="5"/>
      <c r="GRW213" s="5"/>
      <c r="GRX213" s="5"/>
      <c r="GRY213" s="5"/>
      <c r="GRZ213" s="5"/>
      <c r="GSA213" s="5"/>
      <c r="GSB213" s="5"/>
      <c r="GSC213" s="5"/>
      <c r="GSD213" s="5"/>
      <c r="GSE213" s="5"/>
      <c r="GSF213" s="5"/>
      <c r="GSG213" s="5"/>
      <c r="GSH213" s="5"/>
      <c r="GSI213" s="5"/>
      <c r="GSJ213" s="5"/>
      <c r="GSK213" s="5"/>
      <c r="GSL213" s="5"/>
      <c r="GSM213" s="5"/>
      <c r="GSN213" s="5"/>
      <c r="GSO213" s="5"/>
      <c r="GSP213" s="5"/>
      <c r="GSQ213" s="5"/>
      <c r="GSR213" s="5"/>
      <c r="GSS213" s="5"/>
      <c r="GST213" s="5"/>
      <c r="GSU213" s="5"/>
      <c r="GSV213" s="5"/>
      <c r="GSW213" s="5"/>
      <c r="GSX213" s="5"/>
      <c r="GSY213" s="5"/>
      <c r="GSZ213" s="5"/>
      <c r="GTA213" s="5"/>
      <c r="GTB213" s="5"/>
      <c r="GTC213" s="5"/>
      <c r="GTD213" s="5"/>
      <c r="GTE213" s="5"/>
      <c r="GTF213" s="5"/>
      <c r="GTG213" s="5"/>
      <c r="GTH213" s="5"/>
      <c r="GTI213" s="5"/>
      <c r="GTJ213" s="5"/>
      <c r="GTK213" s="5"/>
      <c r="GTL213" s="5"/>
      <c r="GTM213" s="5"/>
      <c r="GTN213" s="5"/>
      <c r="GTO213" s="5"/>
      <c r="GTP213" s="5"/>
      <c r="GTQ213" s="5"/>
      <c r="GTR213" s="5"/>
      <c r="GTS213" s="5"/>
      <c r="GTT213" s="5"/>
      <c r="GTU213" s="5"/>
      <c r="GTV213" s="5"/>
      <c r="GTW213" s="5"/>
      <c r="GTX213" s="5"/>
      <c r="GTY213" s="5"/>
      <c r="GTZ213" s="5"/>
      <c r="GUA213" s="5"/>
      <c r="GUB213" s="5"/>
      <c r="GUC213" s="5"/>
      <c r="GUD213" s="5"/>
      <c r="GUE213" s="5"/>
      <c r="GUF213" s="5"/>
      <c r="GUG213" s="5"/>
      <c r="GUH213" s="5"/>
      <c r="GUI213" s="5"/>
      <c r="GUJ213" s="5"/>
      <c r="GUK213" s="5"/>
      <c r="GUL213" s="5"/>
      <c r="GUM213" s="5"/>
      <c r="GUN213" s="5"/>
      <c r="GUO213" s="5"/>
      <c r="GUP213" s="5"/>
      <c r="GUQ213" s="5"/>
      <c r="GUR213" s="5"/>
      <c r="GUS213" s="5"/>
      <c r="GUT213" s="5"/>
      <c r="GUU213" s="5"/>
      <c r="GUV213" s="5"/>
      <c r="GUW213" s="5"/>
      <c r="GUX213" s="5"/>
      <c r="GUY213" s="5"/>
      <c r="GUZ213" s="5"/>
      <c r="GVA213" s="5"/>
      <c r="GVB213" s="5"/>
      <c r="GVC213" s="5"/>
      <c r="GVD213" s="5"/>
      <c r="GVE213" s="5"/>
      <c r="GVF213" s="5"/>
      <c r="GVG213" s="5"/>
      <c r="GVH213" s="5"/>
      <c r="GVI213" s="5"/>
      <c r="GVJ213" s="5"/>
      <c r="GVK213" s="5"/>
      <c r="GVL213" s="5"/>
      <c r="GVM213" s="5"/>
      <c r="GVN213" s="5"/>
      <c r="GVO213" s="5"/>
      <c r="GVP213" s="5"/>
      <c r="GVQ213" s="5"/>
      <c r="GVR213" s="5"/>
      <c r="GVS213" s="5"/>
      <c r="GVT213" s="5"/>
      <c r="GVU213" s="5"/>
      <c r="GVV213" s="5"/>
      <c r="GVW213" s="5"/>
      <c r="GVX213" s="5"/>
      <c r="GVY213" s="5"/>
      <c r="GVZ213" s="5"/>
      <c r="GWA213" s="5"/>
      <c r="GWB213" s="5"/>
      <c r="GWC213" s="5"/>
      <c r="GWD213" s="5"/>
      <c r="GWE213" s="5"/>
      <c r="GWF213" s="5"/>
      <c r="GWG213" s="5"/>
      <c r="GWH213" s="5"/>
      <c r="GWI213" s="5"/>
      <c r="GWJ213" s="5"/>
      <c r="GWK213" s="5"/>
      <c r="GWL213" s="5"/>
      <c r="GWM213" s="5"/>
      <c r="GWN213" s="5"/>
      <c r="GWO213" s="5"/>
      <c r="GWP213" s="5"/>
      <c r="GWQ213" s="5"/>
      <c r="GWR213" s="5"/>
      <c r="GWS213" s="5"/>
      <c r="GWT213" s="5"/>
      <c r="GWU213" s="5"/>
      <c r="GWV213" s="5"/>
      <c r="GWW213" s="5"/>
      <c r="GWX213" s="5"/>
      <c r="GWY213" s="5"/>
      <c r="GWZ213" s="5"/>
      <c r="GXA213" s="5"/>
      <c r="GXB213" s="5"/>
      <c r="GXC213" s="5"/>
      <c r="GXD213" s="5"/>
      <c r="GXE213" s="5"/>
      <c r="GXF213" s="5"/>
      <c r="GXG213" s="5"/>
      <c r="GXH213" s="5"/>
      <c r="GXI213" s="5"/>
      <c r="GXJ213" s="5"/>
      <c r="GXK213" s="5"/>
      <c r="GXL213" s="5"/>
      <c r="GXM213" s="5"/>
      <c r="GXN213" s="5"/>
      <c r="GXO213" s="5"/>
      <c r="GXP213" s="5"/>
      <c r="GXQ213" s="5"/>
      <c r="GXR213" s="5"/>
      <c r="GXS213" s="5"/>
      <c r="GXT213" s="5"/>
      <c r="GXU213" s="5"/>
      <c r="GXV213" s="5"/>
      <c r="GXW213" s="5"/>
      <c r="GXX213" s="5"/>
      <c r="GXY213" s="5"/>
      <c r="GXZ213" s="5"/>
      <c r="GYA213" s="5"/>
      <c r="GYB213" s="5"/>
      <c r="GYC213" s="5"/>
      <c r="GYD213" s="5"/>
      <c r="GYE213" s="5"/>
      <c r="GYF213" s="5"/>
      <c r="GYG213" s="5"/>
      <c r="GYH213" s="5"/>
      <c r="GYI213" s="5"/>
      <c r="GYJ213" s="5"/>
      <c r="GYK213" s="5"/>
      <c r="GYL213" s="5"/>
      <c r="GYM213" s="5"/>
      <c r="GYN213" s="5"/>
      <c r="GYO213" s="5"/>
      <c r="GYP213" s="5"/>
      <c r="GYQ213" s="5"/>
      <c r="GYR213" s="5"/>
      <c r="GYS213" s="5"/>
      <c r="GYT213" s="5"/>
      <c r="GYU213" s="5"/>
      <c r="GYV213" s="5"/>
      <c r="GYW213" s="5"/>
      <c r="GYX213" s="5"/>
      <c r="GYY213" s="5"/>
      <c r="GYZ213" s="5"/>
      <c r="GZA213" s="5"/>
      <c r="GZB213" s="5"/>
      <c r="GZC213" s="5"/>
      <c r="GZD213" s="5"/>
      <c r="GZE213" s="5"/>
      <c r="GZF213" s="5"/>
      <c r="GZG213" s="5"/>
      <c r="GZH213" s="5"/>
      <c r="GZI213" s="5"/>
      <c r="GZJ213" s="5"/>
      <c r="GZK213" s="5"/>
      <c r="GZL213" s="5"/>
      <c r="GZM213" s="5"/>
      <c r="GZN213" s="5"/>
      <c r="GZO213" s="5"/>
      <c r="GZP213" s="5"/>
      <c r="GZQ213" s="5"/>
      <c r="GZR213" s="5"/>
      <c r="GZS213" s="5"/>
      <c r="GZT213" s="5"/>
      <c r="GZU213" s="5"/>
      <c r="GZV213" s="5"/>
      <c r="GZW213" s="5"/>
      <c r="GZX213" s="5"/>
      <c r="GZY213" s="5"/>
      <c r="GZZ213" s="5"/>
      <c r="HAA213" s="5"/>
      <c r="HAB213" s="5"/>
      <c r="HAC213" s="5"/>
      <c r="HAD213" s="5"/>
      <c r="HAE213" s="5"/>
      <c r="HAF213" s="5"/>
      <c r="HAG213" s="5"/>
      <c r="HAH213" s="5"/>
      <c r="HAI213" s="5"/>
      <c r="HAJ213" s="5"/>
      <c r="HAK213" s="5"/>
      <c r="HAL213" s="5"/>
      <c r="HAM213" s="5"/>
      <c r="HAN213" s="5"/>
      <c r="HAO213" s="5"/>
      <c r="HAP213" s="5"/>
      <c r="HAQ213" s="5"/>
      <c r="HAR213" s="5"/>
      <c r="HAS213" s="5"/>
      <c r="HAT213" s="5"/>
      <c r="HAU213" s="5"/>
      <c r="HAV213" s="5"/>
      <c r="HAW213" s="5"/>
      <c r="HAX213" s="5"/>
      <c r="HAY213" s="5"/>
      <c r="HAZ213" s="5"/>
      <c r="HBA213" s="5"/>
      <c r="HBB213" s="5"/>
      <c r="HBC213" s="5"/>
      <c r="HBD213" s="5"/>
      <c r="HBE213" s="5"/>
      <c r="HBF213" s="5"/>
      <c r="HBG213" s="5"/>
      <c r="HBH213" s="5"/>
      <c r="HBI213" s="5"/>
      <c r="HBJ213" s="5"/>
      <c r="HBK213" s="5"/>
      <c r="HBL213" s="5"/>
      <c r="HBM213" s="5"/>
      <c r="HBN213" s="5"/>
      <c r="HBO213" s="5"/>
      <c r="HBP213" s="5"/>
      <c r="HBQ213" s="5"/>
      <c r="HBR213" s="5"/>
      <c r="HBS213" s="5"/>
      <c r="HBT213" s="5"/>
      <c r="HBU213" s="5"/>
      <c r="HBV213" s="5"/>
      <c r="HBW213" s="5"/>
      <c r="HBX213" s="5"/>
      <c r="HBY213" s="5"/>
      <c r="HBZ213" s="5"/>
      <c r="HCA213" s="5"/>
      <c r="HCB213" s="5"/>
      <c r="HCC213" s="5"/>
      <c r="HCD213" s="5"/>
      <c r="HCE213" s="5"/>
      <c r="HCF213" s="5"/>
      <c r="HCG213" s="5"/>
      <c r="HCH213" s="5"/>
      <c r="HCI213" s="5"/>
      <c r="HCJ213" s="5"/>
      <c r="HCK213" s="5"/>
      <c r="HCL213" s="5"/>
      <c r="HCM213" s="5"/>
      <c r="HCN213" s="5"/>
      <c r="HCO213" s="5"/>
      <c r="HCP213" s="5"/>
      <c r="HCQ213" s="5"/>
      <c r="HCR213" s="5"/>
      <c r="HCS213" s="5"/>
      <c r="HCT213" s="5"/>
      <c r="HCU213" s="5"/>
      <c r="HCV213" s="5"/>
      <c r="HCW213" s="5"/>
      <c r="HCX213" s="5"/>
      <c r="HCY213" s="5"/>
      <c r="HCZ213" s="5"/>
      <c r="HDA213" s="5"/>
      <c r="HDB213" s="5"/>
      <c r="HDC213" s="5"/>
      <c r="HDD213" s="5"/>
      <c r="HDE213" s="5"/>
      <c r="HDF213" s="5"/>
      <c r="HDG213" s="5"/>
      <c r="HDH213" s="5"/>
      <c r="HDI213" s="5"/>
      <c r="HDJ213" s="5"/>
      <c r="HDK213" s="5"/>
      <c r="HDL213" s="5"/>
      <c r="HDM213" s="5"/>
      <c r="HDN213" s="5"/>
      <c r="HDO213" s="5"/>
      <c r="HDP213" s="5"/>
      <c r="HDQ213" s="5"/>
      <c r="HDR213" s="5"/>
      <c r="HDS213" s="5"/>
      <c r="HDT213" s="5"/>
      <c r="HDU213" s="5"/>
      <c r="HDV213" s="5"/>
      <c r="HDW213" s="5"/>
      <c r="HDX213" s="5"/>
      <c r="HDY213" s="5"/>
      <c r="HDZ213" s="5"/>
      <c r="HEA213" s="5"/>
      <c r="HEB213" s="5"/>
      <c r="HEC213" s="5"/>
      <c r="HED213" s="5"/>
      <c r="HEE213" s="5"/>
      <c r="HEF213" s="5"/>
      <c r="HEG213" s="5"/>
      <c r="HEH213" s="5"/>
      <c r="HEI213" s="5"/>
      <c r="HEJ213" s="5"/>
      <c r="HEK213" s="5"/>
      <c r="HEL213" s="5"/>
      <c r="HEM213" s="5"/>
      <c r="HEN213" s="5"/>
      <c r="HEO213" s="5"/>
      <c r="HEP213" s="5"/>
      <c r="HEQ213" s="5"/>
      <c r="HER213" s="5"/>
      <c r="HES213" s="5"/>
      <c r="HET213" s="5"/>
      <c r="HEU213" s="5"/>
      <c r="HEV213" s="5"/>
      <c r="HEW213" s="5"/>
      <c r="HEX213" s="5"/>
      <c r="HEY213" s="5"/>
      <c r="HEZ213" s="5"/>
      <c r="HFA213" s="5"/>
      <c r="HFB213" s="5"/>
      <c r="HFC213" s="5"/>
      <c r="HFD213" s="5"/>
      <c r="HFE213" s="5"/>
      <c r="HFF213" s="5"/>
      <c r="HFG213" s="5"/>
      <c r="HFH213" s="5"/>
      <c r="HFI213" s="5"/>
      <c r="HFJ213" s="5"/>
      <c r="HFK213" s="5"/>
      <c r="HFL213" s="5"/>
      <c r="HFM213" s="5"/>
      <c r="HFN213" s="5"/>
      <c r="HFO213" s="5"/>
      <c r="HFP213" s="5"/>
      <c r="HFQ213" s="5"/>
      <c r="HFR213" s="5"/>
      <c r="HFS213" s="5"/>
      <c r="HFT213" s="5"/>
      <c r="HFU213" s="5"/>
      <c r="HFV213" s="5"/>
      <c r="HFW213" s="5"/>
      <c r="HFX213" s="5"/>
      <c r="HFY213" s="5"/>
      <c r="HFZ213" s="5"/>
      <c r="HGA213" s="5"/>
      <c r="HGB213" s="5"/>
      <c r="HGC213" s="5"/>
      <c r="HGD213" s="5"/>
      <c r="HGE213" s="5"/>
      <c r="HGF213" s="5"/>
      <c r="HGG213" s="5"/>
      <c r="HGH213" s="5"/>
      <c r="HGI213" s="5"/>
      <c r="HGJ213" s="5"/>
      <c r="HGK213" s="5"/>
      <c r="HGL213" s="5"/>
      <c r="HGM213" s="5"/>
      <c r="HGN213" s="5"/>
      <c r="HGO213" s="5"/>
      <c r="HGP213" s="5"/>
      <c r="HGQ213" s="5"/>
      <c r="HGR213" s="5"/>
      <c r="HGS213" s="5"/>
      <c r="HGT213" s="5"/>
      <c r="HGU213" s="5"/>
      <c r="HGV213" s="5"/>
      <c r="HGW213" s="5"/>
      <c r="HGX213" s="5"/>
      <c r="HGY213" s="5"/>
      <c r="HGZ213" s="5"/>
      <c r="HHA213" s="5"/>
      <c r="HHB213" s="5"/>
      <c r="HHC213" s="5"/>
      <c r="HHD213" s="5"/>
      <c r="HHE213" s="5"/>
      <c r="HHF213" s="5"/>
      <c r="HHG213" s="5"/>
      <c r="HHH213" s="5"/>
      <c r="HHI213" s="5"/>
      <c r="HHJ213" s="5"/>
      <c r="HHK213" s="5"/>
      <c r="HHL213" s="5"/>
      <c r="HHM213" s="5"/>
      <c r="HHN213" s="5"/>
      <c r="HHO213" s="5"/>
      <c r="HHP213" s="5"/>
      <c r="HHQ213" s="5"/>
      <c r="HHR213" s="5"/>
      <c r="HHS213" s="5"/>
      <c r="HHT213" s="5"/>
      <c r="HHU213" s="5"/>
      <c r="HHV213" s="5"/>
      <c r="HHW213" s="5"/>
      <c r="HHX213" s="5"/>
      <c r="HHY213" s="5"/>
      <c r="HHZ213" s="5"/>
      <c r="HIA213" s="5"/>
      <c r="HIB213" s="5"/>
      <c r="HIC213" s="5"/>
      <c r="HID213" s="5"/>
      <c r="HIE213" s="5"/>
      <c r="HIF213" s="5"/>
      <c r="HIG213" s="5"/>
      <c r="HIH213" s="5"/>
      <c r="HII213" s="5"/>
      <c r="HIJ213" s="5"/>
      <c r="HIK213" s="5"/>
      <c r="HIL213" s="5"/>
      <c r="HIM213" s="5"/>
      <c r="HIN213" s="5"/>
      <c r="HIO213" s="5"/>
      <c r="HIP213" s="5"/>
      <c r="HIQ213" s="5"/>
      <c r="HIR213" s="5"/>
      <c r="HIS213" s="5"/>
      <c r="HIT213" s="5"/>
      <c r="HIU213" s="5"/>
      <c r="HIV213" s="5"/>
      <c r="HIW213" s="5"/>
      <c r="HIX213" s="5"/>
      <c r="HIY213" s="5"/>
      <c r="HIZ213" s="5"/>
      <c r="HJA213" s="5"/>
      <c r="HJB213" s="5"/>
      <c r="HJC213" s="5"/>
      <c r="HJD213" s="5"/>
      <c r="HJE213" s="5"/>
      <c r="HJF213" s="5"/>
      <c r="HJG213" s="5"/>
      <c r="HJH213" s="5"/>
      <c r="HJI213" s="5"/>
      <c r="HJJ213" s="5"/>
      <c r="HJK213" s="5"/>
      <c r="HJL213" s="5"/>
      <c r="HJM213" s="5"/>
      <c r="HJN213" s="5"/>
      <c r="HJO213" s="5"/>
      <c r="HJP213" s="5"/>
      <c r="HJQ213" s="5"/>
      <c r="HJR213" s="5"/>
      <c r="HJS213" s="5"/>
      <c r="HJT213" s="5"/>
      <c r="HJU213" s="5"/>
      <c r="HJV213" s="5"/>
      <c r="HJW213" s="5"/>
      <c r="HJX213" s="5"/>
      <c r="HJY213" s="5"/>
      <c r="HJZ213" s="5"/>
      <c r="HKA213" s="5"/>
      <c r="HKB213" s="5"/>
      <c r="HKC213" s="5"/>
      <c r="HKD213" s="5"/>
      <c r="HKE213" s="5"/>
      <c r="HKF213" s="5"/>
      <c r="HKG213" s="5"/>
      <c r="HKH213" s="5"/>
      <c r="HKI213" s="5"/>
      <c r="HKJ213" s="5"/>
      <c r="HKK213" s="5"/>
      <c r="HKL213" s="5"/>
      <c r="HKM213" s="5"/>
      <c r="HKN213" s="5"/>
      <c r="HKO213" s="5"/>
      <c r="HKP213" s="5"/>
      <c r="HKQ213" s="5"/>
      <c r="HKR213" s="5"/>
      <c r="HKS213" s="5"/>
      <c r="HKT213" s="5"/>
      <c r="HKU213" s="5"/>
      <c r="HKV213" s="5"/>
      <c r="HKW213" s="5"/>
      <c r="HKX213" s="5"/>
      <c r="HKY213" s="5"/>
      <c r="HKZ213" s="5"/>
      <c r="HLA213" s="5"/>
      <c r="HLB213" s="5"/>
      <c r="HLC213" s="5"/>
      <c r="HLD213" s="5"/>
      <c r="HLE213" s="5"/>
      <c r="HLF213" s="5"/>
      <c r="HLG213" s="5"/>
      <c r="HLH213" s="5"/>
      <c r="HLI213" s="5"/>
      <c r="HLJ213" s="5"/>
      <c r="HLK213" s="5"/>
      <c r="HLL213" s="5"/>
      <c r="HLM213" s="5"/>
      <c r="HLN213" s="5"/>
      <c r="HLO213" s="5"/>
      <c r="HLP213" s="5"/>
      <c r="HLQ213" s="5"/>
      <c r="HLR213" s="5"/>
      <c r="HLS213" s="5"/>
      <c r="HLT213" s="5"/>
      <c r="HLU213" s="5"/>
      <c r="HLV213" s="5"/>
      <c r="HLW213" s="5"/>
      <c r="HLX213" s="5"/>
      <c r="HLY213" s="5"/>
      <c r="HLZ213" s="5"/>
      <c r="HMA213" s="5"/>
      <c r="HMB213" s="5"/>
      <c r="HMC213" s="5"/>
      <c r="HMD213" s="5"/>
      <c r="HME213" s="5"/>
      <c r="HMF213" s="5"/>
      <c r="HMG213" s="5"/>
      <c r="HMH213" s="5"/>
      <c r="HMI213" s="5"/>
      <c r="HMJ213" s="5"/>
      <c r="HMK213" s="5"/>
      <c r="HML213" s="5"/>
      <c r="HMM213" s="5"/>
      <c r="HMN213" s="5"/>
      <c r="HMO213" s="5"/>
      <c r="HMP213" s="5"/>
      <c r="HMQ213" s="5"/>
      <c r="HMR213" s="5"/>
      <c r="HMS213" s="5"/>
      <c r="HMT213" s="5"/>
      <c r="HMU213" s="5"/>
      <c r="HMV213" s="5"/>
      <c r="HMW213" s="5"/>
      <c r="HMX213" s="5"/>
      <c r="HMY213" s="5"/>
      <c r="HMZ213" s="5"/>
      <c r="HNA213" s="5"/>
      <c r="HNB213" s="5"/>
      <c r="HNC213" s="5"/>
      <c r="HND213" s="5"/>
      <c r="HNE213" s="5"/>
      <c r="HNF213" s="5"/>
      <c r="HNG213" s="5"/>
      <c r="HNH213" s="5"/>
      <c r="HNI213" s="5"/>
      <c r="HNJ213" s="5"/>
      <c r="HNK213" s="5"/>
      <c r="HNL213" s="5"/>
      <c r="HNM213" s="5"/>
      <c r="HNN213" s="5"/>
      <c r="HNO213" s="5"/>
      <c r="HNP213" s="5"/>
      <c r="HNQ213" s="5"/>
      <c r="HNR213" s="5"/>
      <c r="HNS213" s="5"/>
      <c r="HNT213" s="5"/>
      <c r="HNU213" s="5"/>
      <c r="HNV213" s="5"/>
      <c r="HNW213" s="5"/>
      <c r="HNX213" s="5"/>
      <c r="HNY213" s="5"/>
      <c r="HNZ213" s="5"/>
      <c r="HOA213" s="5"/>
      <c r="HOB213" s="5"/>
      <c r="HOC213" s="5"/>
      <c r="HOD213" s="5"/>
      <c r="HOE213" s="5"/>
      <c r="HOF213" s="5"/>
      <c r="HOG213" s="5"/>
      <c r="HOH213" s="5"/>
      <c r="HOI213" s="5"/>
      <c r="HOJ213" s="5"/>
      <c r="HOK213" s="5"/>
      <c r="HOL213" s="5"/>
      <c r="HOM213" s="5"/>
      <c r="HON213" s="5"/>
      <c r="HOO213" s="5"/>
      <c r="HOP213" s="5"/>
      <c r="HOQ213" s="5"/>
      <c r="HOR213" s="5"/>
      <c r="HOS213" s="5"/>
      <c r="HOT213" s="5"/>
      <c r="HOU213" s="5"/>
      <c r="HOV213" s="5"/>
      <c r="HOW213" s="5"/>
      <c r="HOX213" s="5"/>
      <c r="HOY213" s="5"/>
      <c r="HOZ213" s="5"/>
      <c r="HPA213" s="5"/>
      <c r="HPB213" s="5"/>
      <c r="HPC213" s="5"/>
      <c r="HPD213" s="5"/>
      <c r="HPE213" s="5"/>
      <c r="HPF213" s="5"/>
      <c r="HPG213" s="5"/>
      <c r="HPH213" s="5"/>
      <c r="HPI213" s="5"/>
      <c r="HPJ213" s="5"/>
      <c r="HPK213" s="5"/>
      <c r="HPL213" s="5"/>
      <c r="HPM213" s="5"/>
      <c r="HPN213" s="5"/>
      <c r="HPO213" s="5"/>
      <c r="HPP213" s="5"/>
      <c r="HPQ213" s="5"/>
      <c r="HPR213" s="5"/>
      <c r="HPS213" s="5"/>
      <c r="HPT213" s="5"/>
      <c r="HPU213" s="5"/>
      <c r="HPV213" s="5"/>
      <c r="HPW213" s="5"/>
      <c r="HPX213" s="5"/>
      <c r="HPY213" s="5"/>
      <c r="HPZ213" s="5"/>
      <c r="HQA213" s="5"/>
      <c r="HQB213" s="5"/>
      <c r="HQC213" s="5"/>
      <c r="HQD213" s="5"/>
      <c r="HQE213" s="5"/>
      <c r="HQF213" s="5"/>
      <c r="HQG213" s="5"/>
      <c r="HQH213" s="5"/>
      <c r="HQI213" s="5"/>
      <c r="HQJ213" s="5"/>
      <c r="HQK213" s="5"/>
      <c r="HQL213" s="5"/>
      <c r="HQM213" s="5"/>
      <c r="HQN213" s="5"/>
      <c r="HQO213" s="5"/>
      <c r="HQP213" s="5"/>
      <c r="HQQ213" s="5"/>
      <c r="HQR213" s="5"/>
      <c r="HQS213" s="5"/>
      <c r="HQT213" s="5"/>
      <c r="HQU213" s="5"/>
      <c r="HQV213" s="5"/>
      <c r="HQW213" s="5"/>
      <c r="HQX213" s="5"/>
      <c r="HQY213" s="5"/>
      <c r="HQZ213" s="5"/>
      <c r="HRA213" s="5"/>
      <c r="HRB213" s="5"/>
      <c r="HRC213" s="5"/>
      <c r="HRD213" s="5"/>
      <c r="HRE213" s="5"/>
      <c r="HRF213" s="5"/>
      <c r="HRG213" s="5"/>
      <c r="HRH213" s="5"/>
      <c r="HRI213" s="5"/>
      <c r="HRJ213" s="5"/>
      <c r="HRK213" s="5"/>
      <c r="HRL213" s="5"/>
      <c r="HRM213" s="5"/>
      <c r="HRN213" s="5"/>
      <c r="HRO213" s="5"/>
      <c r="HRP213" s="5"/>
      <c r="HRQ213" s="5"/>
      <c r="HRR213" s="5"/>
      <c r="HRS213" s="5"/>
      <c r="HRT213" s="5"/>
      <c r="HRU213" s="5"/>
      <c r="HRV213" s="5"/>
      <c r="HRW213" s="5"/>
      <c r="HRX213" s="5"/>
      <c r="HRY213" s="5"/>
      <c r="HRZ213" s="5"/>
      <c r="HSA213" s="5"/>
      <c r="HSB213" s="5"/>
      <c r="HSC213" s="5"/>
      <c r="HSD213" s="5"/>
      <c r="HSE213" s="5"/>
      <c r="HSF213" s="5"/>
      <c r="HSG213" s="5"/>
      <c r="HSH213" s="5"/>
      <c r="HSI213" s="5"/>
      <c r="HSJ213" s="5"/>
      <c r="HSK213" s="5"/>
      <c r="HSL213" s="5"/>
      <c r="HSM213" s="5"/>
      <c r="HSN213" s="5"/>
      <c r="HSO213" s="5"/>
      <c r="HSP213" s="5"/>
      <c r="HSQ213" s="5"/>
      <c r="HSR213" s="5"/>
      <c r="HSS213" s="5"/>
      <c r="HST213" s="5"/>
      <c r="HSU213" s="5"/>
      <c r="HSV213" s="5"/>
      <c r="HSW213" s="5"/>
      <c r="HSX213" s="5"/>
      <c r="HSY213" s="5"/>
      <c r="HSZ213" s="5"/>
      <c r="HTA213" s="5"/>
      <c r="HTB213" s="5"/>
      <c r="HTC213" s="5"/>
      <c r="HTD213" s="5"/>
      <c r="HTE213" s="5"/>
      <c r="HTF213" s="5"/>
      <c r="HTG213" s="5"/>
      <c r="HTH213" s="5"/>
      <c r="HTI213" s="5"/>
      <c r="HTJ213" s="5"/>
      <c r="HTK213" s="5"/>
      <c r="HTL213" s="5"/>
      <c r="HTM213" s="5"/>
      <c r="HTN213" s="5"/>
      <c r="HTO213" s="5"/>
      <c r="HTP213" s="5"/>
      <c r="HTQ213" s="5"/>
      <c r="HTR213" s="5"/>
      <c r="HTS213" s="5"/>
      <c r="HTT213" s="5"/>
      <c r="HTU213" s="5"/>
      <c r="HTV213" s="5"/>
      <c r="HTW213" s="5"/>
      <c r="HTX213" s="5"/>
      <c r="HTY213" s="5"/>
      <c r="HTZ213" s="5"/>
      <c r="HUA213" s="5"/>
      <c r="HUB213" s="5"/>
      <c r="HUC213" s="5"/>
      <c r="HUD213" s="5"/>
      <c r="HUE213" s="5"/>
      <c r="HUF213" s="5"/>
      <c r="HUG213" s="5"/>
      <c r="HUH213" s="5"/>
      <c r="HUI213" s="5"/>
      <c r="HUJ213" s="5"/>
      <c r="HUK213" s="5"/>
      <c r="HUL213" s="5"/>
      <c r="HUM213" s="5"/>
      <c r="HUN213" s="5"/>
      <c r="HUO213" s="5"/>
      <c r="HUP213" s="5"/>
      <c r="HUQ213" s="5"/>
      <c r="HUR213" s="5"/>
      <c r="HUS213" s="5"/>
      <c r="HUT213" s="5"/>
      <c r="HUU213" s="5"/>
      <c r="HUV213" s="5"/>
      <c r="HUW213" s="5"/>
      <c r="HUX213" s="5"/>
      <c r="HUY213" s="5"/>
      <c r="HUZ213" s="5"/>
      <c r="HVA213" s="5"/>
      <c r="HVB213" s="5"/>
      <c r="HVC213" s="5"/>
      <c r="HVD213" s="5"/>
      <c r="HVE213" s="5"/>
      <c r="HVF213" s="5"/>
      <c r="HVG213" s="5"/>
      <c r="HVH213" s="5"/>
      <c r="HVI213" s="5"/>
      <c r="HVJ213" s="5"/>
      <c r="HVK213" s="5"/>
      <c r="HVL213" s="5"/>
      <c r="HVM213" s="5"/>
      <c r="HVN213" s="5"/>
      <c r="HVO213" s="5"/>
      <c r="HVP213" s="5"/>
      <c r="HVQ213" s="5"/>
      <c r="HVR213" s="5"/>
      <c r="HVS213" s="5"/>
      <c r="HVT213" s="5"/>
      <c r="HVU213" s="5"/>
      <c r="HVV213" s="5"/>
      <c r="HVW213" s="5"/>
      <c r="HVX213" s="5"/>
      <c r="HVY213" s="5"/>
      <c r="HVZ213" s="5"/>
      <c r="HWA213" s="5"/>
      <c r="HWB213" s="5"/>
      <c r="HWC213" s="5"/>
      <c r="HWD213" s="5"/>
      <c r="HWE213" s="5"/>
      <c r="HWF213" s="5"/>
      <c r="HWG213" s="5"/>
      <c r="HWH213" s="5"/>
      <c r="HWI213" s="5"/>
      <c r="HWJ213" s="5"/>
      <c r="HWK213" s="5"/>
      <c r="HWL213" s="5"/>
      <c r="HWM213" s="5"/>
      <c r="HWN213" s="5"/>
      <c r="HWO213" s="5"/>
      <c r="HWP213" s="5"/>
      <c r="HWQ213" s="5"/>
      <c r="HWR213" s="5"/>
      <c r="HWS213" s="5"/>
      <c r="HWT213" s="5"/>
      <c r="HWU213" s="5"/>
      <c r="HWV213" s="5"/>
      <c r="HWW213" s="5"/>
      <c r="HWX213" s="5"/>
      <c r="HWY213" s="5"/>
      <c r="HWZ213" s="5"/>
      <c r="HXA213" s="5"/>
      <c r="HXB213" s="5"/>
      <c r="HXC213" s="5"/>
      <c r="HXD213" s="5"/>
      <c r="HXE213" s="5"/>
      <c r="HXF213" s="5"/>
      <c r="HXG213" s="5"/>
      <c r="HXH213" s="5"/>
      <c r="HXI213" s="5"/>
      <c r="HXJ213" s="5"/>
      <c r="HXK213" s="5"/>
      <c r="HXL213" s="5"/>
      <c r="HXM213" s="5"/>
      <c r="HXN213" s="5"/>
      <c r="HXO213" s="5"/>
      <c r="HXP213" s="5"/>
      <c r="HXQ213" s="5"/>
      <c r="HXR213" s="5"/>
      <c r="HXS213" s="5"/>
      <c r="HXT213" s="5"/>
      <c r="HXU213" s="5"/>
      <c r="HXV213" s="5"/>
      <c r="HXW213" s="5"/>
      <c r="HXX213" s="5"/>
      <c r="HXY213" s="5"/>
      <c r="HXZ213" s="5"/>
      <c r="HYA213" s="5"/>
      <c r="HYB213" s="5"/>
      <c r="HYC213" s="5"/>
      <c r="HYD213" s="5"/>
      <c r="HYE213" s="5"/>
      <c r="HYF213" s="5"/>
      <c r="HYG213" s="5"/>
      <c r="HYH213" s="5"/>
      <c r="HYI213" s="5"/>
      <c r="HYJ213" s="5"/>
      <c r="HYK213" s="5"/>
      <c r="HYL213" s="5"/>
      <c r="HYM213" s="5"/>
      <c r="HYN213" s="5"/>
      <c r="HYO213" s="5"/>
      <c r="HYP213" s="5"/>
      <c r="HYQ213" s="5"/>
      <c r="HYR213" s="5"/>
      <c r="HYS213" s="5"/>
      <c r="HYT213" s="5"/>
      <c r="HYU213" s="5"/>
      <c r="HYV213" s="5"/>
      <c r="HYW213" s="5"/>
      <c r="HYX213" s="5"/>
      <c r="HYY213" s="5"/>
      <c r="HYZ213" s="5"/>
      <c r="HZA213" s="5"/>
      <c r="HZB213" s="5"/>
      <c r="HZC213" s="5"/>
      <c r="HZD213" s="5"/>
      <c r="HZE213" s="5"/>
      <c r="HZF213" s="5"/>
      <c r="HZG213" s="5"/>
      <c r="HZH213" s="5"/>
      <c r="HZI213" s="5"/>
      <c r="HZJ213" s="5"/>
      <c r="HZK213" s="5"/>
      <c r="HZL213" s="5"/>
      <c r="HZM213" s="5"/>
      <c r="HZN213" s="5"/>
      <c r="HZO213" s="5"/>
      <c r="HZP213" s="5"/>
      <c r="HZQ213" s="5"/>
      <c r="HZR213" s="5"/>
      <c r="HZS213" s="5"/>
      <c r="HZT213" s="5"/>
      <c r="HZU213" s="5"/>
      <c r="HZV213" s="5"/>
      <c r="HZW213" s="5"/>
      <c r="HZX213" s="5"/>
      <c r="HZY213" s="5"/>
      <c r="HZZ213" s="5"/>
      <c r="IAA213" s="5"/>
      <c r="IAB213" s="5"/>
      <c r="IAC213" s="5"/>
      <c r="IAD213" s="5"/>
      <c r="IAE213" s="5"/>
      <c r="IAF213" s="5"/>
      <c r="IAG213" s="5"/>
      <c r="IAH213" s="5"/>
      <c r="IAI213" s="5"/>
      <c r="IAJ213" s="5"/>
      <c r="IAK213" s="5"/>
      <c r="IAL213" s="5"/>
      <c r="IAM213" s="5"/>
      <c r="IAN213" s="5"/>
      <c r="IAO213" s="5"/>
      <c r="IAP213" s="5"/>
      <c r="IAQ213" s="5"/>
      <c r="IAR213" s="5"/>
      <c r="IAS213" s="5"/>
      <c r="IAT213" s="5"/>
      <c r="IAU213" s="5"/>
      <c r="IAV213" s="5"/>
      <c r="IAW213" s="5"/>
      <c r="IAX213" s="5"/>
      <c r="IAY213" s="5"/>
      <c r="IAZ213" s="5"/>
      <c r="IBA213" s="5"/>
      <c r="IBB213" s="5"/>
      <c r="IBC213" s="5"/>
      <c r="IBD213" s="5"/>
      <c r="IBE213" s="5"/>
      <c r="IBF213" s="5"/>
      <c r="IBG213" s="5"/>
      <c r="IBH213" s="5"/>
      <c r="IBI213" s="5"/>
      <c r="IBJ213" s="5"/>
      <c r="IBK213" s="5"/>
      <c r="IBL213" s="5"/>
      <c r="IBM213" s="5"/>
      <c r="IBN213" s="5"/>
      <c r="IBO213" s="5"/>
      <c r="IBP213" s="5"/>
      <c r="IBQ213" s="5"/>
      <c r="IBR213" s="5"/>
      <c r="IBS213" s="5"/>
      <c r="IBT213" s="5"/>
      <c r="IBU213" s="5"/>
      <c r="IBV213" s="5"/>
      <c r="IBW213" s="5"/>
      <c r="IBX213" s="5"/>
      <c r="IBY213" s="5"/>
      <c r="IBZ213" s="5"/>
      <c r="ICA213" s="5"/>
      <c r="ICB213" s="5"/>
      <c r="ICC213" s="5"/>
      <c r="ICD213" s="5"/>
      <c r="ICE213" s="5"/>
      <c r="ICF213" s="5"/>
      <c r="ICG213" s="5"/>
      <c r="ICH213" s="5"/>
      <c r="ICI213" s="5"/>
      <c r="ICJ213" s="5"/>
      <c r="ICK213" s="5"/>
      <c r="ICL213" s="5"/>
      <c r="ICM213" s="5"/>
      <c r="ICN213" s="5"/>
      <c r="ICO213" s="5"/>
      <c r="ICP213" s="5"/>
      <c r="ICQ213" s="5"/>
      <c r="ICR213" s="5"/>
      <c r="ICS213" s="5"/>
      <c r="ICT213" s="5"/>
      <c r="ICU213" s="5"/>
      <c r="ICV213" s="5"/>
      <c r="ICW213" s="5"/>
      <c r="ICX213" s="5"/>
      <c r="ICY213" s="5"/>
      <c r="ICZ213" s="5"/>
      <c r="IDA213" s="5"/>
      <c r="IDB213" s="5"/>
      <c r="IDC213" s="5"/>
      <c r="IDD213" s="5"/>
      <c r="IDE213" s="5"/>
      <c r="IDF213" s="5"/>
      <c r="IDG213" s="5"/>
      <c r="IDH213" s="5"/>
      <c r="IDI213" s="5"/>
      <c r="IDJ213" s="5"/>
      <c r="IDK213" s="5"/>
      <c r="IDL213" s="5"/>
      <c r="IDM213" s="5"/>
      <c r="IDN213" s="5"/>
      <c r="IDO213" s="5"/>
      <c r="IDP213" s="5"/>
      <c r="IDQ213" s="5"/>
      <c r="IDR213" s="5"/>
      <c r="IDS213" s="5"/>
      <c r="IDT213" s="5"/>
      <c r="IDU213" s="5"/>
      <c r="IDV213" s="5"/>
      <c r="IDW213" s="5"/>
      <c r="IDX213" s="5"/>
      <c r="IDY213" s="5"/>
      <c r="IDZ213" s="5"/>
      <c r="IEA213" s="5"/>
      <c r="IEB213" s="5"/>
      <c r="IEC213" s="5"/>
      <c r="IED213" s="5"/>
      <c r="IEE213" s="5"/>
      <c r="IEF213" s="5"/>
      <c r="IEG213" s="5"/>
      <c r="IEH213" s="5"/>
      <c r="IEI213" s="5"/>
      <c r="IEJ213" s="5"/>
      <c r="IEK213" s="5"/>
      <c r="IEL213" s="5"/>
      <c r="IEM213" s="5"/>
      <c r="IEN213" s="5"/>
      <c r="IEO213" s="5"/>
      <c r="IEP213" s="5"/>
      <c r="IEQ213" s="5"/>
      <c r="IER213" s="5"/>
      <c r="IES213" s="5"/>
      <c r="IET213" s="5"/>
      <c r="IEU213" s="5"/>
      <c r="IEV213" s="5"/>
      <c r="IEW213" s="5"/>
      <c r="IEX213" s="5"/>
      <c r="IEY213" s="5"/>
      <c r="IEZ213" s="5"/>
      <c r="IFA213" s="5"/>
      <c r="IFB213" s="5"/>
      <c r="IFC213" s="5"/>
      <c r="IFD213" s="5"/>
      <c r="IFE213" s="5"/>
      <c r="IFF213" s="5"/>
      <c r="IFG213" s="5"/>
      <c r="IFH213" s="5"/>
      <c r="IFI213" s="5"/>
      <c r="IFJ213" s="5"/>
      <c r="IFK213" s="5"/>
      <c r="IFL213" s="5"/>
      <c r="IFM213" s="5"/>
      <c r="IFN213" s="5"/>
      <c r="IFO213" s="5"/>
      <c r="IFP213" s="5"/>
      <c r="IFQ213" s="5"/>
      <c r="IFR213" s="5"/>
      <c r="IFS213" s="5"/>
      <c r="IFT213" s="5"/>
      <c r="IFU213" s="5"/>
      <c r="IFV213" s="5"/>
      <c r="IFW213" s="5"/>
      <c r="IFX213" s="5"/>
      <c r="IFY213" s="5"/>
      <c r="IFZ213" s="5"/>
      <c r="IGA213" s="5"/>
      <c r="IGB213" s="5"/>
      <c r="IGC213" s="5"/>
      <c r="IGD213" s="5"/>
      <c r="IGE213" s="5"/>
      <c r="IGF213" s="5"/>
      <c r="IGG213" s="5"/>
      <c r="IGH213" s="5"/>
      <c r="IGI213" s="5"/>
      <c r="IGJ213" s="5"/>
      <c r="IGK213" s="5"/>
      <c r="IGL213" s="5"/>
      <c r="IGM213" s="5"/>
      <c r="IGN213" s="5"/>
      <c r="IGO213" s="5"/>
      <c r="IGP213" s="5"/>
      <c r="IGQ213" s="5"/>
      <c r="IGR213" s="5"/>
      <c r="IGS213" s="5"/>
      <c r="IGT213" s="5"/>
      <c r="IGU213" s="5"/>
      <c r="IGV213" s="5"/>
      <c r="IGW213" s="5"/>
      <c r="IGX213" s="5"/>
      <c r="IGY213" s="5"/>
      <c r="IGZ213" s="5"/>
      <c r="IHA213" s="5"/>
      <c r="IHB213" s="5"/>
      <c r="IHC213" s="5"/>
      <c r="IHD213" s="5"/>
      <c r="IHE213" s="5"/>
      <c r="IHF213" s="5"/>
      <c r="IHG213" s="5"/>
      <c r="IHH213" s="5"/>
      <c r="IHI213" s="5"/>
      <c r="IHJ213" s="5"/>
      <c r="IHK213" s="5"/>
      <c r="IHL213" s="5"/>
      <c r="IHM213" s="5"/>
      <c r="IHN213" s="5"/>
      <c r="IHO213" s="5"/>
      <c r="IHP213" s="5"/>
      <c r="IHQ213" s="5"/>
      <c r="IHR213" s="5"/>
      <c r="IHS213" s="5"/>
      <c r="IHT213" s="5"/>
      <c r="IHU213" s="5"/>
      <c r="IHV213" s="5"/>
      <c r="IHW213" s="5"/>
      <c r="IHX213" s="5"/>
      <c r="IHY213" s="5"/>
      <c r="IHZ213" s="5"/>
      <c r="IIA213" s="5"/>
      <c r="IIB213" s="5"/>
      <c r="IIC213" s="5"/>
      <c r="IID213" s="5"/>
      <c r="IIE213" s="5"/>
      <c r="IIF213" s="5"/>
      <c r="IIG213" s="5"/>
      <c r="IIH213" s="5"/>
      <c r="III213" s="5"/>
      <c r="IIJ213" s="5"/>
      <c r="IIK213" s="5"/>
      <c r="IIL213" s="5"/>
      <c r="IIM213" s="5"/>
      <c r="IIN213" s="5"/>
      <c r="IIO213" s="5"/>
      <c r="IIP213" s="5"/>
      <c r="IIQ213" s="5"/>
      <c r="IIR213" s="5"/>
      <c r="IIS213" s="5"/>
      <c r="IIT213" s="5"/>
      <c r="IIU213" s="5"/>
      <c r="IIV213" s="5"/>
      <c r="IIW213" s="5"/>
      <c r="IIX213" s="5"/>
      <c r="IIY213" s="5"/>
      <c r="IIZ213" s="5"/>
      <c r="IJA213" s="5"/>
      <c r="IJB213" s="5"/>
      <c r="IJC213" s="5"/>
      <c r="IJD213" s="5"/>
      <c r="IJE213" s="5"/>
      <c r="IJF213" s="5"/>
      <c r="IJG213" s="5"/>
      <c r="IJH213" s="5"/>
      <c r="IJI213" s="5"/>
      <c r="IJJ213" s="5"/>
      <c r="IJK213" s="5"/>
      <c r="IJL213" s="5"/>
      <c r="IJM213" s="5"/>
      <c r="IJN213" s="5"/>
      <c r="IJO213" s="5"/>
      <c r="IJP213" s="5"/>
      <c r="IJQ213" s="5"/>
      <c r="IJR213" s="5"/>
      <c r="IJS213" s="5"/>
      <c r="IJT213" s="5"/>
      <c r="IJU213" s="5"/>
      <c r="IJV213" s="5"/>
      <c r="IJW213" s="5"/>
      <c r="IJX213" s="5"/>
      <c r="IJY213" s="5"/>
      <c r="IJZ213" s="5"/>
      <c r="IKA213" s="5"/>
      <c r="IKB213" s="5"/>
      <c r="IKC213" s="5"/>
      <c r="IKD213" s="5"/>
      <c r="IKE213" s="5"/>
      <c r="IKF213" s="5"/>
      <c r="IKG213" s="5"/>
      <c r="IKH213" s="5"/>
      <c r="IKI213" s="5"/>
      <c r="IKJ213" s="5"/>
      <c r="IKK213" s="5"/>
      <c r="IKL213" s="5"/>
      <c r="IKM213" s="5"/>
      <c r="IKN213" s="5"/>
      <c r="IKO213" s="5"/>
      <c r="IKP213" s="5"/>
      <c r="IKQ213" s="5"/>
      <c r="IKR213" s="5"/>
      <c r="IKS213" s="5"/>
      <c r="IKT213" s="5"/>
      <c r="IKU213" s="5"/>
      <c r="IKV213" s="5"/>
      <c r="IKW213" s="5"/>
      <c r="IKX213" s="5"/>
      <c r="IKY213" s="5"/>
      <c r="IKZ213" s="5"/>
      <c r="ILA213" s="5"/>
      <c r="ILB213" s="5"/>
      <c r="ILC213" s="5"/>
      <c r="ILD213" s="5"/>
      <c r="ILE213" s="5"/>
      <c r="ILF213" s="5"/>
      <c r="ILG213" s="5"/>
      <c r="ILH213" s="5"/>
      <c r="ILI213" s="5"/>
      <c r="ILJ213" s="5"/>
      <c r="ILK213" s="5"/>
      <c r="ILL213" s="5"/>
      <c r="ILM213" s="5"/>
      <c r="ILN213" s="5"/>
      <c r="ILO213" s="5"/>
      <c r="ILP213" s="5"/>
      <c r="ILQ213" s="5"/>
      <c r="ILR213" s="5"/>
      <c r="ILS213" s="5"/>
      <c r="ILT213" s="5"/>
      <c r="ILU213" s="5"/>
      <c r="ILV213" s="5"/>
      <c r="ILW213" s="5"/>
      <c r="ILX213" s="5"/>
      <c r="ILY213" s="5"/>
      <c r="ILZ213" s="5"/>
      <c r="IMA213" s="5"/>
      <c r="IMB213" s="5"/>
      <c r="IMC213" s="5"/>
      <c r="IMD213" s="5"/>
      <c r="IME213" s="5"/>
      <c r="IMF213" s="5"/>
      <c r="IMG213" s="5"/>
      <c r="IMH213" s="5"/>
      <c r="IMI213" s="5"/>
      <c r="IMJ213" s="5"/>
      <c r="IMK213" s="5"/>
      <c r="IML213" s="5"/>
      <c r="IMM213" s="5"/>
      <c r="IMN213" s="5"/>
      <c r="IMO213" s="5"/>
      <c r="IMP213" s="5"/>
      <c r="IMQ213" s="5"/>
      <c r="IMR213" s="5"/>
      <c r="IMS213" s="5"/>
      <c r="IMT213" s="5"/>
      <c r="IMU213" s="5"/>
      <c r="IMV213" s="5"/>
      <c r="IMW213" s="5"/>
      <c r="IMX213" s="5"/>
      <c r="IMY213" s="5"/>
      <c r="IMZ213" s="5"/>
      <c r="INA213" s="5"/>
      <c r="INB213" s="5"/>
      <c r="INC213" s="5"/>
      <c r="IND213" s="5"/>
      <c r="INE213" s="5"/>
      <c r="INF213" s="5"/>
      <c r="ING213" s="5"/>
      <c r="INH213" s="5"/>
      <c r="INI213" s="5"/>
      <c r="INJ213" s="5"/>
      <c r="INK213" s="5"/>
      <c r="INL213" s="5"/>
      <c r="INM213" s="5"/>
      <c r="INN213" s="5"/>
      <c r="INO213" s="5"/>
      <c r="INP213" s="5"/>
      <c r="INQ213" s="5"/>
      <c r="INR213" s="5"/>
      <c r="INS213" s="5"/>
      <c r="INT213" s="5"/>
      <c r="INU213" s="5"/>
      <c r="INV213" s="5"/>
      <c r="INW213" s="5"/>
      <c r="INX213" s="5"/>
      <c r="INY213" s="5"/>
      <c r="INZ213" s="5"/>
      <c r="IOA213" s="5"/>
      <c r="IOB213" s="5"/>
      <c r="IOC213" s="5"/>
      <c r="IOD213" s="5"/>
      <c r="IOE213" s="5"/>
      <c r="IOF213" s="5"/>
      <c r="IOG213" s="5"/>
      <c r="IOH213" s="5"/>
      <c r="IOI213" s="5"/>
      <c r="IOJ213" s="5"/>
      <c r="IOK213" s="5"/>
      <c r="IOL213" s="5"/>
      <c r="IOM213" s="5"/>
      <c r="ION213" s="5"/>
      <c r="IOO213" s="5"/>
      <c r="IOP213" s="5"/>
      <c r="IOQ213" s="5"/>
      <c r="IOR213" s="5"/>
      <c r="IOS213" s="5"/>
      <c r="IOT213" s="5"/>
      <c r="IOU213" s="5"/>
      <c r="IOV213" s="5"/>
      <c r="IOW213" s="5"/>
      <c r="IOX213" s="5"/>
      <c r="IOY213" s="5"/>
      <c r="IOZ213" s="5"/>
      <c r="IPA213" s="5"/>
      <c r="IPB213" s="5"/>
      <c r="IPC213" s="5"/>
      <c r="IPD213" s="5"/>
      <c r="IPE213" s="5"/>
      <c r="IPF213" s="5"/>
      <c r="IPG213" s="5"/>
      <c r="IPH213" s="5"/>
      <c r="IPI213" s="5"/>
      <c r="IPJ213" s="5"/>
      <c r="IPK213" s="5"/>
      <c r="IPL213" s="5"/>
      <c r="IPM213" s="5"/>
      <c r="IPN213" s="5"/>
      <c r="IPO213" s="5"/>
      <c r="IPP213" s="5"/>
      <c r="IPQ213" s="5"/>
      <c r="IPR213" s="5"/>
      <c r="IPS213" s="5"/>
      <c r="IPT213" s="5"/>
      <c r="IPU213" s="5"/>
      <c r="IPV213" s="5"/>
      <c r="IPW213" s="5"/>
      <c r="IPX213" s="5"/>
      <c r="IPY213" s="5"/>
      <c r="IPZ213" s="5"/>
      <c r="IQA213" s="5"/>
      <c r="IQB213" s="5"/>
      <c r="IQC213" s="5"/>
      <c r="IQD213" s="5"/>
      <c r="IQE213" s="5"/>
      <c r="IQF213" s="5"/>
      <c r="IQG213" s="5"/>
      <c r="IQH213" s="5"/>
      <c r="IQI213" s="5"/>
      <c r="IQJ213" s="5"/>
      <c r="IQK213" s="5"/>
      <c r="IQL213" s="5"/>
      <c r="IQM213" s="5"/>
      <c r="IQN213" s="5"/>
      <c r="IQO213" s="5"/>
      <c r="IQP213" s="5"/>
      <c r="IQQ213" s="5"/>
      <c r="IQR213" s="5"/>
      <c r="IQS213" s="5"/>
      <c r="IQT213" s="5"/>
      <c r="IQU213" s="5"/>
      <c r="IQV213" s="5"/>
      <c r="IQW213" s="5"/>
      <c r="IQX213" s="5"/>
      <c r="IQY213" s="5"/>
      <c r="IQZ213" s="5"/>
      <c r="IRA213" s="5"/>
      <c r="IRB213" s="5"/>
      <c r="IRC213" s="5"/>
      <c r="IRD213" s="5"/>
      <c r="IRE213" s="5"/>
      <c r="IRF213" s="5"/>
      <c r="IRG213" s="5"/>
      <c r="IRH213" s="5"/>
      <c r="IRI213" s="5"/>
      <c r="IRJ213" s="5"/>
      <c r="IRK213" s="5"/>
      <c r="IRL213" s="5"/>
      <c r="IRM213" s="5"/>
      <c r="IRN213" s="5"/>
      <c r="IRO213" s="5"/>
      <c r="IRP213" s="5"/>
      <c r="IRQ213" s="5"/>
      <c r="IRR213" s="5"/>
      <c r="IRS213" s="5"/>
      <c r="IRT213" s="5"/>
      <c r="IRU213" s="5"/>
      <c r="IRV213" s="5"/>
      <c r="IRW213" s="5"/>
      <c r="IRX213" s="5"/>
      <c r="IRY213" s="5"/>
      <c r="IRZ213" s="5"/>
      <c r="ISA213" s="5"/>
      <c r="ISB213" s="5"/>
      <c r="ISC213" s="5"/>
      <c r="ISD213" s="5"/>
      <c r="ISE213" s="5"/>
      <c r="ISF213" s="5"/>
      <c r="ISG213" s="5"/>
      <c r="ISH213" s="5"/>
      <c r="ISI213" s="5"/>
      <c r="ISJ213" s="5"/>
      <c r="ISK213" s="5"/>
      <c r="ISL213" s="5"/>
      <c r="ISM213" s="5"/>
      <c r="ISN213" s="5"/>
      <c r="ISO213" s="5"/>
      <c r="ISP213" s="5"/>
      <c r="ISQ213" s="5"/>
      <c r="ISR213" s="5"/>
      <c r="ISS213" s="5"/>
      <c r="IST213" s="5"/>
      <c r="ISU213" s="5"/>
      <c r="ISV213" s="5"/>
      <c r="ISW213" s="5"/>
      <c r="ISX213" s="5"/>
      <c r="ISY213" s="5"/>
      <c r="ISZ213" s="5"/>
      <c r="ITA213" s="5"/>
      <c r="ITB213" s="5"/>
      <c r="ITC213" s="5"/>
      <c r="ITD213" s="5"/>
      <c r="ITE213" s="5"/>
      <c r="ITF213" s="5"/>
      <c r="ITG213" s="5"/>
      <c r="ITH213" s="5"/>
      <c r="ITI213" s="5"/>
      <c r="ITJ213" s="5"/>
      <c r="ITK213" s="5"/>
      <c r="ITL213" s="5"/>
      <c r="ITM213" s="5"/>
      <c r="ITN213" s="5"/>
      <c r="ITO213" s="5"/>
      <c r="ITP213" s="5"/>
      <c r="ITQ213" s="5"/>
      <c r="ITR213" s="5"/>
      <c r="ITS213" s="5"/>
      <c r="ITT213" s="5"/>
      <c r="ITU213" s="5"/>
      <c r="ITV213" s="5"/>
      <c r="ITW213" s="5"/>
      <c r="ITX213" s="5"/>
      <c r="ITY213" s="5"/>
      <c r="ITZ213" s="5"/>
      <c r="IUA213" s="5"/>
      <c r="IUB213" s="5"/>
      <c r="IUC213" s="5"/>
      <c r="IUD213" s="5"/>
      <c r="IUE213" s="5"/>
      <c r="IUF213" s="5"/>
      <c r="IUG213" s="5"/>
      <c r="IUH213" s="5"/>
      <c r="IUI213" s="5"/>
      <c r="IUJ213" s="5"/>
      <c r="IUK213" s="5"/>
      <c r="IUL213" s="5"/>
      <c r="IUM213" s="5"/>
      <c r="IUN213" s="5"/>
      <c r="IUO213" s="5"/>
      <c r="IUP213" s="5"/>
      <c r="IUQ213" s="5"/>
      <c r="IUR213" s="5"/>
      <c r="IUS213" s="5"/>
      <c r="IUT213" s="5"/>
      <c r="IUU213" s="5"/>
      <c r="IUV213" s="5"/>
      <c r="IUW213" s="5"/>
      <c r="IUX213" s="5"/>
      <c r="IUY213" s="5"/>
      <c r="IUZ213" s="5"/>
      <c r="IVA213" s="5"/>
      <c r="IVB213" s="5"/>
      <c r="IVC213" s="5"/>
      <c r="IVD213" s="5"/>
      <c r="IVE213" s="5"/>
      <c r="IVF213" s="5"/>
      <c r="IVG213" s="5"/>
      <c r="IVH213" s="5"/>
      <c r="IVI213" s="5"/>
      <c r="IVJ213" s="5"/>
      <c r="IVK213" s="5"/>
      <c r="IVL213" s="5"/>
      <c r="IVM213" s="5"/>
      <c r="IVN213" s="5"/>
      <c r="IVO213" s="5"/>
      <c r="IVP213" s="5"/>
      <c r="IVQ213" s="5"/>
      <c r="IVR213" s="5"/>
      <c r="IVS213" s="5"/>
      <c r="IVT213" s="5"/>
      <c r="IVU213" s="5"/>
      <c r="IVV213" s="5"/>
      <c r="IVW213" s="5"/>
      <c r="IVX213" s="5"/>
      <c r="IVY213" s="5"/>
      <c r="IVZ213" s="5"/>
      <c r="IWA213" s="5"/>
      <c r="IWB213" s="5"/>
      <c r="IWC213" s="5"/>
      <c r="IWD213" s="5"/>
      <c r="IWE213" s="5"/>
      <c r="IWF213" s="5"/>
      <c r="IWG213" s="5"/>
      <c r="IWH213" s="5"/>
      <c r="IWI213" s="5"/>
      <c r="IWJ213" s="5"/>
      <c r="IWK213" s="5"/>
      <c r="IWL213" s="5"/>
      <c r="IWM213" s="5"/>
      <c r="IWN213" s="5"/>
      <c r="IWO213" s="5"/>
      <c r="IWP213" s="5"/>
      <c r="IWQ213" s="5"/>
      <c r="IWR213" s="5"/>
      <c r="IWS213" s="5"/>
      <c r="IWT213" s="5"/>
      <c r="IWU213" s="5"/>
      <c r="IWV213" s="5"/>
      <c r="IWW213" s="5"/>
      <c r="IWX213" s="5"/>
      <c r="IWY213" s="5"/>
      <c r="IWZ213" s="5"/>
      <c r="IXA213" s="5"/>
      <c r="IXB213" s="5"/>
      <c r="IXC213" s="5"/>
      <c r="IXD213" s="5"/>
      <c r="IXE213" s="5"/>
      <c r="IXF213" s="5"/>
      <c r="IXG213" s="5"/>
      <c r="IXH213" s="5"/>
      <c r="IXI213" s="5"/>
      <c r="IXJ213" s="5"/>
      <c r="IXK213" s="5"/>
      <c r="IXL213" s="5"/>
      <c r="IXM213" s="5"/>
      <c r="IXN213" s="5"/>
      <c r="IXO213" s="5"/>
      <c r="IXP213" s="5"/>
      <c r="IXQ213" s="5"/>
      <c r="IXR213" s="5"/>
      <c r="IXS213" s="5"/>
      <c r="IXT213" s="5"/>
      <c r="IXU213" s="5"/>
      <c r="IXV213" s="5"/>
      <c r="IXW213" s="5"/>
      <c r="IXX213" s="5"/>
      <c r="IXY213" s="5"/>
      <c r="IXZ213" s="5"/>
      <c r="IYA213" s="5"/>
      <c r="IYB213" s="5"/>
      <c r="IYC213" s="5"/>
      <c r="IYD213" s="5"/>
      <c r="IYE213" s="5"/>
      <c r="IYF213" s="5"/>
      <c r="IYG213" s="5"/>
      <c r="IYH213" s="5"/>
      <c r="IYI213" s="5"/>
      <c r="IYJ213" s="5"/>
      <c r="IYK213" s="5"/>
      <c r="IYL213" s="5"/>
      <c r="IYM213" s="5"/>
      <c r="IYN213" s="5"/>
      <c r="IYO213" s="5"/>
      <c r="IYP213" s="5"/>
      <c r="IYQ213" s="5"/>
      <c r="IYR213" s="5"/>
      <c r="IYS213" s="5"/>
      <c r="IYT213" s="5"/>
      <c r="IYU213" s="5"/>
      <c r="IYV213" s="5"/>
      <c r="IYW213" s="5"/>
      <c r="IYX213" s="5"/>
      <c r="IYY213" s="5"/>
      <c r="IYZ213" s="5"/>
      <c r="IZA213" s="5"/>
      <c r="IZB213" s="5"/>
      <c r="IZC213" s="5"/>
      <c r="IZD213" s="5"/>
      <c r="IZE213" s="5"/>
      <c r="IZF213" s="5"/>
      <c r="IZG213" s="5"/>
      <c r="IZH213" s="5"/>
      <c r="IZI213" s="5"/>
      <c r="IZJ213" s="5"/>
      <c r="IZK213" s="5"/>
      <c r="IZL213" s="5"/>
      <c r="IZM213" s="5"/>
      <c r="IZN213" s="5"/>
      <c r="IZO213" s="5"/>
      <c r="IZP213" s="5"/>
      <c r="IZQ213" s="5"/>
      <c r="IZR213" s="5"/>
      <c r="IZS213" s="5"/>
      <c r="IZT213" s="5"/>
      <c r="IZU213" s="5"/>
      <c r="IZV213" s="5"/>
      <c r="IZW213" s="5"/>
      <c r="IZX213" s="5"/>
      <c r="IZY213" s="5"/>
      <c r="IZZ213" s="5"/>
      <c r="JAA213" s="5"/>
      <c r="JAB213" s="5"/>
      <c r="JAC213" s="5"/>
      <c r="JAD213" s="5"/>
      <c r="JAE213" s="5"/>
      <c r="JAF213" s="5"/>
      <c r="JAG213" s="5"/>
      <c r="JAH213" s="5"/>
      <c r="JAI213" s="5"/>
      <c r="JAJ213" s="5"/>
      <c r="JAK213" s="5"/>
      <c r="JAL213" s="5"/>
      <c r="JAM213" s="5"/>
      <c r="JAN213" s="5"/>
      <c r="JAO213" s="5"/>
      <c r="JAP213" s="5"/>
      <c r="JAQ213" s="5"/>
      <c r="JAR213" s="5"/>
      <c r="JAS213" s="5"/>
      <c r="JAT213" s="5"/>
      <c r="JAU213" s="5"/>
      <c r="JAV213" s="5"/>
      <c r="JAW213" s="5"/>
      <c r="JAX213" s="5"/>
      <c r="JAY213" s="5"/>
      <c r="JAZ213" s="5"/>
      <c r="JBA213" s="5"/>
      <c r="JBB213" s="5"/>
      <c r="JBC213" s="5"/>
      <c r="JBD213" s="5"/>
      <c r="JBE213" s="5"/>
      <c r="JBF213" s="5"/>
      <c r="JBG213" s="5"/>
      <c r="JBH213" s="5"/>
      <c r="JBI213" s="5"/>
      <c r="JBJ213" s="5"/>
      <c r="JBK213" s="5"/>
      <c r="JBL213" s="5"/>
      <c r="JBM213" s="5"/>
      <c r="JBN213" s="5"/>
      <c r="JBO213" s="5"/>
      <c r="JBP213" s="5"/>
      <c r="JBQ213" s="5"/>
      <c r="JBR213" s="5"/>
      <c r="JBS213" s="5"/>
      <c r="JBT213" s="5"/>
      <c r="JBU213" s="5"/>
      <c r="JBV213" s="5"/>
      <c r="JBW213" s="5"/>
      <c r="JBX213" s="5"/>
      <c r="JBY213" s="5"/>
      <c r="JBZ213" s="5"/>
      <c r="JCA213" s="5"/>
      <c r="JCB213" s="5"/>
      <c r="JCC213" s="5"/>
      <c r="JCD213" s="5"/>
      <c r="JCE213" s="5"/>
      <c r="JCF213" s="5"/>
      <c r="JCG213" s="5"/>
      <c r="JCH213" s="5"/>
      <c r="JCI213" s="5"/>
      <c r="JCJ213" s="5"/>
      <c r="JCK213" s="5"/>
      <c r="JCL213" s="5"/>
      <c r="JCM213" s="5"/>
      <c r="JCN213" s="5"/>
      <c r="JCO213" s="5"/>
      <c r="JCP213" s="5"/>
      <c r="JCQ213" s="5"/>
      <c r="JCR213" s="5"/>
      <c r="JCS213" s="5"/>
      <c r="JCT213" s="5"/>
      <c r="JCU213" s="5"/>
      <c r="JCV213" s="5"/>
      <c r="JCW213" s="5"/>
      <c r="JCX213" s="5"/>
      <c r="JCY213" s="5"/>
      <c r="JCZ213" s="5"/>
      <c r="JDA213" s="5"/>
      <c r="JDB213" s="5"/>
      <c r="JDC213" s="5"/>
      <c r="JDD213" s="5"/>
      <c r="JDE213" s="5"/>
      <c r="JDF213" s="5"/>
      <c r="JDG213" s="5"/>
      <c r="JDH213" s="5"/>
      <c r="JDI213" s="5"/>
      <c r="JDJ213" s="5"/>
      <c r="JDK213" s="5"/>
      <c r="JDL213" s="5"/>
      <c r="JDM213" s="5"/>
      <c r="JDN213" s="5"/>
      <c r="JDO213" s="5"/>
      <c r="JDP213" s="5"/>
      <c r="JDQ213" s="5"/>
      <c r="JDR213" s="5"/>
      <c r="JDS213" s="5"/>
      <c r="JDT213" s="5"/>
      <c r="JDU213" s="5"/>
      <c r="JDV213" s="5"/>
      <c r="JDW213" s="5"/>
      <c r="JDX213" s="5"/>
      <c r="JDY213" s="5"/>
      <c r="JDZ213" s="5"/>
      <c r="JEA213" s="5"/>
      <c r="JEB213" s="5"/>
      <c r="JEC213" s="5"/>
      <c r="JED213" s="5"/>
      <c r="JEE213" s="5"/>
      <c r="JEF213" s="5"/>
      <c r="JEG213" s="5"/>
      <c r="JEH213" s="5"/>
      <c r="JEI213" s="5"/>
      <c r="JEJ213" s="5"/>
      <c r="JEK213" s="5"/>
      <c r="JEL213" s="5"/>
      <c r="JEM213" s="5"/>
      <c r="JEN213" s="5"/>
      <c r="JEO213" s="5"/>
      <c r="JEP213" s="5"/>
      <c r="JEQ213" s="5"/>
      <c r="JER213" s="5"/>
      <c r="JES213" s="5"/>
      <c r="JET213" s="5"/>
      <c r="JEU213" s="5"/>
      <c r="JEV213" s="5"/>
      <c r="JEW213" s="5"/>
      <c r="JEX213" s="5"/>
      <c r="JEY213" s="5"/>
      <c r="JEZ213" s="5"/>
      <c r="JFA213" s="5"/>
      <c r="JFB213" s="5"/>
      <c r="JFC213" s="5"/>
      <c r="JFD213" s="5"/>
      <c r="JFE213" s="5"/>
      <c r="JFF213" s="5"/>
      <c r="JFG213" s="5"/>
      <c r="JFH213" s="5"/>
      <c r="JFI213" s="5"/>
      <c r="JFJ213" s="5"/>
      <c r="JFK213" s="5"/>
      <c r="JFL213" s="5"/>
      <c r="JFM213" s="5"/>
      <c r="JFN213" s="5"/>
      <c r="JFO213" s="5"/>
      <c r="JFP213" s="5"/>
      <c r="JFQ213" s="5"/>
      <c r="JFR213" s="5"/>
      <c r="JFS213" s="5"/>
      <c r="JFT213" s="5"/>
      <c r="JFU213" s="5"/>
      <c r="JFV213" s="5"/>
      <c r="JFW213" s="5"/>
      <c r="JFX213" s="5"/>
      <c r="JFY213" s="5"/>
      <c r="JFZ213" s="5"/>
      <c r="JGA213" s="5"/>
      <c r="JGB213" s="5"/>
      <c r="JGC213" s="5"/>
      <c r="JGD213" s="5"/>
      <c r="JGE213" s="5"/>
      <c r="JGF213" s="5"/>
      <c r="JGG213" s="5"/>
      <c r="JGH213" s="5"/>
      <c r="JGI213" s="5"/>
      <c r="JGJ213" s="5"/>
      <c r="JGK213" s="5"/>
      <c r="JGL213" s="5"/>
      <c r="JGM213" s="5"/>
      <c r="JGN213" s="5"/>
      <c r="JGO213" s="5"/>
      <c r="JGP213" s="5"/>
      <c r="JGQ213" s="5"/>
      <c r="JGR213" s="5"/>
      <c r="JGS213" s="5"/>
      <c r="JGT213" s="5"/>
      <c r="JGU213" s="5"/>
      <c r="JGV213" s="5"/>
      <c r="JGW213" s="5"/>
      <c r="JGX213" s="5"/>
      <c r="JGY213" s="5"/>
      <c r="JGZ213" s="5"/>
      <c r="JHA213" s="5"/>
      <c r="JHB213" s="5"/>
      <c r="JHC213" s="5"/>
      <c r="JHD213" s="5"/>
      <c r="JHE213" s="5"/>
      <c r="JHF213" s="5"/>
      <c r="JHG213" s="5"/>
      <c r="JHH213" s="5"/>
      <c r="JHI213" s="5"/>
      <c r="JHJ213" s="5"/>
      <c r="JHK213" s="5"/>
      <c r="JHL213" s="5"/>
      <c r="JHM213" s="5"/>
      <c r="JHN213" s="5"/>
      <c r="JHO213" s="5"/>
      <c r="JHP213" s="5"/>
      <c r="JHQ213" s="5"/>
      <c r="JHR213" s="5"/>
      <c r="JHS213" s="5"/>
      <c r="JHT213" s="5"/>
      <c r="JHU213" s="5"/>
      <c r="JHV213" s="5"/>
      <c r="JHW213" s="5"/>
      <c r="JHX213" s="5"/>
      <c r="JHY213" s="5"/>
      <c r="JHZ213" s="5"/>
      <c r="JIA213" s="5"/>
      <c r="JIB213" s="5"/>
      <c r="JIC213" s="5"/>
      <c r="JID213" s="5"/>
      <c r="JIE213" s="5"/>
      <c r="JIF213" s="5"/>
      <c r="JIG213" s="5"/>
      <c r="JIH213" s="5"/>
      <c r="JII213" s="5"/>
      <c r="JIJ213" s="5"/>
      <c r="JIK213" s="5"/>
      <c r="JIL213" s="5"/>
      <c r="JIM213" s="5"/>
      <c r="JIN213" s="5"/>
      <c r="JIO213" s="5"/>
      <c r="JIP213" s="5"/>
      <c r="JIQ213" s="5"/>
      <c r="JIR213" s="5"/>
      <c r="JIS213" s="5"/>
      <c r="JIT213" s="5"/>
      <c r="JIU213" s="5"/>
      <c r="JIV213" s="5"/>
      <c r="JIW213" s="5"/>
      <c r="JIX213" s="5"/>
      <c r="JIY213" s="5"/>
      <c r="JIZ213" s="5"/>
      <c r="JJA213" s="5"/>
      <c r="JJB213" s="5"/>
      <c r="JJC213" s="5"/>
      <c r="JJD213" s="5"/>
      <c r="JJE213" s="5"/>
      <c r="JJF213" s="5"/>
      <c r="JJG213" s="5"/>
      <c r="JJH213" s="5"/>
      <c r="JJI213" s="5"/>
      <c r="JJJ213" s="5"/>
      <c r="JJK213" s="5"/>
      <c r="JJL213" s="5"/>
      <c r="JJM213" s="5"/>
      <c r="JJN213" s="5"/>
      <c r="JJO213" s="5"/>
      <c r="JJP213" s="5"/>
      <c r="JJQ213" s="5"/>
      <c r="JJR213" s="5"/>
      <c r="JJS213" s="5"/>
      <c r="JJT213" s="5"/>
      <c r="JJU213" s="5"/>
      <c r="JJV213" s="5"/>
      <c r="JJW213" s="5"/>
      <c r="JJX213" s="5"/>
      <c r="JJY213" s="5"/>
      <c r="JJZ213" s="5"/>
      <c r="JKA213" s="5"/>
      <c r="JKB213" s="5"/>
      <c r="JKC213" s="5"/>
      <c r="JKD213" s="5"/>
      <c r="JKE213" s="5"/>
      <c r="JKF213" s="5"/>
      <c r="JKG213" s="5"/>
      <c r="JKH213" s="5"/>
      <c r="JKI213" s="5"/>
      <c r="JKJ213" s="5"/>
      <c r="JKK213" s="5"/>
      <c r="JKL213" s="5"/>
      <c r="JKM213" s="5"/>
      <c r="JKN213" s="5"/>
      <c r="JKO213" s="5"/>
      <c r="JKP213" s="5"/>
      <c r="JKQ213" s="5"/>
      <c r="JKR213" s="5"/>
      <c r="JKS213" s="5"/>
      <c r="JKT213" s="5"/>
      <c r="JKU213" s="5"/>
      <c r="JKV213" s="5"/>
      <c r="JKW213" s="5"/>
      <c r="JKX213" s="5"/>
      <c r="JKY213" s="5"/>
      <c r="JKZ213" s="5"/>
      <c r="JLA213" s="5"/>
      <c r="JLB213" s="5"/>
      <c r="JLC213" s="5"/>
      <c r="JLD213" s="5"/>
      <c r="JLE213" s="5"/>
      <c r="JLF213" s="5"/>
      <c r="JLG213" s="5"/>
      <c r="JLH213" s="5"/>
      <c r="JLI213" s="5"/>
      <c r="JLJ213" s="5"/>
      <c r="JLK213" s="5"/>
      <c r="JLL213" s="5"/>
      <c r="JLM213" s="5"/>
      <c r="JLN213" s="5"/>
      <c r="JLO213" s="5"/>
      <c r="JLP213" s="5"/>
      <c r="JLQ213" s="5"/>
      <c r="JLR213" s="5"/>
      <c r="JLS213" s="5"/>
      <c r="JLT213" s="5"/>
      <c r="JLU213" s="5"/>
      <c r="JLV213" s="5"/>
      <c r="JLW213" s="5"/>
      <c r="JLX213" s="5"/>
      <c r="JLY213" s="5"/>
      <c r="JLZ213" s="5"/>
      <c r="JMA213" s="5"/>
      <c r="JMB213" s="5"/>
      <c r="JMC213" s="5"/>
      <c r="JMD213" s="5"/>
      <c r="JME213" s="5"/>
      <c r="JMF213" s="5"/>
      <c r="JMG213" s="5"/>
      <c r="JMH213" s="5"/>
      <c r="JMI213" s="5"/>
      <c r="JMJ213" s="5"/>
      <c r="JMK213" s="5"/>
      <c r="JML213" s="5"/>
      <c r="JMM213" s="5"/>
      <c r="JMN213" s="5"/>
      <c r="JMO213" s="5"/>
      <c r="JMP213" s="5"/>
      <c r="JMQ213" s="5"/>
      <c r="JMR213" s="5"/>
      <c r="JMS213" s="5"/>
      <c r="JMT213" s="5"/>
      <c r="JMU213" s="5"/>
      <c r="JMV213" s="5"/>
      <c r="JMW213" s="5"/>
      <c r="JMX213" s="5"/>
      <c r="JMY213" s="5"/>
      <c r="JMZ213" s="5"/>
      <c r="JNA213" s="5"/>
      <c r="JNB213" s="5"/>
      <c r="JNC213" s="5"/>
      <c r="JND213" s="5"/>
      <c r="JNE213" s="5"/>
      <c r="JNF213" s="5"/>
      <c r="JNG213" s="5"/>
      <c r="JNH213" s="5"/>
      <c r="JNI213" s="5"/>
      <c r="JNJ213" s="5"/>
      <c r="JNK213" s="5"/>
      <c r="JNL213" s="5"/>
      <c r="JNM213" s="5"/>
      <c r="JNN213" s="5"/>
      <c r="JNO213" s="5"/>
      <c r="JNP213" s="5"/>
      <c r="JNQ213" s="5"/>
      <c r="JNR213" s="5"/>
      <c r="JNS213" s="5"/>
      <c r="JNT213" s="5"/>
      <c r="JNU213" s="5"/>
      <c r="JNV213" s="5"/>
      <c r="JNW213" s="5"/>
      <c r="JNX213" s="5"/>
      <c r="JNY213" s="5"/>
      <c r="JNZ213" s="5"/>
      <c r="JOA213" s="5"/>
      <c r="JOB213" s="5"/>
      <c r="JOC213" s="5"/>
      <c r="JOD213" s="5"/>
      <c r="JOE213" s="5"/>
      <c r="JOF213" s="5"/>
      <c r="JOG213" s="5"/>
      <c r="JOH213" s="5"/>
      <c r="JOI213" s="5"/>
      <c r="JOJ213" s="5"/>
      <c r="JOK213" s="5"/>
      <c r="JOL213" s="5"/>
      <c r="JOM213" s="5"/>
      <c r="JON213" s="5"/>
      <c r="JOO213" s="5"/>
      <c r="JOP213" s="5"/>
      <c r="JOQ213" s="5"/>
      <c r="JOR213" s="5"/>
      <c r="JOS213" s="5"/>
      <c r="JOT213" s="5"/>
      <c r="JOU213" s="5"/>
      <c r="JOV213" s="5"/>
      <c r="JOW213" s="5"/>
      <c r="JOX213" s="5"/>
      <c r="JOY213" s="5"/>
      <c r="JOZ213" s="5"/>
      <c r="JPA213" s="5"/>
      <c r="JPB213" s="5"/>
      <c r="JPC213" s="5"/>
      <c r="JPD213" s="5"/>
      <c r="JPE213" s="5"/>
      <c r="JPF213" s="5"/>
      <c r="JPG213" s="5"/>
      <c r="JPH213" s="5"/>
      <c r="JPI213" s="5"/>
      <c r="JPJ213" s="5"/>
      <c r="JPK213" s="5"/>
      <c r="JPL213" s="5"/>
      <c r="JPM213" s="5"/>
      <c r="JPN213" s="5"/>
      <c r="JPO213" s="5"/>
      <c r="JPP213" s="5"/>
      <c r="JPQ213" s="5"/>
      <c r="JPR213" s="5"/>
      <c r="JPS213" s="5"/>
      <c r="JPT213" s="5"/>
      <c r="JPU213" s="5"/>
      <c r="JPV213" s="5"/>
      <c r="JPW213" s="5"/>
      <c r="JPX213" s="5"/>
      <c r="JPY213" s="5"/>
      <c r="JPZ213" s="5"/>
      <c r="JQA213" s="5"/>
      <c r="JQB213" s="5"/>
      <c r="JQC213" s="5"/>
      <c r="JQD213" s="5"/>
      <c r="JQE213" s="5"/>
      <c r="JQF213" s="5"/>
      <c r="JQG213" s="5"/>
      <c r="JQH213" s="5"/>
      <c r="JQI213" s="5"/>
      <c r="JQJ213" s="5"/>
      <c r="JQK213" s="5"/>
      <c r="JQL213" s="5"/>
      <c r="JQM213" s="5"/>
      <c r="JQN213" s="5"/>
      <c r="JQO213" s="5"/>
      <c r="JQP213" s="5"/>
      <c r="JQQ213" s="5"/>
      <c r="JQR213" s="5"/>
      <c r="JQS213" s="5"/>
      <c r="JQT213" s="5"/>
      <c r="JQU213" s="5"/>
      <c r="JQV213" s="5"/>
      <c r="JQW213" s="5"/>
      <c r="JQX213" s="5"/>
      <c r="JQY213" s="5"/>
      <c r="JQZ213" s="5"/>
      <c r="JRA213" s="5"/>
      <c r="JRB213" s="5"/>
      <c r="JRC213" s="5"/>
      <c r="JRD213" s="5"/>
      <c r="JRE213" s="5"/>
      <c r="JRF213" s="5"/>
      <c r="JRG213" s="5"/>
      <c r="JRH213" s="5"/>
      <c r="JRI213" s="5"/>
      <c r="JRJ213" s="5"/>
      <c r="JRK213" s="5"/>
      <c r="JRL213" s="5"/>
      <c r="JRM213" s="5"/>
      <c r="JRN213" s="5"/>
      <c r="JRO213" s="5"/>
      <c r="JRP213" s="5"/>
      <c r="JRQ213" s="5"/>
      <c r="JRR213" s="5"/>
      <c r="JRS213" s="5"/>
      <c r="JRT213" s="5"/>
      <c r="JRU213" s="5"/>
      <c r="JRV213" s="5"/>
      <c r="JRW213" s="5"/>
      <c r="JRX213" s="5"/>
      <c r="JRY213" s="5"/>
      <c r="JRZ213" s="5"/>
      <c r="JSA213" s="5"/>
      <c r="JSB213" s="5"/>
      <c r="JSC213" s="5"/>
      <c r="JSD213" s="5"/>
      <c r="JSE213" s="5"/>
      <c r="JSF213" s="5"/>
      <c r="JSG213" s="5"/>
      <c r="JSH213" s="5"/>
      <c r="JSI213" s="5"/>
      <c r="JSJ213" s="5"/>
      <c r="JSK213" s="5"/>
      <c r="JSL213" s="5"/>
      <c r="JSM213" s="5"/>
      <c r="JSN213" s="5"/>
      <c r="JSO213" s="5"/>
      <c r="JSP213" s="5"/>
      <c r="JSQ213" s="5"/>
      <c r="JSR213" s="5"/>
      <c r="JSS213" s="5"/>
      <c r="JST213" s="5"/>
      <c r="JSU213" s="5"/>
      <c r="JSV213" s="5"/>
      <c r="JSW213" s="5"/>
      <c r="JSX213" s="5"/>
      <c r="JSY213" s="5"/>
      <c r="JSZ213" s="5"/>
      <c r="JTA213" s="5"/>
      <c r="JTB213" s="5"/>
      <c r="JTC213" s="5"/>
      <c r="JTD213" s="5"/>
      <c r="JTE213" s="5"/>
      <c r="JTF213" s="5"/>
      <c r="JTG213" s="5"/>
      <c r="JTH213" s="5"/>
      <c r="JTI213" s="5"/>
      <c r="JTJ213" s="5"/>
      <c r="JTK213" s="5"/>
      <c r="JTL213" s="5"/>
      <c r="JTM213" s="5"/>
      <c r="JTN213" s="5"/>
      <c r="JTO213" s="5"/>
      <c r="JTP213" s="5"/>
      <c r="JTQ213" s="5"/>
      <c r="JTR213" s="5"/>
      <c r="JTS213" s="5"/>
      <c r="JTT213" s="5"/>
      <c r="JTU213" s="5"/>
      <c r="JTV213" s="5"/>
      <c r="JTW213" s="5"/>
      <c r="JTX213" s="5"/>
      <c r="JTY213" s="5"/>
      <c r="JTZ213" s="5"/>
      <c r="JUA213" s="5"/>
      <c r="JUB213" s="5"/>
      <c r="JUC213" s="5"/>
      <c r="JUD213" s="5"/>
      <c r="JUE213" s="5"/>
      <c r="JUF213" s="5"/>
      <c r="JUG213" s="5"/>
      <c r="JUH213" s="5"/>
      <c r="JUI213" s="5"/>
      <c r="JUJ213" s="5"/>
      <c r="JUK213" s="5"/>
      <c r="JUL213" s="5"/>
      <c r="JUM213" s="5"/>
      <c r="JUN213" s="5"/>
      <c r="JUO213" s="5"/>
      <c r="JUP213" s="5"/>
      <c r="JUQ213" s="5"/>
      <c r="JUR213" s="5"/>
      <c r="JUS213" s="5"/>
      <c r="JUT213" s="5"/>
      <c r="JUU213" s="5"/>
      <c r="JUV213" s="5"/>
      <c r="JUW213" s="5"/>
      <c r="JUX213" s="5"/>
      <c r="JUY213" s="5"/>
      <c r="JUZ213" s="5"/>
      <c r="JVA213" s="5"/>
      <c r="JVB213" s="5"/>
      <c r="JVC213" s="5"/>
      <c r="JVD213" s="5"/>
      <c r="JVE213" s="5"/>
      <c r="JVF213" s="5"/>
      <c r="JVG213" s="5"/>
      <c r="JVH213" s="5"/>
      <c r="JVI213" s="5"/>
      <c r="JVJ213" s="5"/>
      <c r="JVK213" s="5"/>
      <c r="JVL213" s="5"/>
      <c r="JVM213" s="5"/>
      <c r="JVN213" s="5"/>
      <c r="JVO213" s="5"/>
      <c r="JVP213" s="5"/>
      <c r="JVQ213" s="5"/>
      <c r="JVR213" s="5"/>
      <c r="JVS213" s="5"/>
      <c r="JVT213" s="5"/>
      <c r="JVU213" s="5"/>
      <c r="JVV213" s="5"/>
      <c r="JVW213" s="5"/>
      <c r="JVX213" s="5"/>
      <c r="JVY213" s="5"/>
      <c r="JVZ213" s="5"/>
      <c r="JWA213" s="5"/>
      <c r="JWB213" s="5"/>
      <c r="JWC213" s="5"/>
      <c r="JWD213" s="5"/>
      <c r="JWE213" s="5"/>
      <c r="JWF213" s="5"/>
      <c r="JWG213" s="5"/>
      <c r="JWH213" s="5"/>
      <c r="JWI213" s="5"/>
      <c r="JWJ213" s="5"/>
      <c r="JWK213" s="5"/>
      <c r="JWL213" s="5"/>
      <c r="JWM213" s="5"/>
      <c r="JWN213" s="5"/>
      <c r="JWO213" s="5"/>
      <c r="JWP213" s="5"/>
      <c r="JWQ213" s="5"/>
      <c r="JWR213" s="5"/>
      <c r="JWS213" s="5"/>
      <c r="JWT213" s="5"/>
      <c r="JWU213" s="5"/>
      <c r="JWV213" s="5"/>
      <c r="JWW213" s="5"/>
      <c r="JWX213" s="5"/>
      <c r="JWY213" s="5"/>
      <c r="JWZ213" s="5"/>
      <c r="JXA213" s="5"/>
      <c r="JXB213" s="5"/>
      <c r="JXC213" s="5"/>
      <c r="JXD213" s="5"/>
      <c r="JXE213" s="5"/>
      <c r="JXF213" s="5"/>
      <c r="JXG213" s="5"/>
      <c r="JXH213" s="5"/>
      <c r="JXI213" s="5"/>
      <c r="JXJ213" s="5"/>
      <c r="JXK213" s="5"/>
      <c r="JXL213" s="5"/>
      <c r="JXM213" s="5"/>
      <c r="JXN213" s="5"/>
      <c r="JXO213" s="5"/>
      <c r="JXP213" s="5"/>
      <c r="JXQ213" s="5"/>
      <c r="JXR213" s="5"/>
      <c r="JXS213" s="5"/>
      <c r="JXT213" s="5"/>
      <c r="JXU213" s="5"/>
      <c r="JXV213" s="5"/>
      <c r="JXW213" s="5"/>
      <c r="JXX213" s="5"/>
      <c r="JXY213" s="5"/>
      <c r="JXZ213" s="5"/>
      <c r="JYA213" s="5"/>
      <c r="JYB213" s="5"/>
      <c r="JYC213" s="5"/>
      <c r="JYD213" s="5"/>
      <c r="JYE213" s="5"/>
      <c r="JYF213" s="5"/>
      <c r="JYG213" s="5"/>
      <c r="JYH213" s="5"/>
      <c r="JYI213" s="5"/>
      <c r="JYJ213" s="5"/>
      <c r="JYK213" s="5"/>
      <c r="JYL213" s="5"/>
      <c r="JYM213" s="5"/>
      <c r="JYN213" s="5"/>
      <c r="JYO213" s="5"/>
      <c r="JYP213" s="5"/>
      <c r="JYQ213" s="5"/>
      <c r="JYR213" s="5"/>
      <c r="JYS213" s="5"/>
      <c r="JYT213" s="5"/>
      <c r="JYU213" s="5"/>
      <c r="JYV213" s="5"/>
      <c r="JYW213" s="5"/>
      <c r="JYX213" s="5"/>
      <c r="JYY213" s="5"/>
      <c r="JYZ213" s="5"/>
      <c r="JZA213" s="5"/>
      <c r="JZB213" s="5"/>
      <c r="JZC213" s="5"/>
      <c r="JZD213" s="5"/>
      <c r="JZE213" s="5"/>
      <c r="JZF213" s="5"/>
      <c r="JZG213" s="5"/>
      <c r="JZH213" s="5"/>
      <c r="JZI213" s="5"/>
      <c r="JZJ213" s="5"/>
      <c r="JZK213" s="5"/>
      <c r="JZL213" s="5"/>
      <c r="JZM213" s="5"/>
      <c r="JZN213" s="5"/>
      <c r="JZO213" s="5"/>
      <c r="JZP213" s="5"/>
      <c r="JZQ213" s="5"/>
      <c r="JZR213" s="5"/>
      <c r="JZS213" s="5"/>
      <c r="JZT213" s="5"/>
      <c r="JZU213" s="5"/>
      <c r="JZV213" s="5"/>
      <c r="JZW213" s="5"/>
      <c r="JZX213" s="5"/>
      <c r="JZY213" s="5"/>
      <c r="JZZ213" s="5"/>
      <c r="KAA213" s="5"/>
      <c r="KAB213" s="5"/>
      <c r="KAC213" s="5"/>
      <c r="KAD213" s="5"/>
      <c r="KAE213" s="5"/>
      <c r="KAF213" s="5"/>
      <c r="KAG213" s="5"/>
      <c r="KAH213" s="5"/>
      <c r="KAI213" s="5"/>
      <c r="KAJ213" s="5"/>
      <c r="KAK213" s="5"/>
      <c r="KAL213" s="5"/>
      <c r="KAM213" s="5"/>
      <c r="KAN213" s="5"/>
      <c r="KAO213" s="5"/>
      <c r="KAP213" s="5"/>
      <c r="KAQ213" s="5"/>
      <c r="KAR213" s="5"/>
      <c r="KAS213" s="5"/>
      <c r="KAT213" s="5"/>
      <c r="KAU213" s="5"/>
      <c r="KAV213" s="5"/>
      <c r="KAW213" s="5"/>
      <c r="KAX213" s="5"/>
      <c r="KAY213" s="5"/>
      <c r="KAZ213" s="5"/>
      <c r="KBA213" s="5"/>
      <c r="KBB213" s="5"/>
      <c r="KBC213" s="5"/>
      <c r="KBD213" s="5"/>
      <c r="KBE213" s="5"/>
      <c r="KBF213" s="5"/>
      <c r="KBG213" s="5"/>
      <c r="KBH213" s="5"/>
      <c r="KBI213" s="5"/>
      <c r="KBJ213" s="5"/>
      <c r="KBK213" s="5"/>
      <c r="KBL213" s="5"/>
      <c r="KBM213" s="5"/>
      <c r="KBN213" s="5"/>
      <c r="KBO213" s="5"/>
      <c r="KBP213" s="5"/>
      <c r="KBQ213" s="5"/>
      <c r="KBR213" s="5"/>
      <c r="KBS213" s="5"/>
      <c r="KBT213" s="5"/>
      <c r="KBU213" s="5"/>
      <c r="KBV213" s="5"/>
      <c r="KBW213" s="5"/>
      <c r="KBX213" s="5"/>
      <c r="KBY213" s="5"/>
      <c r="KBZ213" s="5"/>
      <c r="KCA213" s="5"/>
      <c r="KCB213" s="5"/>
      <c r="KCC213" s="5"/>
      <c r="KCD213" s="5"/>
      <c r="KCE213" s="5"/>
      <c r="KCF213" s="5"/>
      <c r="KCG213" s="5"/>
      <c r="KCH213" s="5"/>
      <c r="KCI213" s="5"/>
      <c r="KCJ213" s="5"/>
      <c r="KCK213" s="5"/>
      <c r="KCL213" s="5"/>
      <c r="KCM213" s="5"/>
      <c r="KCN213" s="5"/>
      <c r="KCO213" s="5"/>
      <c r="KCP213" s="5"/>
      <c r="KCQ213" s="5"/>
      <c r="KCR213" s="5"/>
      <c r="KCS213" s="5"/>
      <c r="KCT213" s="5"/>
      <c r="KCU213" s="5"/>
      <c r="KCV213" s="5"/>
      <c r="KCW213" s="5"/>
      <c r="KCX213" s="5"/>
      <c r="KCY213" s="5"/>
      <c r="KCZ213" s="5"/>
      <c r="KDA213" s="5"/>
      <c r="KDB213" s="5"/>
      <c r="KDC213" s="5"/>
      <c r="KDD213" s="5"/>
      <c r="KDE213" s="5"/>
      <c r="KDF213" s="5"/>
      <c r="KDG213" s="5"/>
      <c r="KDH213" s="5"/>
      <c r="KDI213" s="5"/>
      <c r="KDJ213" s="5"/>
      <c r="KDK213" s="5"/>
      <c r="KDL213" s="5"/>
      <c r="KDM213" s="5"/>
      <c r="KDN213" s="5"/>
      <c r="KDO213" s="5"/>
      <c r="KDP213" s="5"/>
      <c r="KDQ213" s="5"/>
      <c r="KDR213" s="5"/>
      <c r="KDS213" s="5"/>
      <c r="KDT213" s="5"/>
      <c r="KDU213" s="5"/>
      <c r="KDV213" s="5"/>
      <c r="KDW213" s="5"/>
      <c r="KDX213" s="5"/>
      <c r="KDY213" s="5"/>
      <c r="KDZ213" s="5"/>
      <c r="KEA213" s="5"/>
      <c r="KEB213" s="5"/>
      <c r="KEC213" s="5"/>
      <c r="KED213" s="5"/>
      <c r="KEE213" s="5"/>
      <c r="KEF213" s="5"/>
      <c r="KEG213" s="5"/>
      <c r="KEH213" s="5"/>
      <c r="KEI213" s="5"/>
      <c r="KEJ213" s="5"/>
      <c r="KEK213" s="5"/>
      <c r="KEL213" s="5"/>
      <c r="KEM213" s="5"/>
      <c r="KEN213" s="5"/>
      <c r="KEO213" s="5"/>
      <c r="KEP213" s="5"/>
      <c r="KEQ213" s="5"/>
      <c r="KER213" s="5"/>
      <c r="KES213" s="5"/>
      <c r="KET213" s="5"/>
      <c r="KEU213" s="5"/>
      <c r="KEV213" s="5"/>
      <c r="KEW213" s="5"/>
      <c r="KEX213" s="5"/>
      <c r="KEY213" s="5"/>
      <c r="KEZ213" s="5"/>
      <c r="KFA213" s="5"/>
      <c r="KFB213" s="5"/>
      <c r="KFC213" s="5"/>
      <c r="KFD213" s="5"/>
      <c r="KFE213" s="5"/>
      <c r="KFF213" s="5"/>
      <c r="KFG213" s="5"/>
      <c r="KFH213" s="5"/>
      <c r="KFI213" s="5"/>
      <c r="KFJ213" s="5"/>
      <c r="KFK213" s="5"/>
      <c r="KFL213" s="5"/>
      <c r="KFM213" s="5"/>
      <c r="KFN213" s="5"/>
      <c r="KFO213" s="5"/>
      <c r="KFP213" s="5"/>
      <c r="KFQ213" s="5"/>
      <c r="KFR213" s="5"/>
      <c r="KFS213" s="5"/>
      <c r="KFT213" s="5"/>
      <c r="KFU213" s="5"/>
      <c r="KFV213" s="5"/>
      <c r="KFW213" s="5"/>
      <c r="KFX213" s="5"/>
      <c r="KFY213" s="5"/>
      <c r="KFZ213" s="5"/>
      <c r="KGA213" s="5"/>
      <c r="KGB213" s="5"/>
      <c r="KGC213" s="5"/>
      <c r="KGD213" s="5"/>
      <c r="KGE213" s="5"/>
      <c r="KGF213" s="5"/>
      <c r="KGG213" s="5"/>
      <c r="KGH213" s="5"/>
      <c r="KGI213" s="5"/>
      <c r="KGJ213" s="5"/>
      <c r="KGK213" s="5"/>
      <c r="KGL213" s="5"/>
      <c r="KGM213" s="5"/>
      <c r="KGN213" s="5"/>
      <c r="KGO213" s="5"/>
      <c r="KGP213" s="5"/>
      <c r="KGQ213" s="5"/>
      <c r="KGR213" s="5"/>
      <c r="KGS213" s="5"/>
      <c r="KGT213" s="5"/>
      <c r="KGU213" s="5"/>
      <c r="KGV213" s="5"/>
      <c r="KGW213" s="5"/>
      <c r="KGX213" s="5"/>
      <c r="KGY213" s="5"/>
      <c r="KGZ213" s="5"/>
      <c r="KHA213" s="5"/>
      <c r="KHB213" s="5"/>
      <c r="KHC213" s="5"/>
      <c r="KHD213" s="5"/>
      <c r="KHE213" s="5"/>
      <c r="KHF213" s="5"/>
      <c r="KHG213" s="5"/>
      <c r="KHH213" s="5"/>
      <c r="KHI213" s="5"/>
      <c r="KHJ213" s="5"/>
      <c r="KHK213" s="5"/>
      <c r="KHL213" s="5"/>
      <c r="KHM213" s="5"/>
      <c r="KHN213" s="5"/>
      <c r="KHO213" s="5"/>
      <c r="KHP213" s="5"/>
      <c r="KHQ213" s="5"/>
      <c r="KHR213" s="5"/>
      <c r="KHS213" s="5"/>
      <c r="KHT213" s="5"/>
      <c r="KHU213" s="5"/>
      <c r="KHV213" s="5"/>
      <c r="KHW213" s="5"/>
      <c r="KHX213" s="5"/>
      <c r="KHY213" s="5"/>
      <c r="KHZ213" s="5"/>
      <c r="KIA213" s="5"/>
      <c r="KIB213" s="5"/>
      <c r="KIC213" s="5"/>
      <c r="KID213" s="5"/>
      <c r="KIE213" s="5"/>
      <c r="KIF213" s="5"/>
      <c r="KIG213" s="5"/>
      <c r="KIH213" s="5"/>
      <c r="KII213" s="5"/>
      <c r="KIJ213" s="5"/>
      <c r="KIK213" s="5"/>
      <c r="KIL213" s="5"/>
      <c r="KIM213" s="5"/>
      <c r="KIN213" s="5"/>
      <c r="KIO213" s="5"/>
      <c r="KIP213" s="5"/>
      <c r="KIQ213" s="5"/>
      <c r="KIR213" s="5"/>
      <c r="KIS213" s="5"/>
      <c r="KIT213" s="5"/>
      <c r="KIU213" s="5"/>
      <c r="KIV213" s="5"/>
      <c r="KIW213" s="5"/>
      <c r="KIX213" s="5"/>
      <c r="KIY213" s="5"/>
      <c r="KIZ213" s="5"/>
      <c r="KJA213" s="5"/>
      <c r="KJB213" s="5"/>
      <c r="KJC213" s="5"/>
      <c r="KJD213" s="5"/>
      <c r="KJE213" s="5"/>
      <c r="KJF213" s="5"/>
      <c r="KJG213" s="5"/>
      <c r="KJH213" s="5"/>
      <c r="KJI213" s="5"/>
      <c r="KJJ213" s="5"/>
      <c r="KJK213" s="5"/>
      <c r="KJL213" s="5"/>
      <c r="KJM213" s="5"/>
      <c r="KJN213" s="5"/>
      <c r="KJO213" s="5"/>
      <c r="KJP213" s="5"/>
      <c r="KJQ213" s="5"/>
      <c r="KJR213" s="5"/>
      <c r="KJS213" s="5"/>
      <c r="KJT213" s="5"/>
      <c r="KJU213" s="5"/>
      <c r="KJV213" s="5"/>
      <c r="KJW213" s="5"/>
      <c r="KJX213" s="5"/>
      <c r="KJY213" s="5"/>
      <c r="KJZ213" s="5"/>
      <c r="KKA213" s="5"/>
      <c r="KKB213" s="5"/>
      <c r="KKC213" s="5"/>
      <c r="KKD213" s="5"/>
      <c r="KKE213" s="5"/>
      <c r="KKF213" s="5"/>
      <c r="KKG213" s="5"/>
      <c r="KKH213" s="5"/>
      <c r="KKI213" s="5"/>
      <c r="KKJ213" s="5"/>
      <c r="KKK213" s="5"/>
      <c r="KKL213" s="5"/>
      <c r="KKM213" s="5"/>
      <c r="KKN213" s="5"/>
      <c r="KKO213" s="5"/>
      <c r="KKP213" s="5"/>
      <c r="KKQ213" s="5"/>
      <c r="KKR213" s="5"/>
      <c r="KKS213" s="5"/>
      <c r="KKT213" s="5"/>
      <c r="KKU213" s="5"/>
      <c r="KKV213" s="5"/>
      <c r="KKW213" s="5"/>
      <c r="KKX213" s="5"/>
      <c r="KKY213" s="5"/>
      <c r="KKZ213" s="5"/>
      <c r="KLA213" s="5"/>
      <c r="KLB213" s="5"/>
      <c r="KLC213" s="5"/>
      <c r="KLD213" s="5"/>
      <c r="KLE213" s="5"/>
      <c r="KLF213" s="5"/>
      <c r="KLG213" s="5"/>
      <c r="KLH213" s="5"/>
      <c r="KLI213" s="5"/>
      <c r="KLJ213" s="5"/>
      <c r="KLK213" s="5"/>
      <c r="KLL213" s="5"/>
      <c r="KLM213" s="5"/>
      <c r="KLN213" s="5"/>
      <c r="KLO213" s="5"/>
      <c r="KLP213" s="5"/>
      <c r="KLQ213" s="5"/>
      <c r="KLR213" s="5"/>
      <c r="KLS213" s="5"/>
      <c r="KLT213" s="5"/>
      <c r="KLU213" s="5"/>
      <c r="KLV213" s="5"/>
      <c r="KLW213" s="5"/>
      <c r="KLX213" s="5"/>
      <c r="KLY213" s="5"/>
      <c r="KLZ213" s="5"/>
      <c r="KMA213" s="5"/>
      <c r="KMB213" s="5"/>
      <c r="KMC213" s="5"/>
      <c r="KMD213" s="5"/>
      <c r="KME213" s="5"/>
      <c r="KMF213" s="5"/>
      <c r="KMG213" s="5"/>
      <c r="KMH213" s="5"/>
      <c r="KMI213" s="5"/>
      <c r="KMJ213" s="5"/>
      <c r="KMK213" s="5"/>
      <c r="KML213" s="5"/>
      <c r="KMM213" s="5"/>
      <c r="KMN213" s="5"/>
      <c r="KMO213" s="5"/>
      <c r="KMP213" s="5"/>
      <c r="KMQ213" s="5"/>
      <c r="KMR213" s="5"/>
      <c r="KMS213" s="5"/>
      <c r="KMT213" s="5"/>
      <c r="KMU213" s="5"/>
      <c r="KMV213" s="5"/>
      <c r="KMW213" s="5"/>
      <c r="KMX213" s="5"/>
      <c r="KMY213" s="5"/>
      <c r="KMZ213" s="5"/>
      <c r="KNA213" s="5"/>
      <c r="KNB213" s="5"/>
      <c r="KNC213" s="5"/>
      <c r="KND213" s="5"/>
      <c r="KNE213" s="5"/>
      <c r="KNF213" s="5"/>
      <c r="KNG213" s="5"/>
      <c r="KNH213" s="5"/>
      <c r="KNI213" s="5"/>
      <c r="KNJ213" s="5"/>
      <c r="KNK213" s="5"/>
      <c r="KNL213" s="5"/>
      <c r="KNM213" s="5"/>
      <c r="KNN213" s="5"/>
      <c r="KNO213" s="5"/>
      <c r="KNP213" s="5"/>
      <c r="KNQ213" s="5"/>
      <c r="KNR213" s="5"/>
      <c r="KNS213" s="5"/>
      <c r="KNT213" s="5"/>
      <c r="KNU213" s="5"/>
      <c r="KNV213" s="5"/>
      <c r="KNW213" s="5"/>
      <c r="KNX213" s="5"/>
      <c r="KNY213" s="5"/>
      <c r="KNZ213" s="5"/>
      <c r="KOA213" s="5"/>
      <c r="KOB213" s="5"/>
      <c r="KOC213" s="5"/>
      <c r="KOD213" s="5"/>
      <c r="KOE213" s="5"/>
      <c r="KOF213" s="5"/>
      <c r="KOG213" s="5"/>
      <c r="KOH213" s="5"/>
      <c r="KOI213" s="5"/>
      <c r="KOJ213" s="5"/>
      <c r="KOK213" s="5"/>
      <c r="KOL213" s="5"/>
      <c r="KOM213" s="5"/>
      <c r="KON213" s="5"/>
      <c r="KOO213" s="5"/>
      <c r="KOP213" s="5"/>
      <c r="KOQ213" s="5"/>
      <c r="KOR213" s="5"/>
      <c r="KOS213" s="5"/>
      <c r="KOT213" s="5"/>
      <c r="KOU213" s="5"/>
      <c r="KOV213" s="5"/>
      <c r="KOW213" s="5"/>
      <c r="KOX213" s="5"/>
      <c r="KOY213" s="5"/>
      <c r="KOZ213" s="5"/>
      <c r="KPA213" s="5"/>
      <c r="KPB213" s="5"/>
      <c r="KPC213" s="5"/>
      <c r="KPD213" s="5"/>
      <c r="KPE213" s="5"/>
      <c r="KPF213" s="5"/>
      <c r="KPG213" s="5"/>
      <c r="KPH213" s="5"/>
      <c r="KPI213" s="5"/>
      <c r="KPJ213" s="5"/>
      <c r="KPK213" s="5"/>
      <c r="KPL213" s="5"/>
      <c r="KPM213" s="5"/>
      <c r="KPN213" s="5"/>
      <c r="KPO213" s="5"/>
      <c r="KPP213" s="5"/>
      <c r="KPQ213" s="5"/>
      <c r="KPR213" s="5"/>
      <c r="KPS213" s="5"/>
      <c r="KPT213" s="5"/>
      <c r="KPU213" s="5"/>
      <c r="KPV213" s="5"/>
      <c r="KPW213" s="5"/>
      <c r="KPX213" s="5"/>
      <c r="KPY213" s="5"/>
      <c r="KPZ213" s="5"/>
      <c r="KQA213" s="5"/>
      <c r="KQB213" s="5"/>
      <c r="KQC213" s="5"/>
      <c r="KQD213" s="5"/>
      <c r="KQE213" s="5"/>
      <c r="KQF213" s="5"/>
      <c r="KQG213" s="5"/>
      <c r="KQH213" s="5"/>
      <c r="KQI213" s="5"/>
      <c r="KQJ213" s="5"/>
      <c r="KQK213" s="5"/>
      <c r="KQL213" s="5"/>
      <c r="KQM213" s="5"/>
      <c r="KQN213" s="5"/>
      <c r="KQO213" s="5"/>
      <c r="KQP213" s="5"/>
      <c r="KQQ213" s="5"/>
      <c r="KQR213" s="5"/>
      <c r="KQS213" s="5"/>
      <c r="KQT213" s="5"/>
      <c r="KQU213" s="5"/>
      <c r="KQV213" s="5"/>
      <c r="KQW213" s="5"/>
      <c r="KQX213" s="5"/>
      <c r="KQY213" s="5"/>
      <c r="KQZ213" s="5"/>
      <c r="KRA213" s="5"/>
      <c r="KRB213" s="5"/>
      <c r="KRC213" s="5"/>
      <c r="KRD213" s="5"/>
      <c r="KRE213" s="5"/>
      <c r="KRF213" s="5"/>
      <c r="KRG213" s="5"/>
      <c r="KRH213" s="5"/>
      <c r="KRI213" s="5"/>
      <c r="KRJ213" s="5"/>
      <c r="KRK213" s="5"/>
      <c r="KRL213" s="5"/>
      <c r="KRM213" s="5"/>
      <c r="KRN213" s="5"/>
      <c r="KRO213" s="5"/>
      <c r="KRP213" s="5"/>
      <c r="KRQ213" s="5"/>
      <c r="KRR213" s="5"/>
      <c r="KRS213" s="5"/>
      <c r="KRT213" s="5"/>
      <c r="KRU213" s="5"/>
      <c r="KRV213" s="5"/>
      <c r="KRW213" s="5"/>
      <c r="KRX213" s="5"/>
      <c r="KRY213" s="5"/>
      <c r="KRZ213" s="5"/>
      <c r="KSA213" s="5"/>
      <c r="KSB213" s="5"/>
      <c r="KSC213" s="5"/>
      <c r="KSD213" s="5"/>
      <c r="KSE213" s="5"/>
      <c r="KSF213" s="5"/>
      <c r="KSG213" s="5"/>
      <c r="KSH213" s="5"/>
      <c r="KSI213" s="5"/>
      <c r="KSJ213" s="5"/>
      <c r="KSK213" s="5"/>
      <c r="KSL213" s="5"/>
      <c r="KSM213" s="5"/>
      <c r="KSN213" s="5"/>
      <c r="KSO213" s="5"/>
      <c r="KSP213" s="5"/>
      <c r="KSQ213" s="5"/>
      <c r="KSR213" s="5"/>
      <c r="KSS213" s="5"/>
      <c r="KST213" s="5"/>
      <c r="KSU213" s="5"/>
      <c r="KSV213" s="5"/>
      <c r="KSW213" s="5"/>
      <c r="KSX213" s="5"/>
      <c r="KSY213" s="5"/>
      <c r="KSZ213" s="5"/>
      <c r="KTA213" s="5"/>
      <c r="KTB213" s="5"/>
      <c r="KTC213" s="5"/>
      <c r="KTD213" s="5"/>
      <c r="KTE213" s="5"/>
      <c r="KTF213" s="5"/>
      <c r="KTG213" s="5"/>
      <c r="KTH213" s="5"/>
      <c r="KTI213" s="5"/>
      <c r="KTJ213" s="5"/>
      <c r="KTK213" s="5"/>
      <c r="KTL213" s="5"/>
      <c r="KTM213" s="5"/>
      <c r="KTN213" s="5"/>
      <c r="KTO213" s="5"/>
      <c r="KTP213" s="5"/>
      <c r="KTQ213" s="5"/>
      <c r="KTR213" s="5"/>
      <c r="KTS213" s="5"/>
      <c r="KTT213" s="5"/>
      <c r="KTU213" s="5"/>
      <c r="KTV213" s="5"/>
      <c r="KTW213" s="5"/>
      <c r="KTX213" s="5"/>
      <c r="KTY213" s="5"/>
      <c r="KTZ213" s="5"/>
      <c r="KUA213" s="5"/>
      <c r="KUB213" s="5"/>
      <c r="KUC213" s="5"/>
      <c r="KUD213" s="5"/>
      <c r="KUE213" s="5"/>
      <c r="KUF213" s="5"/>
      <c r="KUG213" s="5"/>
      <c r="KUH213" s="5"/>
      <c r="KUI213" s="5"/>
      <c r="KUJ213" s="5"/>
      <c r="KUK213" s="5"/>
      <c r="KUL213" s="5"/>
      <c r="KUM213" s="5"/>
      <c r="KUN213" s="5"/>
      <c r="KUO213" s="5"/>
      <c r="KUP213" s="5"/>
      <c r="KUQ213" s="5"/>
      <c r="KUR213" s="5"/>
      <c r="KUS213" s="5"/>
      <c r="KUT213" s="5"/>
      <c r="KUU213" s="5"/>
      <c r="KUV213" s="5"/>
      <c r="KUW213" s="5"/>
      <c r="KUX213" s="5"/>
      <c r="KUY213" s="5"/>
      <c r="KUZ213" s="5"/>
      <c r="KVA213" s="5"/>
      <c r="KVB213" s="5"/>
      <c r="KVC213" s="5"/>
      <c r="KVD213" s="5"/>
      <c r="KVE213" s="5"/>
      <c r="KVF213" s="5"/>
      <c r="KVG213" s="5"/>
      <c r="KVH213" s="5"/>
      <c r="KVI213" s="5"/>
      <c r="KVJ213" s="5"/>
      <c r="KVK213" s="5"/>
      <c r="KVL213" s="5"/>
      <c r="KVM213" s="5"/>
      <c r="KVN213" s="5"/>
      <c r="KVO213" s="5"/>
      <c r="KVP213" s="5"/>
      <c r="KVQ213" s="5"/>
      <c r="KVR213" s="5"/>
      <c r="KVS213" s="5"/>
      <c r="KVT213" s="5"/>
      <c r="KVU213" s="5"/>
      <c r="KVV213" s="5"/>
      <c r="KVW213" s="5"/>
      <c r="KVX213" s="5"/>
      <c r="KVY213" s="5"/>
      <c r="KVZ213" s="5"/>
      <c r="KWA213" s="5"/>
      <c r="KWB213" s="5"/>
      <c r="KWC213" s="5"/>
      <c r="KWD213" s="5"/>
      <c r="KWE213" s="5"/>
      <c r="KWF213" s="5"/>
      <c r="KWG213" s="5"/>
      <c r="KWH213" s="5"/>
      <c r="KWI213" s="5"/>
      <c r="KWJ213" s="5"/>
      <c r="KWK213" s="5"/>
      <c r="KWL213" s="5"/>
      <c r="KWM213" s="5"/>
      <c r="KWN213" s="5"/>
      <c r="KWO213" s="5"/>
      <c r="KWP213" s="5"/>
      <c r="KWQ213" s="5"/>
      <c r="KWR213" s="5"/>
      <c r="KWS213" s="5"/>
      <c r="KWT213" s="5"/>
      <c r="KWU213" s="5"/>
      <c r="KWV213" s="5"/>
      <c r="KWW213" s="5"/>
      <c r="KWX213" s="5"/>
      <c r="KWY213" s="5"/>
      <c r="KWZ213" s="5"/>
      <c r="KXA213" s="5"/>
      <c r="KXB213" s="5"/>
      <c r="KXC213" s="5"/>
      <c r="KXD213" s="5"/>
      <c r="KXE213" s="5"/>
      <c r="KXF213" s="5"/>
      <c r="KXG213" s="5"/>
      <c r="KXH213" s="5"/>
      <c r="KXI213" s="5"/>
      <c r="KXJ213" s="5"/>
      <c r="KXK213" s="5"/>
      <c r="KXL213" s="5"/>
      <c r="KXM213" s="5"/>
      <c r="KXN213" s="5"/>
      <c r="KXO213" s="5"/>
      <c r="KXP213" s="5"/>
      <c r="KXQ213" s="5"/>
      <c r="KXR213" s="5"/>
      <c r="KXS213" s="5"/>
      <c r="KXT213" s="5"/>
      <c r="KXU213" s="5"/>
      <c r="KXV213" s="5"/>
      <c r="KXW213" s="5"/>
      <c r="KXX213" s="5"/>
      <c r="KXY213" s="5"/>
      <c r="KXZ213" s="5"/>
      <c r="KYA213" s="5"/>
      <c r="KYB213" s="5"/>
      <c r="KYC213" s="5"/>
      <c r="KYD213" s="5"/>
      <c r="KYE213" s="5"/>
      <c r="KYF213" s="5"/>
      <c r="KYG213" s="5"/>
      <c r="KYH213" s="5"/>
      <c r="KYI213" s="5"/>
      <c r="KYJ213" s="5"/>
      <c r="KYK213" s="5"/>
      <c r="KYL213" s="5"/>
      <c r="KYM213" s="5"/>
      <c r="KYN213" s="5"/>
      <c r="KYO213" s="5"/>
      <c r="KYP213" s="5"/>
      <c r="KYQ213" s="5"/>
      <c r="KYR213" s="5"/>
      <c r="KYS213" s="5"/>
      <c r="KYT213" s="5"/>
      <c r="KYU213" s="5"/>
      <c r="KYV213" s="5"/>
      <c r="KYW213" s="5"/>
      <c r="KYX213" s="5"/>
      <c r="KYY213" s="5"/>
      <c r="KYZ213" s="5"/>
      <c r="KZA213" s="5"/>
      <c r="KZB213" s="5"/>
      <c r="KZC213" s="5"/>
      <c r="KZD213" s="5"/>
      <c r="KZE213" s="5"/>
      <c r="KZF213" s="5"/>
      <c r="KZG213" s="5"/>
      <c r="KZH213" s="5"/>
      <c r="KZI213" s="5"/>
      <c r="KZJ213" s="5"/>
      <c r="KZK213" s="5"/>
      <c r="KZL213" s="5"/>
      <c r="KZM213" s="5"/>
      <c r="KZN213" s="5"/>
      <c r="KZO213" s="5"/>
      <c r="KZP213" s="5"/>
      <c r="KZQ213" s="5"/>
      <c r="KZR213" s="5"/>
      <c r="KZS213" s="5"/>
      <c r="KZT213" s="5"/>
      <c r="KZU213" s="5"/>
      <c r="KZV213" s="5"/>
      <c r="KZW213" s="5"/>
      <c r="KZX213" s="5"/>
      <c r="KZY213" s="5"/>
      <c r="KZZ213" s="5"/>
      <c r="LAA213" s="5"/>
      <c r="LAB213" s="5"/>
      <c r="LAC213" s="5"/>
      <c r="LAD213" s="5"/>
      <c r="LAE213" s="5"/>
      <c r="LAF213" s="5"/>
      <c r="LAG213" s="5"/>
      <c r="LAH213" s="5"/>
      <c r="LAI213" s="5"/>
      <c r="LAJ213" s="5"/>
      <c r="LAK213" s="5"/>
      <c r="LAL213" s="5"/>
      <c r="LAM213" s="5"/>
      <c r="LAN213" s="5"/>
      <c r="LAO213" s="5"/>
      <c r="LAP213" s="5"/>
      <c r="LAQ213" s="5"/>
      <c r="LAR213" s="5"/>
      <c r="LAS213" s="5"/>
      <c r="LAT213" s="5"/>
      <c r="LAU213" s="5"/>
      <c r="LAV213" s="5"/>
      <c r="LAW213" s="5"/>
      <c r="LAX213" s="5"/>
      <c r="LAY213" s="5"/>
      <c r="LAZ213" s="5"/>
      <c r="LBA213" s="5"/>
      <c r="LBB213" s="5"/>
      <c r="LBC213" s="5"/>
      <c r="LBD213" s="5"/>
      <c r="LBE213" s="5"/>
      <c r="LBF213" s="5"/>
      <c r="LBG213" s="5"/>
      <c r="LBH213" s="5"/>
      <c r="LBI213" s="5"/>
      <c r="LBJ213" s="5"/>
      <c r="LBK213" s="5"/>
      <c r="LBL213" s="5"/>
      <c r="LBM213" s="5"/>
      <c r="LBN213" s="5"/>
      <c r="LBO213" s="5"/>
      <c r="LBP213" s="5"/>
      <c r="LBQ213" s="5"/>
      <c r="LBR213" s="5"/>
      <c r="LBS213" s="5"/>
      <c r="LBT213" s="5"/>
      <c r="LBU213" s="5"/>
      <c r="LBV213" s="5"/>
      <c r="LBW213" s="5"/>
      <c r="LBX213" s="5"/>
      <c r="LBY213" s="5"/>
      <c r="LBZ213" s="5"/>
      <c r="LCA213" s="5"/>
      <c r="LCB213" s="5"/>
      <c r="LCC213" s="5"/>
      <c r="LCD213" s="5"/>
      <c r="LCE213" s="5"/>
      <c r="LCF213" s="5"/>
      <c r="LCG213" s="5"/>
      <c r="LCH213" s="5"/>
      <c r="LCI213" s="5"/>
      <c r="LCJ213" s="5"/>
      <c r="LCK213" s="5"/>
      <c r="LCL213" s="5"/>
      <c r="LCM213" s="5"/>
      <c r="LCN213" s="5"/>
      <c r="LCO213" s="5"/>
      <c r="LCP213" s="5"/>
      <c r="LCQ213" s="5"/>
      <c r="LCR213" s="5"/>
      <c r="LCS213" s="5"/>
      <c r="LCT213" s="5"/>
      <c r="LCU213" s="5"/>
      <c r="LCV213" s="5"/>
      <c r="LCW213" s="5"/>
      <c r="LCX213" s="5"/>
      <c r="LCY213" s="5"/>
      <c r="LCZ213" s="5"/>
      <c r="LDA213" s="5"/>
      <c r="LDB213" s="5"/>
      <c r="LDC213" s="5"/>
      <c r="LDD213" s="5"/>
      <c r="LDE213" s="5"/>
      <c r="LDF213" s="5"/>
      <c r="LDG213" s="5"/>
      <c r="LDH213" s="5"/>
      <c r="LDI213" s="5"/>
      <c r="LDJ213" s="5"/>
      <c r="LDK213" s="5"/>
      <c r="LDL213" s="5"/>
      <c r="LDM213" s="5"/>
      <c r="LDN213" s="5"/>
      <c r="LDO213" s="5"/>
      <c r="LDP213" s="5"/>
      <c r="LDQ213" s="5"/>
      <c r="LDR213" s="5"/>
      <c r="LDS213" s="5"/>
      <c r="LDT213" s="5"/>
      <c r="LDU213" s="5"/>
      <c r="LDV213" s="5"/>
      <c r="LDW213" s="5"/>
      <c r="LDX213" s="5"/>
      <c r="LDY213" s="5"/>
      <c r="LDZ213" s="5"/>
      <c r="LEA213" s="5"/>
      <c r="LEB213" s="5"/>
      <c r="LEC213" s="5"/>
      <c r="LED213" s="5"/>
      <c r="LEE213" s="5"/>
      <c r="LEF213" s="5"/>
      <c r="LEG213" s="5"/>
      <c r="LEH213" s="5"/>
      <c r="LEI213" s="5"/>
      <c r="LEJ213" s="5"/>
      <c r="LEK213" s="5"/>
      <c r="LEL213" s="5"/>
      <c r="LEM213" s="5"/>
      <c r="LEN213" s="5"/>
      <c r="LEO213" s="5"/>
      <c r="LEP213" s="5"/>
      <c r="LEQ213" s="5"/>
      <c r="LER213" s="5"/>
      <c r="LES213" s="5"/>
      <c r="LET213" s="5"/>
      <c r="LEU213" s="5"/>
      <c r="LEV213" s="5"/>
      <c r="LEW213" s="5"/>
      <c r="LEX213" s="5"/>
      <c r="LEY213" s="5"/>
      <c r="LEZ213" s="5"/>
      <c r="LFA213" s="5"/>
      <c r="LFB213" s="5"/>
      <c r="LFC213" s="5"/>
      <c r="LFD213" s="5"/>
      <c r="LFE213" s="5"/>
      <c r="LFF213" s="5"/>
      <c r="LFG213" s="5"/>
      <c r="LFH213" s="5"/>
      <c r="LFI213" s="5"/>
      <c r="LFJ213" s="5"/>
      <c r="LFK213" s="5"/>
      <c r="LFL213" s="5"/>
      <c r="LFM213" s="5"/>
      <c r="LFN213" s="5"/>
      <c r="LFO213" s="5"/>
      <c r="LFP213" s="5"/>
      <c r="LFQ213" s="5"/>
      <c r="LFR213" s="5"/>
      <c r="LFS213" s="5"/>
      <c r="LFT213" s="5"/>
      <c r="LFU213" s="5"/>
      <c r="LFV213" s="5"/>
      <c r="LFW213" s="5"/>
      <c r="LFX213" s="5"/>
      <c r="LFY213" s="5"/>
      <c r="LFZ213" s="5"/>
      <c r="LGA213" s="5"/>
      <c r="LGB213" s="5"/>
      <c r="LGC213" s="5"/>
      <c r="LGD213" s="5"/>
      <c r="LGE213" s="5"/>
      <c r="LGF213" s="5"/>
      <c r="LGG213" s="5"/>
      <c r="LGH213" s="5"/>
      <c r="LGI213" s="5"/>
      <c r="LGJ213" s="5"/>
      <c r="LGK213" s="5"/>
      <c r="LGL213" s="5"/>
      <c r="LGM213" s="5"/>
      <c r="LGN213" s="5"/>
      <c r="LGO213" s="5"/>
      <c r="LGP213" s="5"/>
      <c r="LGQ213" s="5"/>
      <c r="LGR213" s="5"/>
      <c r="LGS213" s="5"/>
      <c r="LGT213" s="5"/>
      <c r="LGU213" s="5"/>
      <c r="LGV213" s="5"/>
      <c r="LGW213" s="5"/>
      <c r="LGX213" s="5"/>
      <c r="LGY213" s="5"/>
      <c r="LGZ213" s="5"/>
      <c r="LHA213" s="5"/>
      <c r="LHB213" s="5"/>
      <c r="LHC213" s="5"/>
      <c r="LHD213" s="5"/>
      <c r="LHE213" s="5"/>
      <c r="LHF213" s="5"/>
      <c r="LHG213" s="5"/>
      <c r="LHH213" s="5"/>
      <c r="LHI213" s="5"/>
      <c r="LHJ213" s="5"/>
      <c r="LHK213" s="5"/>
      <c r="LHL213" s="5"/>
      <c r="LHM213" s="5"/>
      <c r="LHN213" s="5"/>
      <c r="LHO213" s="5"/>
      <c r="LHP213" s="5"/>
      <c r="LHQ213" s="5"/>
      <c r="LHR213" s="5"/>
      <c r="LHS213" s="5"/>
      <c r="LHT213" s="5"/>
      <c r="LHU213" s="5"/>
      <c r="LHV213" s="5"/>
      <c r="LHW213" s="5"/>
      <c r="LHX213" s="5"/>
      <c r="LHY213" s="5"/>
      <c r="LHZ213" s="5"/>
      <c r="LIA213" s="5"/>
      <c r="LIB213" s="5"/>
      <c r="LIC213" s="5"/>
      <c r="LID213" s="5"/>
      <c r="LIE213" s="5"/>
      <c r="LIF213" s="5"/>
      <c r="LIG213" s="5"/>
      <c r="LIH213" s="5"/>
      <c r="LII213" s="5"/>
      <c r="LIJ213" s="5"/>
      <c r="LIK213" s="5"/>
      <c r="LIL213" s="5"/>
      <c r="LIM213" s="5"/>
      <c r="LIN213" s="5"/>
      <c r="LIO213" s="5"/>
      <c r="LIP213" s="5"/>
      <c r="LIQ213" s="5"/>
      <c r="LIR213" s="5"/>
      <c r="LIS213" s="5"/>
      <c r="LIT213" s="5"/>
      <c r="LIU213" s="5"/>
      <c r="LIV213" s="5"/>
      <c r="LIW213" s="5"/>
      <c r="LIX213" s="5"/>
      <c r="LIY213" s="5"/>
      <c r="LIZ213" s="5"/>
      <c r="LJA213" s="5"/>
      <c r="LJB213" s="5"/>
      <c r="LJC213" s="5"/>
      <c r="LJD213" s="5"/>
      <c r="LJE213" s="5"/>
      <c r="LJF213" s="5"/>
      <c r="LJG213" s="5"/>
      <c r="LJH213" s="5"/>
      <c r="LJI213" s="5"/>
      <c r="LJJ213" s="5"/>
      <c r="LJK213" s="5"/>
      <c r="LJL213" s="5"/>
      <c r="LJM213" s="5"/>
      <c r="LJN213" s="5"/>
      <c r="LJO213" s="5"/>
      <c r="LJP213" s="5"/>
      <c r="LJQ213" s="5"/>
      <c r="LJR213" s="5"/>
      <c r="LJS213" s="5"/>
      <c r="LJT213" s="5"/>
      <c r="LJU213" s="5"/>
      <c r="LJV213" s="5"/>
      <c r="LJW213" s="5"/>
      <c r="LJX213" s="5"/>
      <c r="LJY213" s="5"/>
      <c r="LJZ213" s="5"/>
      <c r="LKA213" s="5"/>
      <c r="LKB213" s="5"/>
      <c r="LKC213" s="5"/>
      <c r="LKD213" s="5"/>
      <c r="LKE213" s="5"/>
      <c r="LKF213" s="5"/>
      <c r="LKG213" s="5"/>
      <c r="LKH213" s="5"/>
      <c r="LKI213" s="5"/>
      <c r="LKJ213" s="5"/>
      <c r="LKK213" s="5"/>
      <c r="LKL213" s="5"/>
      <c r="LKM213" s="5"/>
      <c r="LKN213" s="5"/>
      <c r="LKO213" s="5"/>
      <c r="LKP213" s="5"/>
      <c r="LKQ213" s="5"/>
      <c r="LKR213" s="5"/>
      <c r="LKS213" s="5"/>
      <c r="LKT213" s="5"/>
      <c r="LKU213" s="5"/>
      <c r="LKV213" s="5"/>
      <c r="LKW213" s="5"/>
      <c r="LKX213" s="5"/>
      <c r="LKY213" s="5"/>
      <c r="LKZ213" s="5"/>
      <c r="LLA213" s="5"/>
      <c r="LLB213" s="5"/>
      <c r="LLC213" s="5"/>
      <c r="LLD213" s="5"/>
      <c r="LLE213" s="5"/>
      <c r="LLF213" s="5"/>
      <c r="LLG213" s="5"/>
      <c r="LLH213" s="5"/>
      <c r="LLI213" s="5"/>
      <c r="LLJ213" s="5"/>
      <c r="LLK213" s="5"/>
      <c r="LLL213" s="5"/>
      <c r="LLM213" s="5"/>
      <c r="LLN213" s="5"/>
      <c r="LLO213" s="5"/>
      <c r="LLP213" s="5"/>
      <c r="LLQ213" s="5"/>
      <c r="LLR213" s="5"/>
      <c r="LLS213" s="5"/>
      <c r="LLT213" s="5"/>
      <c r="LLU213" s="5"/>
      <c r="LLV213" s="5"/>
      <c r="LLW213" s="5"/>
      <c r="LLX213" s="5"/>
      <c r="LLY213" s="5"/>
      <c r="LLZ213" s="5"/>
      <c r="LMA213" s="5"/>
      <c r="LMB213" s="5"/>
      <c r="LMC213" s="5"/>
      <c r="LMD213" s="5"/>
      <c r="LME213" s="5"/>
      <c r="LMF213" s="5"/>
      <c r="LMG213" s="5"/>
      <c r="LMH213" s="5"/>
      <c r="LMI213" s="5"/>
      <c r="LMJ213" s="5"/>
      <c r="LMK213" s="5"/>
      <c r="LML213" s="5"/>
      <c r="LMM213" s="5"/>
      <c r="LMN213" s="5"/>
      <c r="LMO213" s="5"/>
      <c r="LMP213" s="5"/>
      <c r="LMQ213" s="5"/>
      <c r="LMR213" s="5"/>
      <c r="LMS213" s="5"/>
      <c r="LMT213" s="5"/>
      <c r="LMU213" s="5"/>
      <c r="LMV213" s="5"/>
      <c r="LMW213" s="5"/>
      <c r="LMX213" s="5"/>
      <c r="LMY213" s="5"/>
      <c r="LMZ213" s="5"/>
      <c r="LNA213" s="5"/>
      <c r="LNB213" s="5"/>
      <c r="LNC213" s="5"/>
      <c r="LND213" s="5"/>
      <c r="LNE213" s="5"/>
      <c r="LNF213" s="5"/>
      <c r="LNG213" s="5"/>
      <c r="LNH213" s="5"/>
      <c r="LNI213" s="5"/>
      <c r="LNJ213" s="5"/>
      <c r="LNK213" s="5"/>
      <c r="LNL213" s="5"/>
      <c r="LNM213" s="5"/>
      <c r="LNN213" s="5"/>
      <c r="LNO213" s="5"/>
      <c r="LNP213" s="5"/>
      <c r="LNQ213" s="5"/>
      <c r="LNR213" s="5"/>
      <c r="LNS213" s="5"/>
      <c r="LNT213" s="5"/>
      <c r="LNU213" s="5"/>
      <c r="LNV213" s="5"/>
      <c r="LNW213" s="5"/>
      <c r="LNX213" s="5"/>
      <c r="LNY213" s="5"/>
      <c r="LNZ213" s="5"/>
      <c r="LOA213" s="5"/>
      <c r="LOB213" s="5"/>
      <c r="LOC213" s="5"/>
      <c r="LOD213" s="5"/>
      <c r="LOE213" s="5"/>
      <c r="LOF213" s="5"/>
      <c r="LOG213" s="5"/>
      <c r="LOH213" s="5"/>
      <c r="LOI213" s="5"/>
      <c r="LOJ213" s="5"/>
      <c r="LOK213" s="5"/>
      <c r="LOL213" s="5"/>
      <c r="LOM213" s="5"/>
      <c r="LON213" s="5"/>
      <c r="LOO213" s="5"/>
      <c r="LOP213" s="5"/>
      <c r="LOQ213" s="5"/>
      <c r="LOR213" s="5"/>
      <c r="LOS213" s="5"/>
      <c r="LOT213" s="5"/>
      <c r="LOU213" s="5"/>
      <c r="LOV213" s="5"/>
      <c r="LOW213" s="5"/>
      <c r="LOX213" s="5"/>
      <c r="LOY213" s="5"/>
      <c r="LOZ213" s="5"/>
      <c r="LPA213" s="5"/>
      <c r="LPB213" s="5"/>
      <c r="LPC213" s="5"/>
      <c r="LPD213" s="5"/>
      <c r="LPE213" s="5"/>
      <c r="LPF213" s="5"/>
      <c r="LPG213" s="5"/>
      <c r="LPH213" s="5"/>
      <c r="LPI213" s="5"/>
      <c r="LPJ213" s="5"/>
      <c r="LPK213" s="5"/>
      <c r="LPL213" s="5"/>
      <c r="LPM213" s="5"/>
      <c r="LPN213" s="5"/>
      <c r="LPO213" s="5"/>
      <c r="LPP213" s="5"/>
      <c r="LPQ213" s="5"/>
      <c r="LPR213" s="5"/>
      <c r="LPS213" s="5"/>
      <c r="LPT213" s="5"/>
      <c r="LPU213" s="5"/>
      <c r="LPV213" s="5"/>
      <c r="LPW213" s="5"/>
      <c r="LPX213" s="5"/>
      <c r="LPY213" s="5"/>
      <c r="LPZ213" s="5"/>
      <c r="LQA213" s="5"/>
      <c r="LQB213" s="5"/>
      <c r="LQC213" s="5"/>
      <c r="LQD213" s="5"/>
      <c r="LQE213" s="5"/>
      <c r="LQF213" s="5"/>
      <c r="LQG213" s="5"/>
      <c r="LQH213" s="5"/>
      <c r="LQI213" s="5"/>
      <c r="LQJ213" s="5"/>
      <c r="LQK213" s="5"/>
      <c r="LQL213" s="5"/>
      <c r="LQM213" s="5"/>
      <c r="LQN213" s="5"/>
      <c r="LQO213" s="5"/>
      <c r="LQP213" s="5"/>
      <c r="LQQ213" s="5"/>
      <c r="LQR213" s="5"/>
      <c r="LQS213" s="5"/>
      <c r="LQT213" s="5"/>
      <c r="LQU213" s="5"/>
      <c r="LQV213" s="5"/>
      <c r="LQW213" s="5"/>
      <c r="LQX213" s="5"/>
      <c r="LQY213" s="5"/>
      <c r="LQZ213" s="5"/>
      <c r="LRA213" s="5"/>
      <c r="LRB213" s="5"/>
      <c r="LRC213" s="5"/>
      <c r="LRD213" s="5"/>
      <c r="LRE213" s="5"/>
      <c r="LRF213" s="5"/>
      <c r="LRG213" s="5"/>
      <c r="LRH213" s="5"/>
      <c r="LRI213" s="5"/>
      <c r="LRJ213" s="5"/>
      <c r="LRK213" s="5"/>
      <c r="LRL213" s="5"/>
      <c r="LRM213" s="5"/>
      <c r="LRN213" s="5"/>
      <c r="LRO213" s="5"/>
      <c r="LRP213" s="5"/>
      <c r="LRQ213" s="5"/>
      <c r="LRR213" s="5"/>
      <c r="LRS213" s="5"/>
      <c r="LRT213" s="5"/>
      <c r="LRU213" s="5"/>
      <c r="LRV213" s="5"/>
      <c r="LRW213" s="5"/>
      <c r="LRX213" s="5"/>
      <c r="LRY213" s="5"/>
      <c r="LRZ213" s="5"/>
      <c r="LSA213" s="5"/>
      <c r="LSB213" s="5"/>
      <c r="LSC213" s="5"/>
      <c r="LSD213" s="5"/>
      <c r="LSE213" s="5"/>
      <c r="LSF213" s="5"/>
      <c r="LSG213" s="5"/>
      <c r="LSH213" s="5"/>
      <c r="LSI213" s="5"/>
      <c r="LSJ213" s="5"/>
      <c r="LSK213" s="5"/>
      <c r="LSL213" s="5"/>
      <c r="LSM213" s="5"/>
      <c r="LSN213" s="5"/>
      <c r="LSO213" s="5"/>
      <c r="LSP213" s="5"/>
      <c r="LSQ213" s="5"/>
      <c r="LSR213" s="5"/>
      <c r="LSS213" s="5"/>
      <c r="LST213" s="5"/>
      <c r="LSU213" s="5"/>
      <c r="LSV213" s="5"/>
      <c r="LSW213" s="5"/>
      <c r="LSX213" s="5"/>
      <c r="LSY213" s="5"/>
      <c r="LSZ213" s="5"/>
      <c r="LTA213" s="5"/>
      <c r="LTB213" s="5"/>
      <c r="LTC213" s="5"/>
      <c r="LTD213" s="5"/>
      <c r="LTE213" s="5"/>
      <c r="LTF213" s="5"/>
      <c r="LTG213" s="5"/>
      <c r="LTH213" s="5"/>
      <c r="LTI213" s="5"/>
      <c r="LTJ213" s="5"/>
      <c r="LTK213" s="5"/>
      <c r="LTL213" s="5"/>
      <c r="LTM213" s="5"/>
      <c r="LTN213" s="5"/>
      <c r="LTO213" s="5"/>
      <c r="LTP213" s="5"/>
      <c r="LTQ213" s="5"/>
      <c r="LTR213" s="5"/>
      <c r="LTS213" s="5"/>
      <c r="LTT213" s="5"/>
      <c r="LTU213" s="5"/>
      <c r="LTV213" s="5"/>
      <c r="LTW213" s="5"/>
      <c r="LTX213" s="5"/>
      <c r="LTY213" s="5"/>
      <c r="LTZ213" s="5"/>
      <c r="LUA213" s="5"/>
      <c r="LUB213" s="5"/>
      <c r="LUC213" s="5"/>
      <c r="LUD213" s="5"/>
      <c r="LUE213" s="5"/>
      <c r="LUF213" s="5"/>
      <c r="LUG213" s="5"/>
      <c r="LUH213" s="5"/>
      <c r="LUI213" s="5"/>
      <c r="LUJ213" s="5"/>
      <c r="LUK213" s="5"/>
      <c r="LUL213" s="5"/>
      <c r="LUM213" s="5"/>
      <c r="LUN213" s="5"/>
      <c r="LUO213" s="5"/>
      <c r="LUP213" s="5"/>
      <c r="LUQ213" s="5"/>
      <c r="LUR213" s="5"/>
      <c r="LUS213" s="5"/>
      <c r="LUT213" s="5"/>
      <c r="LUU213" s="5"/>
      <c r="LUV213" s="5"/>
      <c r="LUW213" s="5"/>
      <c r="LUX213" s="5"/>
      <c r="LUY213" s="5"/>
      <c r="LUZ213" s="5"/>
      <c r="LVA213" s="5"/>
      <c r="LVB213" s="5"/>
      <c r="LVC213" s="5"/>
      <c r="LVD213" s="5"/>
      <c r="LVE213" s="5"/>
      <c r="LVF213" s="5"/>
      <c r="LVG213" s="5"/>
      <c r="LVH213" s="5"/>
      <c r="LVI213" s="5"/>
      <c r="LVJ213" s="5"/>
      <c r="LVK213" s="5"/>
      <c r="LVL213" s="5"/>
      <c r="LVM213" s="5"/>
      <c r="LVN213" s="5"/>
      <c r="LVO213" s="5"/>
      <c r="LVP213" s="5"/>
      <c r="LVQ213" s="5"/>
      <c r="LVR213" s="5"/>
      <c r="LVS213" s="5"/>
      <c r="LVT213" s="5"/>
      <c r="LVU213" s="5"/>
      <c r="LVV213" s="5"/>
      <c r="LVW213" s="5"/>
      <c r="LVX213" s="5"/>
      <c r="LVY213" s="5"/>
      <c r="LVZ213" s="5"/>
      <c r="LWA213" s="5"/>
      <c r="LWB213" s="5"/>
      <c r="LWC213" s="5"/>
      <c r="LWD213" s="5"/>
      <c r="LWE213" s="5"/>
      <c r="LWF213" s="5"/>
      <c r="LWG213" s="5"/>
      <c r="LWH213" s="5"/>
      <c r="LWI213" s="5"/>
      <c r="LWJ213" s="5"/>
      <c r="LWK213" s="5"/>
      <c r="LWL213" s="5"/>
      <c r="LWM213" s="5"/>
      <c r="LWN213" s="5"/>
      <c r="LWO213" s="5"/>
      <c r="LWP213" s="5"/>
      <c r="LWQ213" s="5"/>
      <c r="LWR213" s="5"/>
      <c r="LWS213" s="5"/>
      <c r="LWT213" s="5"/>
      <c r="LWU213" s="5"/>
      <c r="LWV213" s="5"/>
      <c r="LWW213" s="5"/>
      <c r="LWX213" s="5"/>
      <c r="LWY213" s="5"/>
      <c r="LWZ213" s="5"/>
      <c r="LXA213" s="5"/>
      <c r="LXB213" s="5"/>
      <c r="LXC213" s="5"/>
      <c r="LXD213" s="5"/>
      <c r="LXE213" s="5"/>
      <c r="LXF213" s="5"/>
      <c r="LXG213" s="5"/>
      <c r="LXH213" s="5"/>
      <c r="LXI213" s="5"/>
      <c r="LXJ213" s="5"/>
      <c r="LXK213" s="5"/>
      <c r="LXL213" s="5"/>
      <c r="LXM213" s="5"/>
      <c r="LXN213" s="5"/>
      <c r="LXO213" s="5"/>
      <c r="LXP213" s="5"/>
      <c r="LXQ213" s="5"/>
      <c r="LXR213" s="5"/>
      <c r="LXS213" s="5"/>
      <c r="LXT213" s="5"/>
      <c r="LXU213" s="5"/>
      <c r="LXV213" s="5"/>
      <c r="LXW213" s="5"/>
      <c r="LXX213" s="5"/>
      <c r="LXY213" s="5"/>
      <c r="LXZ213" s="5"/>
      <c r="LYA213" s="5"/>
      <c r="LYB213" s="5"/>
      <c r="LYC213" s="5"/>
      <c r="LYD213" s="5"/>
      <c r="LYE213" s="5"/>
      <c r="LYF213" s="5"/>
      <c r="LYG213" s="5"/>
      <c r="LYH213" s="5"/>
      <c r="LYI213" s="5"/>
      <c r="LYJ213" s="5"/>
      <c r="LYK213" s="5"/>
      <c r="LYL213" s="5"/>
      <c r="LYM213" s="5"/>
      <c r="LYN213" s="5"/>
      <c r="LYO213" s="5"/>
      <c r="LYP213" s="5"/>
      <c r="LYQ213" s="5"/>
      <c r="LYR213" s="5"/>
      <c r="LYS213" s="5"/>
      <c r="LYT213" s="5"/>
      <c r="LYU213" s="5"/>
      <c r="LYV213" s="5"/>
      <c r="LYW213" s="5"/>
      <c r="LYX213" s="5"/>
      <c r="LYY213" s="5"/>
      <c r="LYZ213" s="5"/>
      <c r="LZA213" s="5"/>
      <c r="LZB213" s="5"/>
      <c r="LZC213" s="5"/>
      <c r="LZD213" s="5"/>
      <c r="LZE213" s="5"/>
      <c r="LZF213" s="5"/>
      <c r="LZG213" s="5"/>
      <c r="LZH213" s="5"/>
      <c r="LZI213" s="5"/>
      <c r="LZJ213" s="5"/>
      <c r="LZK213" s="5"/>
      <c r="LZL213" s="5"/>
      <c r="LZM213" s="5"/>
      <c r="LZN213" s="5"/>
      <c r="LZO213" s="5"/>
      <c r="LZP213" s="5"/>
      <c r="LZQ213" s="5"/>
      <c r="LZR213" s="5"/>
      <c r="LZS213" s="5"/>
      <c r="LZT213" s="5"/>
      <c r="LZU213" s="5"/>
      <c r="LZV213" s="5"/>
      <c r="LZW213" s="5"/>
      <c r="LZX213" s="5"/>
      <c r="LZY213" s="5"/>
      <c r="LZZ213" s="5"/>
      <c r="MAA213" s="5"/>
      <c r="MAB213" s="5"/>
      <c r="MAC213" s="5"/>
      <c r="MAD213" s="5"/>
      <c r="MAE213" s="5"/>
      <c r="MAF213" s="5"/>
      <c r="MAG213" s="5"/>
      <c r="MAH213" s="5"/>
      <c r="MAI213" s="5"/>
      <c r="MAJ213" s="5"/>
      <c r="MAK213" s="5"/>
      <c r="MAL213" s="5"/>
      <c r="MAM213" s="5"/>
      <c r="MAN213" s="5"/>
      <c r="MAO213" s="5"/>
      <c r="MAP213" s="5"/>
      <c r="MAQ213" s="5"/>
      <c r="MAR213" s="5"/>
      <c r="MAS213" s="5"/>
      <c r="MAT213" s="5"/>
      <c r="MAU213" s="5"/>
      <c r="MAV213" s="5"/>
      <c r="MAW213" s="5"/>
      <c r="MAX213" s="5"/>
      <c r="MAY213" s="5"/>
      <c r="MAZ213" s="5"/>
      <c r="MBA213" s="5"/>
      <c r="MBB213" s="5"/>
      <c r="MBC213" s="5"/>
      <c r="MBD213" s="5"/>
      <c r="MBE213" s="5"/>
      <c r="MBF213" s="5"/>
      <c r="MBG213" s="5"/>
      <c r="MBH213" s="5"/>
      <c r="MBI213" s="5"/>
      <c r="MBJ213" s="5"/>
      <c r="MBK213" s="5"/>
      <c r="MBL213" s="5"/>
      <c r="MBM213" s="5"/>
      <c r="MBN213" s="5"/>
      <c r="MBO213" s="5"/>
      <c r="MBP213" s="5"/>
      <c r="MBQ213" s="5"/>
      <c r="MBR213" s="5"/>
      <c r="MBS213" s="5"/>
      <c r="MBT213" s="5"/>
      <c r="MBU213" s="5"/>
      <c r="MBV213" s="5"/>
      <c r="MBW213" s="5"/>
      <c r="MBX213" s="5"/>
      <c r="MBY213" s="5"/>
      <c r="MBZ213" s="5"/>
      <c r="MCA213" s="5"/>
      <c r="MCB213" s="5"/>
      <c r="MCC213" s="5"/>
      <c r="MCD213" s="5"/>
      <c r="MCE213" s="5"/>
      <c r="MCF213" s="5"/>
      <c r="MCG213" s="5"/>
      <c r="MCH213" s="5"/>
      <c r="MCI213" s="5"/>
      <c r="MCJ213" s="5"/>
      <c r="MCK213" s="5"/>
      <c r="MCL213" s="5"/>
      <c r="MCM213" s="5"/>
      <c r="MCN213" s="5"/>
      <c r="MCO213" s="5"/>
      <c r="MCP213" s="5"/>
      <c r="MCQ213" s="5"/>
      <c r="MCR213" s="5"/>
      <c r="MCS213" s="5"/>
      <c r="MCT213" s="5"/>
      <c r="MCU213" s="5"/>
      <c r="MCV213" s="5"/>
      <c r="MCW213" s="5"/>
      <c r="MCX213" s="5"/>
      <c r="MCY213" s="5"/>
      <c r="MCZ213" s="5"/>
      <c r="MDA213" s="5"/>
      <c r="MDB213" s="5"/>
      <c r="MDC213" s="5"/>
      <c r="MDD213" s="5"/>
      <c r="MDE213" s="5"/>
      <c r="MDF213" s="5"/>
      <c r="MDG213" s="5"/>
      <c r="MDH213" s="5"/>
      <c r="MDI213" s="5"/>
      <c r="MDJ213" s="5"/>
      <c r="MDK213" s="5"/>
      <c r="MDL213" s="5"/>
      <c r="MDM213" s="5"/>
      <c r="MDN213" s="5"/>
      <c r="MDO213" s="5"/>
      <c r="MDP213" s="5"/>
      <c r="MDQ213" s="5"/>
      <c r="MDR213" s="5"/>
      <c r="MDS213" s="5"/>
      <c r="MDT213" s="5"/>
      <c r="MDU213" s="5"/>
      <c r="MDV213" s="5"/>
      <c r="MDW213" s="5"/>
      <c r="MDX213" s="5"/>
      <c r="MDY213" s="5"/>
      <c r="MDZ213" s="5"/>
      <c r="MEA213" s="5"/>
      <c r="MEB213" s="5"/>
      <c r="MEC213" s="5"/>
      <c r="MED213" s="5"/>
      <c r="MEE213" s="5"/>
      <c r="MEF213" s="5"/>
      <c r="MEG213" s="5"/>
      <c r="MEH213" s="5"/>
      <c r="MEI213" s="5"/>
      <c r="MEJ213" s="5"/>
      <c r="MEK213" s="5"/>
      <c r="MEL213" s="5"/>
      <c r="MEM213" s="5"/>
      <c r="MEN213" s="5"/>
      <c r="MEO213" s="5"/>
      <c r="MEP213" s="5"/>
      <c r="MEQ213" s="5"/>
      <c r="MER213" s="5"/>
      <c r="MES213" s="5"/>
      <c r="MET213" s="5"/>
      <c r="MEU213" s="5"/>
      <c r="MEV213" s="5"/>
      <c r="MEW213" s="5"/>
      <c r="MEX213" s="5"/>
      <c r="MEY213" s="5"/>
      <c r="MEZ213" s="5"/>
      <c r="MFA213" s="5"/>
      <c r="MFB213" s="5"/>
      <c r="MFC213" s="5"/>
      <c r="MFD213" s="5"/>
      <c r="MFE213" s="5"/>
      <c r="MFF213" s="5"/>
      <c r="MFG213" s="5"/>
      <c r="MFH213" s="5"/>
      <c r="MFI213" s="5"/>
      <c r="MFJ213" s="5"/>
      <c r="MFK213" s="5"/>
      <c r="MFL213" s="5"/>
      <c r="MFM213" s="5"/>
      <c r="MFN213" s="5"/>
      <c r="MFO213" s="5"/>
      <c r="MFP213" s="5"/>
      <c r="MFQ213" s="5"/>
      <c r="MFR213" s="5"/>
      <c r="MFS213" s="5"/>
      <c r="MFT213" s="5"/>
      <c r="MFU213" s="5"/>
      <c r="MFV213" s="5"/>
      <c r="MFW213" s="5"/>
      <c r="MFX213" s="5"/>
      <c r="MFY213" s="5"/>
      <c r="MFZ213" s="5"/>
      <c r="MGA213" s="5"/>
      <c r="MGB213" s="5"/>
      <c r="MGC213" s="5"/>
      <c r="MGD213" s="5"/>
      <c r="MGE213" s="5"/>
      <c r="MGF213" s="5"/>
      <c r="MGG213" s="5"/>
      <c r="MGH213" s="5"/>
      <c r="MGI213" s="5"/>
      <c r="MGJ213" s="5"/>
      <c r="MGK213" s="5"/>
      <c r="MGL213" s="5"/>
      <c r="MGM213" s="5"/>
      <c r="MGN213" s="5"/>
      <c r="MGO213" s="5"/>
      <c r="MGP213" s="5"/>
      <c r="MGQ213" s="5"/>
      <c r="MGR213" s="5"/>
      <c r="MGS213" s="5"/>
      <c r="MGT213" s="5"/>
      <c r="MGU213" s="5"/>
      <c r="MGV213" s="5"/>
      <c r="MGW213" s="5"/>
      <c r="MGX213" s="5"/>
      <c r="MGY213" s="5"/>
      <c r="MGZ213" s="5"/>
      <c r="MHA213" s="5"/>
      <c r="MHB213" s="5"/>
      <c r="MHC213" s="5"/>
      <c r="MHD213" s="5"/>
      <c r="MHE213" s="5"/>
      <c r="MHF213" s="5"/>
      <c r="MHG213" s="5"/>
      <c r="MHH213" s="5"/>
      <c r="MHI213" s="5"/>
      <c r="MHJ213" s="5"/>
      <c r="MHK213" s="5"/>
      <c r="MHL213" s="5"/>
      <c r="MHM213" s="5"/>
      <c r="MHN213" s="5"/>
      <c r="MHO213" s="5"/>
      <c r="MHP213" s="5"/>
      <c r="MHQ213" s="5"/>
      <c r="MHR213" s="5"/>
      <c r="MHS213" s="5"/>
      <c r="MHT213" s="5"/>
      <c r="MHU213" s="5"/>
      <c r="MHV213" s="5"/>
      <c r="MHW213" s="5"/>
      <c r="MHX213" s="5"/>
      <c r="MHY213" s="5"/>
      <c r="MHZ213" s="5"/>
      <c r="MIA213" s="5"/>
      <c r="MIB213" s="5"/>
      <c r="MIC213" s="5"/>
      <c r="MID213" s="5"/>
      <c r="MIE213" s="5"/>
      <c r="MIF213" s="5"/>
      <c r="MIG213" s="5"/>
      <c r="MIH213" s="5"/>
      <c r="MII213" s="5"/>
      <c r="MIJ213" s="5"/>
      <c r="MIK213" s="5"/>
      <c r="MIL213" s="5"/>
      <c r="MIM213" s="5"/>
      <c r="MIN213" s="5"/>
      <c r="MIO213" s="5"/>
      <c r="MIP213" s="5"/>
      <c r="MIQ213" s="5"/>
      <c r="MIR213" s="5"/>
      <c r="MIS213" s="5"/>
      <c r="MIT213" s="5"/>
      <c r="MIU213" s="5"/>
      <c r="MIV213" s="5"/>
      <c r="MIW213" s="5"/>
      <c r="MIX213" s="5"/>
      <c r="MIY213" s="5"/>
      <c r="MIZ213" s="5"/>
      <c r="MJA213" s="5"/>
      <c r="MJB213" s="5"/>
      <c r="MJC213" s="5"/>
      <c r="MJD213" s="5"/>
      <c r="MJE213" s="5"/>
      <c r="MJF213" s="5"/>
      <c r="MJG213" s="5"/>
      <c r="MJH213" s="5"/>
      <c r="MJI213" s="5"/>
      <c r="MJJ213" s="5"/>
      <c r="MJK213" s="5"/>
      <c r="MJL213" s="5"/>
      <c r="MJM213" s="5"/>
      <c r="MJN213" s="5"/>
      <c r="MJO213" s="5"/>
      <c r="MJP213" s="5"/>
      <c r="MJQ213" s="5"/>
      <c r="MJR213" s="5"/>
      <c r="MJS213" s="5"/>
      <c r="MJT213" s="5"/>
      <c r="MJU213" s="5"/>
      <c r="MJV213" s="5"/>
      <c r="MJW213" s="5"/>
      <c r="MJX213" s="5"/>
      <c r="MJY213" s="5"/>
      <c r="MJZ213" s="5"/>
      <c r="MKA213" s="5"/>
      <c r="MKB213" s="5"/>
      <c r="MKC213" s="5"/>
      <c r="MKD213" s="5"/>
      <c r="MKE213" s="5"/>
      <c r="MKF213" s="5"/>
      <c r="MKG213" s="5"/>
      <c r="MKH213" s="5"/>
      <c r="MKI213" s="5"/>
      <c r="MKJ213" s="5"/>
      <c r="MKK213" s="5"/>
      <c r="MKL213" s="5"/>
      <c r="MKM213" s="5"/>
      <c r="MKN213" s="5"/>
      <c r="MKO213" s="5"/>
      <c r="MKP213" s="5"/>
      <c r="MKQ213" s="5"/>
      <c r="MKR213" s="5"/>
      <c r="MKS213" s="5"/>
      <c r="MKT213" s="5"/>
      <c r="MKU213" s="5"/>
      <c r="MKV213" s="5"/>
      <c r="MKW213" s="5"/>
      <c r="MKX213" s="5"/>
      <c r="MKY213" s="5"/>
      <c r="MKZ213" s="5"/>
      <c r="MLA213" s="5"/>
      <c r="MLB213" s="5"/>
      <c r="MLC213" s="5"/>
      <c r="MLD213" s="5"/>
      <c r="MLE213" s="5"/>
      <c r="MLF213" s="5"/>
      <c r="MLG213" s="5"/>
      <c r="MLH213" s="5"/>
      <c r="MLI213" s="5"/>
      <c r="MLJ213" s="5"/>
      <c r="MLK213" s="5"/>
      <c r="MLL213" s="5"/>
      <c r="MLM213" s="5"/>
      <c r="MLN213" s="5"/>
      <c r="MLO213" s="5"/>
      <c r="MLP213" s="5"/>
      <c r="MLQ213" s="5"/>
      <c r="MLR213" s="5"/>
      <c r="MLS213" s="5"/>
      <c r="MLT213" s="5"/>
      <c r="MLU213" s="5"/>
      <c r="MLV213" s="5"/>
      <c r="MLW213" s="5"/>
      <c r="MLX213" s="5"/>
      <c r="MLY213" s="5"/>
      <c r="MLZ213" s="5"/>
      <c r="MMA213" s="5"/>
      <c r="MMB213" s="5"/>
      <c r="MMC213" s="5"/>
      <c r="MMD213" s="5"/>
      <c r="MME213" s="5"/>
      <c r="MMF213" s="5"/>
      <c r="MMG213" s="5"/>
      <c r="MMH213" s="5"/>
      <c r="MMI213" s="5"/>
      <c r="MMJ213" s="5"/>
      <c r="MMK213" s="5"/>
      <c r="MML213" s="5"/>
      <c r="MMM213" s="5"/>
      <c r="MMN213" s="5"/>
      <c r="MMO213" s="5"/>
      <c r="MMP213" s="5"/>
      <c r="MMQ213" s="5"/>
      <c r="MMR213" s="5"/>
      <c r="MMS213" s="5"/>
      <c r="MMT213" s="5"/>
      <c r="MMU213" s="5"/>
      <c r="MMV213" s="5"/>
      <c r="MMW213" s="5"/>
      <c r="MMX213" s="5"/>
      <c r="MMY213" s="5"/>
      <c r="MMZ213" s="5"/>
      <c r="MNA213" s="5"/>
      <c r="MNB213" s="5"/>
      <c r="MNC213" s="5"/>
      <c r="MND213" s="5"/>
      <c r="MNE213" s="5"/>
      <c r="MNF213" s="5"/>
      <c r="MNG213" s="5"/>
      <c r="MNH213" s="5"/>
      <c r="MNI213" s="5"/>
      <c r="MNJ213" s="5"/>
      <c r="MNK213" s="5"/>
      <c r="MNL213" s="5"/>
      <c r="MNM213" s="5"/>
      <c r="MNN213" s="5"/>
      <c r="MNO213" s="5"/>
      <c r="MNP213" s="5"/>
      <c r="MNQ213" s="5"/>
      <c r="MNR213" s="5"/>
      <c r="MNS213" s="5"/>
      <c r="MNT213" s="5"/>
      <c r="MNU213" s="5"/>
      <c r="MNV213" s="5"/>
      <c r="MNW213" s="5"/>
      <c r="MNX213" s="5"/>
      <c r="MNY213" s="5"/>
      <c r="MNZ213" s="5"/>
      <c r="MOA213" s="5"/>
      <c r="MOB213" s="5"/>
      <c r="MOC213" s="5"/>
      <c r="MOD213" s="5"/>
      <c r="MOE213" s="5"/>
      <c r="MOF213" s="5"/>
      <c r="MOG213" s="5"/>
      <c r="MOH213" s="5"/>
      <c r="MOI213" s="5"/>
      <c r="MOJ213" s="5"/>
      <c r="MOK213" s="5"/>
      <c r="MOL213" s="5"/>
      <c r="MOM213" s="5"/>
      <c r="MON213" s="5"/>
      <c r="MOO213" s="5"/>
      <c r="MOP213" s="5"/>
      <c r="MOQ213" s="5"/>
      <c r="MOR213" s="5"/>
      <c r="MOS213" s="5"/>
      <c r="MOT213" s="5"/>
      <c r="MOU213" s="5"/>
      <c r="MOV213" s="5"/>
      <c r="MOW213" s="5"/>
      <c r="MOX213" s="5"/>
      <c r="MOY213" s="5"/>
      <c r="MOZ213" s="5"/>
      <c r="MPA213" s="5"/>
      <c r="MPB213" s="5"/>
      <c r="MPC213" s="5"/>
      <c r="MPD213" s="5"/>
      <c r="MPE213" s="5"/>
      <c r="MPF213" s="5"/>
      <c r="MPG213" s="5"/>
      <c r="MPH213" s="5"/>
      <c r="MPI213" s="5"/>
      <c r="MPJ213" s="5"/>
      <c r="MPK213" s="5"/>
      <c r="MPL213" s="5"/>
      <c r="MPM213" s="5"/>
      <c r="MPN213" s="5"/>
      <c r="MPO213" s="5"/>
      <c r="MPP213" s="5"/>
      <c r="MPQ213" s="5"/>
      <c r="MPR213" s="5"/>
      <c r="MPS213" s="5"/>
      <c r="MPT213" s="5"/>
      <c r="MPU213" s="5"/>
      <c r="MPV213" s="5"/>
      <c r="MPW213" s="5"/>
      <c r="MPX213" s="5"/>
      <c r="MPY213" s="5"/>
      <c r="MPZ213" s="5"/>
      <c r="MQA213" s="5"/>
      <c r="MQB213" s="5"/>
      <c r="MQC213" s="5"/>
      <c r="MQD213" s="5"/>
      <c r="MQE213" s="5"/>
      <c r="MQF213" s="5"/>
      <c r="MQG213" s="5"/>
      <c r="MQH213" s="5"/>
      <c r="MQI213" s="5"/>
      <c r="MQJ213" s="5"/>
      <c r="MQK213" s="5"/>
      <c r="MQL213" s="5"/>
      <c r="MQM213" s="5"/>
      <c r="MQN213" s="5"/>
      <c r="MQO213" s="5"/>
      <c r="MQP213" s="5"/>
      <c r="MQQ213" s="5"/>
      <c r="MQR213" s="5"/>
      <c r="MQS213" s="5"/>
      <c r="MQT213" s="5"/>
      <c r="MQU213" s="5"/>
      <c r="MQV213" s="5"/>
      <c r="MQW213" s="5"/>
      <c r="MQX213" s="5"/>
      <c r="MQY213" s="5"/>
      <c r="MQZ213" s="5"/>
      <c r="MRA213" s="5"/>
      <c r="MRB213" s="5"/>
      <c r="MRC213" s="5"/>
      <c r="MRD213" s="5"/>
      <c r="MRE213" s="5"/>
      <c r="MRF213" s="5"/>
      <c r="MRG213" s="5"/>
      <c r="MRH213" s="5"/>
      <c r="MRI213" s="5"/>
      <c r="MRJ213" s="5"/>
      <c r="MRK213" s="5"/>
      <c r="MRL213" s="5"/>
      <c r="MRM213" s="5"/>
      <c r="MRN213" s="5"/>
      <c r="MRO213" s="5"/>
      <c r="MRP213" s="5"/>
      <c r="MRQ213" s="5"/>
      <c r="MRR213" s="5"/>
      <c r="MRS213" s="5"/>
      <c r="MRT213" s="5"/>
      <c r="MRU213" s="5"/>
      <c r="MRV213" s="5"/>
      <c r="MRW213" s="5"/>
      <c r="MRX213" s="5"/>
      <c r="MRY213" s="5"/>
      <c r="MRZ213" s="5"/>
      <c r="MSA213" s="5"/>
      <c r="MSB213" s="5"/>
      <c r="MSC213" s="5"/>
      <c r="MSD213" s="5"/>
      <c r="MSE213" s="5"/>
      <c r="MSF213" s="5"/>
      <c r="MSG213" s="5"/>
      <c r="MSH213" s="5"/>
      <c r="MSI213" s="5"/>
      <c r="MSJ213" s="5"/>
      <c r="MSK213" s="5"/>
      <c r="MSL213" s="5"/>
      <c r="MSM213" s="5"/>
      <c r="MSN213" s="5"/>
      <c r="MSO213" s="5"/>
      <c r="MSP213" s="5"/>
      <c r="MSQ213" s="5"/>
      <c r="MSR213" s="5"/>
      <c r="MSS213" s="5"/>
      <c r="MST213" s="5"/>
      <c r="MSU213" s="5"/>
      <c r="MSV213" s="5"/>
      <c r="MSW213" s="5"/>
      <c r="MSX213" s="5"/>
      <c r="MSY213" s="5"/>
      <c r="MSZ213" s="5"/>
      <c r="MTA213" s="5"/>
      <c r="MTB213" s="5"/>
      <c r="MTC213" s="5"/>
      <c r="MTD213" s="5"/>
      <c r="MTE213" s="5"/>
      <c r="MTF213" s="5"/>
      <c r="MTG213" s="5"/>
      <c r="MTH213" s="5"/>
      <c r="MTI213" s="5"/>
      <c r="MTJ213" s="5"/>
      <c r="MTK213" s="5"/>
      <c r="MTL213" s="5"/>
      <c r="MTM213" s="5"/>
      <c r="MTN213" s="5"/>
      <c r="MTO213" s="5"/>
      <c r="MTP213" s="5"/>
      <c r="MTQ213" s="5"/>
      <c r="MTR213" s="5"/>
      <c r="MTS213" s="5"/>
      <c r="MTT213" s="5"/>
      <c r="MTU213" s="5"/>
      <c r="MTV213" s="5"/>
      <c r="MTW213" s="5"/>
      <c r="MTX213" s="5"/>
      <c r="MTY213" s="5"/>
      <c r="MTZ213" s="5"/>
      <c r="MUA213" s="5"/>
      <c r="MUB213" s="5"/>
      <c r="MUC213" s="5"/>
      <c r="MUD213" s="5"/>
      <c r="MUE213" s="5"/>
      <c r="MUF213" s="5"/>
      <c r="MUG213" s="5"/>
      <c r="MUH213" s="5"/>
      <c r="MUI213" s="5"/>
      <c r="MUJ213" s="5"/>
      <c r="MUK213" s="5"/>
      <c r="MUL213" s="5"/>
      <c r="MUM213" s="5"/>
      <c r="MUN213" s="5"/>
      <c r="MUO213" s="5"/>
      <c r="MUP213" s="5"/>
      <c r="MUQ213" s="5"/>
      <c r="MUR213" s="5"/>
      <c r="MUS213" s="5"/>
      <c r="MUT213" s="5"/>
      <c r="MUU213" s="5"/>
      <c r="MUV213" s="5"/>
      <c r="MUW213" s="5"/>
      <c r="MUX213" s="5"/>
      <c r="MUY213" s="5"/>
      <c r="MUZ213" s="5"/>
      <c r="MVA213" s="5"/>
      <c r="MVB213" s="5"/>
      <c r="MVC213" s="5"/>
      <c r="MVD213" s="5"/>
      <c r="MVE213" s="5"/>
      <c r="MVF213" s="5"/>
      <c r="MVG213" s="5"/>
      <c r="MVH213" s="5"/>
      <c r="MVI213" s="5"/>
      <c r="MVJ213" s="5"/>
      <c r="MVK213" s="5"/>
      <c r="MVL213" s="5"/>
      <c r="MVM213" s="5"/>
      <c r="MVN213" s="5"/>
      <c r="MVO213" s="5"/>
      <c r="MVP213" s="5"/>
      <c r="MVQ213" s="5"/>
      <c r="MVR213" s="5"/>
      <c r="MVS213" s="5"/>
      <c r="MVT213" s="5"/>
      <c r="MVU213" s="5"/>
      <c r="MVV213" s="5"/>
      <c r="MVW213" s="5"/>
      <c r="MVX213" s="5"/>
      <c r="MVY213" s="5"/>
      <c r="MVZ213" s="5"/>
      <c r="MWA213" s="5"/>
      <c r="MWB213" s="5"/>
      <c r="MWC213" s="5"/>
      <c r="MWD213" s="5"/>
      <c r="MWE213" s="5"/>
      <c r="MWF213" s="5"/>
      <c r="MWG213" s="5"/>
      <c r="MWH213" s="5"/>
      <c r="MWI213" s="5"/>
      <c r="MWJ213" s="5"/>
      <c r="MWK213" s="5"/>
      <c r="MWL213" s="5"/>
      <c r="MWM213" s="5"/>
      <c r="MWN213" s="5"/>
      <c r="MWO213" s="5"/>
      <c r="MWP213" s="5"/>
      <c r="MWQ213" s="5"/>
      <c r="MWR213" s="5"/>
      <c r="MWS213" s="5"/>
      <c r="MWT213" s="5"/>
      <c r="MWU213" s="5"/>
      <c r="MWV213" s="5"/>
      <c r="MWW213" s="5"/>
      <c r="MWX213" s="5"/>
      <c r="MWY213" s="5"/>
      <c r="MWZ213" s="5"/>
      <c r="MXA213" s="5"/>
      <c r="MXB213" s="5"/>
      <c r="MXC213" s="5"/>
      <c r="MXD213" s="5"/>
      <c r="MXE213" s="5"/>
      <c r="MXF213" s="5"/>
      <c r="MXG213" s="5"/>
      <c r="MXH213" s="5"/>
      <c r="MXI213" s="5"/>
      <c r="MXJ213" s="5"/>
      <c r="MXK213" s="5"/>
      <c r="MXL213" s="5"/>
      <c r="MXM213" s="5"/>
      <c r="MXN213" s="5"/>
      <c r="MXO213" s="5"/>
      <c r="MXP213" s="5"/>
      <c r="MXQ213" s="5"/>
      <c r="MXR213" s="5"/>
      <c r="MXS213" s="5"/>
      <c r="MXT213" s="5"/>
      <c r="MXU213" s="5"/>
      <c r="MXV213" s="5"/>
      <c r="MXW213" s="5"/>
      <c r="MXX213" s="5"/>
      <c r="MXY213" s="5"/>
      <c r="MXZ213" s="5"/>
      <c r="MYA213" s="5"/>
      <c r="MYB213" s="5"/>
      <c r="MYC213" s="5"/>
      <c r="MYD213" s="5"/>
      <c r="MYE213" s="5"/>
      <c r="MYF213" s="5"/>
      <c r="MYG213" s="5"/>
      <c r="MYH213" s="5"/>
      <c r="MYI213" s="5"/>
      <c r="MYJ213" s="5"/>
      <c r="MYK213" s="5"/>
      <c r="MYL213" s="5"/>
      <c r="MYM213" s="5"/>
      <c r="MYN213" s="5"/>
      <c r="MYO213" s="5"/>
      <c r="MYP213" s="5"/>
      <c r="MYQ213" s="5"/>
      <c r="MYR213" s="5"/>
      <c r="MYS213" s="5"/>
      <c r="MYT213" s="5"/>
      <c r="MYU213" s="5"/>
      <c r="MYV213" s="5"/>
      <c r="MYW213" s="5"/>
      <c r="MYX213" s="5"/>
      <c r="MYY213" s="5"/>
      <c r="MYZ213" s="5"/>
      <c r="MZA213" s="5"/>
      <c r="MZB213" s="5"/>
      <c r="MZC213" s="5"/>
      <c r="MZD213" s="5"/>
      <c r="MZE213" s="5"/>
      <c r="MZF213" s="5"/>
      <c r="MZG213" s="5"/>
      <c r="MZH213" s="5"/>
      <c r="MZI213" s="5"/>
      <c r="MZJ213" s="5"/>
      <c r="MZK213" s="5"/>
      <c r="MZL213" s="5"/>
      <c r="MZM213" s="5"/>
      <c r="MZN213" s="5"/>
      <c r="MZO213" s="5"/>
      <c r="MZP213" s="5"/>
      <c r="MZQ213" s="5"/>
      <c r="MZR213" s="5"/>
      <c r="MZS213" s="5"/>
      <c r="MZT213" s="5"/>
      <c r="MZU213" s="5"/>
      <c r="MZV213" s="5"/>
      <c r="MZW213" s="5"/>
      <c r="MZX213" s="5"/>
      <c r="MZY213" s="5"/>
      <c r="MZZ213" s="5"/>
      <c r="NAA213" s="5"/>
      <c r="NAB213" s="5"/>
      <c r="NAC213" s="5"/>
      <c r="NAD213" s="5"/>
      <c r="NAE213" s="5"/>
      <c r="NAF213" s="5"/>
      <c r="NAG213" s="5"/>
      <c r="NAH213" s="5"/>
      <c r="NAI213" s="5"/>
      <c r="NAJ213" s="5"/>
      <c r="NAK213" s="5"/>
      <c r="NAL213" s="5"/>
      <c r="NAM213" s="5"/>
      <c r="NAN213" s="5"/>
      <c r="NAO213" s="5"/>
      <c r="NAP213" s="5"/>
      <c r="NAQ213" s="5"/>
      <c r="NAR213" s="5"/>
      <c r="NAS213" s="5"/>
      <c r="NAT213" s="5"/>
      <c r="NAU213" s="5"/>
      <c r="NAV213" s="5"/>
      <c r="NAW213" s="5"/>
      <c r="NAX213" s="5"/>
      <c r="NAY213" s="5"/>
      <c r="NAZ213" s="5"/>
      <c r="NBA213" s="5"/>
      <c r="NBB213" s="5"/>
      <c r="NBC213" s="5"/>
      <c r="NBD213" s="5"/>
      <c r="NBE213" s="5"/>
      <c r="NBF213" s="5"/>
      <c r="NBG213" s="5"/>
      <c r="NBH213" s="5"/>
      <c r="NBI213" s="5"/>
      <c r="NBJ213" s="5"/>
      <c r="NBK213" s="5"/>
      <c r="NBL213" s="5"/>
      <c r="NBM213" s="5"/>
      <c r="NBN213" s="5"/>
      <c r="NBO213" s="5"/>
      <c r="NBP213" s="5"/>
      <c r="NBQ213" s="5"/>
      <c r="NBR213" s="5"/>
      <c r="NBS213" s="5"/>
      <c r="NBT213" s="5"/>
      <c r="NBU213" s="5"/>
      <c r="NBV213" s="5"/>
      <c r="NBW213" s="5"/>
      <c r="NBX213" s="5"/>
      <c r="NBY213" s="5"/>
      <c r="NBZ213" s="5"/>
      <c r="NCA213" s="5"/>
      <c r="NCB213" s="5"/>
      <c r="NCC213" s="5"/>
      <c r="NCD213" s="5"/>
      <c r="NCE213" s="5"/>
      <c r="NCF213" s="5"/>
      <c r="NCG213" s="5"/>
      <c r="NCH213" s="5"/>
      <c r="NCI213" s="5"/>
      <c r="NCJ213" s="5"/>
      <c r="NCK213" s="5"/>
      <c r="NCL213" s="5"/>
      <c r="NCM213" s="5"/>
      <c r="NCN213" s="5"/>
      <c r="NCO213" s="5"/>
      <c r="NCP213" s="5"/>
      <c r="NCQ213" s="5"/>
      <c r="NCR213" s="5"/>
      <c r="NCS213" s="5"/>
      <c r="NCT213" s="5"/>
      <c r="NCU213" s="5"/>
      <c r="NCV213" s="5"/>
      <c r="NCW213" s="5"/>
      <c r="NCX213" s="5"/>
      <c r="NCY213" s="5"/>
      <c r="NCZ213" s="5"/>
      <c r="NDA213" s="5"/>
      <c r="NDB213" s="5"/>
      <c r="NDC213" s="5"/>
      <c r="NDD213" s="5"/>
      <c r="NDE213" s="5"/>
      <c r="NDF213" s="5"/>
      <c r="NDG213" s="5"/>
      <c r="NDH213" s="5"/>
      <c r="NDI213" s="5"/>
      <c r="NDJ213" s="5"/>
      <c r="NDK213" s="5"/>
      <c r="NDL213" s="5"/>
      <c r="NDM213" s="5"/>
      <c r="NDN213" s="5"/>
      <c r="NDO213" s="5"/>
      <c r="NDP213" s="5"/>
      <c r="NDQ213" s="5"/>
      <c r="NDR213" s="5"/>
      <c r="NDS213" s="5"/>
      <c r="NDT213" s="5"/>
      <c r="NDU213" s="5"/>
      <c r="NDV213" s="5"/>
      <c r="NDW213" s="5"/>
      <c r="NDX213" s="5"/>
      <c r="NDY213" s="5"/>
      <c r="NDZ213" s="5"/>
      <c r="NEA213" s="5"/>
      <c r="NEB213" s="5"/>
      <c r="NEC213" s="5"/>
      <c r="NED213" s="5"/>
      <c r="NEE213" s="5"/>
      <c r="NEF213" s="5"/>
      <c r="NEG213" s="5"/>
      <c r="NEH213" s="5"/>
      <c r="NEI213" s="5"/>
      <c r="NEJ213" s="5"/>
      <c r="NEK213" s="5"/>
      <c r="NEL213" s="5"/>
      <c r="NEM213" s="5"/>
      <c r="NEN213" s="5"/>
      <c r="NEO213" s="5"/>
      <c r="NEP213" s="5"/>
      <c r="NEQ213" s="5"/>
      <c r="NER213" s="5"/>
      <c r="NES213" s="5"/>
      <c r="NET213" s="5"/>
      <c r="NEU213" s="5"/>
      <c r="NEV213" s="5"/>
      <c r="NEW213" s="5"/>
      <c r="NEX213" s="5"/>
      <c r="NEY213" s="5"/>
      <c r="NEZ213" s="5"/>
      <c r="NFA213" s="5"/>
      <c r="NFB213" s="5"/>
      <c r="NFC213" s="5"/>
      <c r="NFD213" s="5"/>
      <c r="NFE213" s="5"/>
      <c r="NFF213" s="5"/>
      <c r="NFG213" s="5"/>
      <c r="NFH213" s="5"/>
      <c r="NFI213" s="5"/>
      <c r="NFJ213" s="5"/>
      <c r="NFK213" s="5"/>
      <c r="NFL213" s="5"/>
      <c r="NFM213" s="5"/>
      <c r="NFN213" s="5"/>
      <c r="NFO213" s="5"/>
      <c r="NFP213" s="5"/>
      <c r="NFQ213" s="5"/>
      <c r="NFR213" s="5"/>
      <c r="NFS213" s="5"/>
      <c r="NFT213" s="5"/>
      <c r="NFU213" s="5"/>
      <c r="NFV213" s="5"/>
      <c r="NFW213" s="5"/>
      <c r="NFX213" s="5"/>
      <c r="NFY213" s="5"/>
      <c r="NFZ213" s="5"/>
      <c r="NGA213" s="5"/>
      <c r="NGB213" s="5"/>
      <c r="NGC213" s="5"/>
      <c r="NGD213" s="5"/>
      <c r="NGE213" s="5"/>
      <c r="NGF213" s="5"/>
      <c r="NGG213" s="5"/>
      <c r="NGH213" s="5"/>
      <c r="NGI213" s="5"/>
      <c r="NGJ213" s="5"/>
      <c r="NGK213" s="5"/>
      <c r="NGL213" s="5"/>
      <c r="NGM213" s="5"/>
      <c r="NGN213" s="5"/>
      <c r="NGO213" s="5"/>
      <c r="NGP213" s="5"/>
      <c r="NGQ213" s="5"/>
      <c r="NGR213" s="5"/>
      <c r="NGS213" s="5"/>
      <c r="NGT213" s="5"/>
      <c r="NGU213" s="5"/>
      <c r="NGV213" s="5"/>
      <c r="NGW213" s="5"/>
      <c r="NGX213" s="5"/>
      <c r="NGY213" s="5"/>
      <c r="NGZ213" s="5"/>
      <c r="NHA213" s="5"/>
      <c r="NHB213" s="5"/>
      <c r="NHC213" s="5"/>
      <c r="NHD213" s="5"/>
      <c r="NHE213" s="5"/>
      <c r="NHF213" s="5"/>
      <c r="NHG213" s="5"/>
      <c r="NHH213" s="5"/>
      <c r="NHI213" s="5"/>
      <c r="NHJ213" s="5"/>
      <c r="NHK213" s="5"/>
      <c r="NHL213" s="5"/>
      <c r="NHM213" s="5"/>
      <c r="NHN213" s="5"/>
      <c r="NHO213" s="5"/>
      <c r="NHP213" s="5"/>
      <c r="NHQ213" s="5"/>
      <c r="NHR213" s="5"/>
      <c r="NHS213" s="5"/>
      <c r="NHT213" s="5"/>
      <c r="NHU213" s="5"/>
      <c r="NHV213" s="5"/>
      <c r="NHW213" s="5"/>
      <c r="NHX213" s="5"/>
      <c r="NHY213" s="5"/>
      <c r="NHZ213" s="5"/>
      <c r="NIA213" s="5"/>
      <c r="NIB213" s="5"/>
      <c r="NIC213" s="5"/>
      <c r="NID213" s="5"/>
      <c r="NIE213" s="5"/>
      <c r="NIF213" s="5"/>
      <c r="NIG213" s="5"/>
      <c r="NIH213" s="5"/>
      <c r="NII213" s="5"/>
      <c r="NIJ213" s="5"/>
      <c r="NIK213" s="5"/>
      <c r="NIL213" s="5"/>
      <c r="NIM213" s="5"/>
      <c r="NIN213" s="5"/>
      <c r="NIO213" s="5"/>
      <c r="NIP213" s="5"/>
      <c r="NIQ213" s="5"/>
      <c r="NIR213" s="5"/>
      <c r="NIS213" s="5"/>
      <c r="NIT213" s="5"/>
      <c r="NIU213" s="5"/>
      <c r="NIV213" s="5"/>
      <c r="NIW213" s="5"/>
      <c r="NIX213" s="5"/>
      <c r="NIY213" s="5"/>
      <c r="NIZ213" s="5"/>
      <c r="NJA213" s="5"/>
      <c r="NJB213" s="5"/>
      <c r="NJC213" s="5"/>
      <c r="NJD213" s="5"/>
      <c r="NJE213" s="5"/>
      <c r="NJF213" s="5"/>
      <c r="NJG213" s="5"/>
      <c r="NJH213" s="5"/>
      <c r="NJI213" s="5"/>
      <c r="NJJ213" s="5"/>
      <c r="NJK213" s="5"/>
      <c r="NJL213" s="5"/>
      <c r="NJM213" s="5"/>
      <c r="NJN213" s="5"/>
      <c r="NJO213" s="5"/>
      <c r="NJP213" s="5"/>
      <c r="NJQ213" s="5"/>
      <c r="NJR213" s="5"/>
      <c r="NJS213" s="5"/>
      <c r="NJT213" s="5"/>
      <c r="NJU213" s="5"/>
      <c r="NJV213" s="5"/>
      <c r="NJW213" s="5"/>
      <c r="NJX213" s="5"/>
      <c r="NJY213" s="5"/>
      <c r="NJZ213" s="5"/>
      <c r="NKA213" s="5"/>
      <c r="NKB213" s="5"/>
      <c r="NKC213" s="5"/>
      <c r="NKD213" s="5"/>
      <c r="NKE213" s="5"/>
      <c r="NKF213" s="5"/>
      <c r="NKG213" s="5"/>
      <c r="NKH213" s="5"/>
      <c r="NKI213" s="5"/>
      <c r="NKJ213" s="5"/>
      <c r="NKK213" s="5"/>
      <c r="NKL213" s="5"/>
      <c r="NKM213" s="5"/>
      <c r="NKN213" s="5"/>
      <c r="NKO213" s="5"/>
      <c r="NKP213" s="5"/>
      <c r="NKQ213" s="5"/>
      <c r="NKR213" s="5"/>
      <c r="NKS213" s="5"/>
      <c r="NKT213" s="5"/>
      <c r="NKU213" s="5"/>
      <c r="NKV213" s="5"/>
      <c r="NKW213" s="5"/>
      <c r="NKX213" s="5"/>
      <c r="NKY213" s="5"/>
      <c r="NKZ213" s="5"/>
      <c r="NLA213" s="5"/>
      <c r="NLB213" s="5"/>
      <c r="NLC213" s="5"/>
      <c r="NLD213" s="5"/>
      <c r="NLE213" s="5"/>
      <c r="NLF213" s="5"/>
      <c r="NLG213" s="5"/>
      <c r="NLH213" s="5"/>
      <c r="NLI213" s="5"/>
      <c r="NLJ213" s="5"/>
      <c r="NLK213" s="5"/>
      <c r="NLL213" s="5"/>
      <c r="NLM213" s="5"/>
      <c r="NLN213" s="5"/>
      <c r="NLO213" s="5"/>
      <c r="NLP213" s="5"/>
      <c r="NLQ213" s="5"/>
      <c r="NLR213" s="5"/>
      <c r="NLS213" s="5"/>
      <c r="NLT213" s="5"/>
      <c r="NLU213" s="5"/>
      <c r="NLV213" s="5"/>
      <c r="NLW213" s="5"/>
      <c r="NLX213" s="5"/>
      <c r="NLY213" s="5"/>
      <c r="NLZ213" s="5"/>
      <c r="NMA213" s="5"/>
      <c r="NMB213" s="5"/>
      <c r="NMC213" s="5"/>
      <c r="NMD213" s="5"/>
      <c r="NME213" s="5"/>
      <c r="NMF213" s="5"/>
      <c r="NMG213" s="5"/>
      <c r="NMH213" s="5"/>
      <c r="NMI213" s="5"/>
      <c r="NMJ213" s="5"/>
      <c r="NMK213" s="5"/>
      <c r="NML213" s="5"/>
      <c r="NMM213" s="5"/>
      <c r="NMN213" s="5"/>
      <c r="NMO213" s="5"/>
      <c r="NMP213" s="5"/>
      <c r="NMQ213" s="5"/>
      <c r="NMR213" s="5"/>
      <c r="NMS213" s="5"/>
      <c r="NMT213" s="5"/>
      <c r="NMU213" s="5"/>
      <c r="NMV213" s="5"/>
      <c r="NMW213" s="5"/>
      <c r="NMX213" s="5"/>
      <c r="NMY213" s="5"/>
      <c r="NMZ213" s="5"/>
      <c r="NNA213" s="5"/>
      <c r="NNB213" s="5"/>
      <c r="NNC213" s="5"/>
      <c r="NND213" s="5"/>
      <c r="NNE213" s="5"/>
      <c r="NNF213" s="5"/>
      <c r="NNG213" s="5"/>
      <c r="NNH213" s="5"/>
      <c r="NNI213" s="5"/>
      <c r="NNJ213" s="5"/>
      <c r="NNK213" s="5"/>
      <c r="NNL213" s="5"/>
      <c r="NNM213" s="5"/>
      <c r="NNN213" s="5"/>
      <c r="NNO213" s="5"/>
      <c r="NNP213" s="5"/>
      <c r="NNQ213" s="5"/>
      <c r="NNR213" s="5"/>
      <c r="NNS213" s="5"/>
      <c r="NNT213" s="5"/>
      <c r="NNU213" s="5"/>
      <c r="NNV213" s="5"/>
      <c r="NNW213" s="5"/>
      <c r="NNX213" s="5"/>
      <c r="NNY213" s="5"/>
      <c r="NNZ213" s="5"/>
      <c r="NOA213" s="5"/>
      <c r="NOB213" s="5"/>
      <c r="NOC213" s="5"/>
      <c r="NOD213" s="5"/>
      <c r="NOE213" s="5"/>
      <c r="NOF213" s="5"/>
      <c r="NOG213" s="5"/>
      <c r="NOH213" s="5"/>
      <c r="NOI213" s="5"/>
      <c r="NOJ213" s="5"/>
      <c r="NOK213" s="5"/>
      <c r="NOL213" s="5"/>
      <c r="NOM213" s="5"/>
      <c r="NON213" s="5"/>
      <c r="NOO213" s="5"/>
      <c r="NOP213" s="5"/>
      <c r="NOQ213" s="5"/>
      <c r="NOR213" s="5"/>
      <c r="NOS213" s="5"/>
      <c r="NOT213" s="5"/>
      <c r="NOU213" s="5"/>
      <c r="NOV213" s="5"/>
      <c r="NOW213" s="5"/>
      <c r="NOX213" s="5"/>
      <c r="NOY213" s="5"/>
      <c r="NOZ213" s="5"/>
      <c r="NPA213" s="5"/>
      <c r="NPB213" s="5"/>
      <c r="NPC213" s="5"/>
      <c r="NPD213" s="5"/>
      <c r="NPE213" s="5"/>
      <c r="NPF213" s="5"/>
      <c r="NPG213" s="5"/>
      <c r="NPH213" s="5"/>
      <c r="NPI213" s="5"/>
      <c r="NPJ213" s="5"/>
      <c r="NPK213" s="5"/>
      <c r="NPL213" s="5"/>
      <c r="NPM213" s="5"/>
      <c r="NPN213" s="5"/>
      <c r="NPO213" s="5"/>
      <c r="NPP213" s="5"/>
      <c r="NPQ213" s="5"/>
      <c r="NPR213" s="5"/>
      <c r="NPS213" s="5"/>
      <c r="NPT213" s="5"/>
      <c r="NPU213" s="5"/>
      <c r="NPV213" s="5"/>
      <c r="NPW213" s="5"/>
      <c r="NPX213" s="5"/>
      <c r="NPY213" s="5"/>
      <c r="NPZ213" s="5"/>
      <c r="NQA213" s="5"/>
      <c r="NQB213" s="5"/>
      <c r="NQC213" s="5"/>
      <c r="NQD213" s="5"/>
      <c r="NQE213" s="5"/>
      <c r="NQF213" s="5"/>
      <c r="NQG213" s="5"/>
      <c r="NQH213" s="5"/>
      <c r="NQI213" s="5"/>
      <c r="NQJ213" s="5"/>
      <c r="NQK213" s="5"/>
      <c r="NQL213" s="5"/>
      <c r="NQM213" s="5"/>
      <c r="NQN213" s="5"/>
      <c r="NQO213" s="5"/>
      <c r="NQP213" s="5"/>
      <c r="NQQ213" s="5"/>
      <c r="NQR213" s="5"/>
      <c r="NQS213" s="5"/>
      <c r="NQT213" s="5"/>
      <c r="NQU213" s="5"/>
      <c r="NQV213" s="5"/>
      <c r="NQW213" s="5"/>
      <c r="NQX213" s="5"/>
      <c r="NQY213" s="5"/>
      <c r="NQZ213" s="5"/>
      <c r="NRA213" s="5"/>
      <c r="NRB213" s="5"/>
      <c r="NRC213" s="5"/>
      <c r="NRD213" s="5"/>
      <c r="NRE213" s="5"/>
      <c r="NRF213" s="5"/>
      <c r="NRG213" s="5"/>
      <c r="NRH213" s="5"/>
      <c r="NRI213" s="5"/>
      <c r="NRJ213" s="5"/>
      <c r="NRK213" s="5"/>
      <c r="NRL213" s="5"/>
      <c r="NRM213" s="5"/>
      <c r="NRN213" s="5"/>
      <c r="NRO213" s="5"/>
      <c r="NRP213" s="5"/>
      <c r="NRQ213" s="5"/>
      <c r="NRR213" s="5"/>
      <c r="NRS213" s="5"/>
      <c r="NRT213" s="5"/>
      <c r="NRU213" s="5"/>
      <c r="NRV213" s="5"/>
      <c r="NRW213" s="5"/>
      <c r="NRX213" s="5"/>
      <c r="NRY213" s="5"/>
      <c r="NRZ213" s="5"/>
      <c r="NSA213" s="5"/>
      <c r="NSB213" s="5"/>
      <c r="NSC213" s="5"/>
      <c r="NSD213" s="5"/>
      <c r="NSE213" s="5"/>
      <c r="NSF213" s="5"/>
      <c r="NSG213" s="5"/>
      <c r="NSH213" s="5"/>
      <c r="NSI213" s="5"/>
      <c r="NSJ213" s="5"/>
      <c r="NSK213" s="5"/>
      <c r="NSL213" s="5"/>
      <c r="NSM213" s="5"/>
      <c r="NSN213" s="5"/>
      <c r="NSO213" s="5"/>
      <c r="NSP213" s="5"/>
      <c r="NSQ213" s="5"/>
      <c r="NSR213" s="5"/>
      <c r="NSS213" s="5"/>
      <c r="NST213" s="5"/>
      <c r="NSU213" s="5"/>
      <c r="NSV213" s="5"/>
      <c r="NSW213" s="5"/>
      <c r="NSX213" s="5"/>
      <c r="NSY213" s="5"/>
      <c r="NSZ213" s="5"/>
      <c r="NTA213" s="5"/>
      <c r="NTB213" s="5"/>
      <c r="NTC213" s="5"/>
      <c r="NTD213" s="5"/>
      <c r="NTE213" s="5"/>
      <c r="NTF213" s="5"/>
      <c r="NTG213" s="5"/>
      <c r="NTH213" s="5"/>
      <c r="NTI213" s="5"/>
      <c r="NTJ213" s="5"/>
      <c r="NTK213" s="5"/>
      <c r="NTL213" s="5"/>
      <c r="NTM213" s="5"/>
      <c r="NTN213" s="5"/>
      <c r="NTO213" s="5"/>
      <c r="NTP213" s="5"/>
      <c r="NTQ213" s="5"/>
      <c r="NTR213" s="5"/>
      <c r="NTS213" s="5"/>
      <c r="NTT213" s="5"/>
      <c r="NTU213" s="5"/>
      <c r="NTV213" s="5"/>
      <c r="NTW213" s="5"/>
      <c r="NTX213" s="5"/>
      <c r="NTY213" s="5"/>
      <c r="NTZ213" s="5"/>
      <c r="NUA213" s="5"/>
      <c r="NUB213" s="5"/>
      <c r="NUC213" s="5"/>
      <c r="NUD213" s="5"/>
      <c r="NUE213" s="5"/>
      <c r="NUF213" s="5"/>
      <c r="NUG213" s="5"/>
      <c r="NUH213" s="5"/>
      <c r="NUI213" s="5"/>
      <c r="NUJ213" s="5"/>
      <c r="NUK213" s="5"/>
      <c r="NUL213" s="5"/>
      <c r="NUM213" s="5"/>
      <c r="NUN213" s="5"/>
      <c r="NUO213" s="5"/>
      <c r="NUP213" s="5"/>
      <c r="NUQ213" s="5"/>
      <c r="NUR213" s="5"/>
      <c r="NUS213" s="5"/>
      <c r="NUT213" s="5"/>
      <c r="NUU213" s="5"/>
      <c r="NUV213" s="5"/>
      <c r="NUW213" s="5"/>
      <c r="NUX213" s="5"/>
      <c r="NUY213" s="5"/>
      <c r="NUZ213" s="5"/>
      <c r="NVA213" s="5"/>
      <c r="NVB213" s="5"/>
      <c r="NVC213" s="5"/>
      <c r="NVD213" s="5"/>
      <c r="NVE213" s="5"/>
      <c r="NVF213" s="5"/>
      <c r="NVG213" s="5"/>
      <c r="NVH213" s="5"/>
      <c r="NVI213" s="5"/>
      <c r="NVJ213" s="5"/>
      <c r="NVK213" s="5"/>
      <c r="NVL213" s="5"/>
      <c r="NVM213" s="5"/>
      <c r="NVN213" s="5"/>
      <c r="NVO213" s="5"/>
      <c r="NVP213" s="5"/>
      <c r="NVQ213" s="5"/>
      <c r="NVR213" s="5"/>
      <c r="NVS213" s="5"/>
      <c r="NVT213" s="5"/>
      <c r="NVU213" s="5"/>
      <c r="NVV213" s="5"/>
      <c r="NVW213" s="5"/>
      <c r="NVX213" s="5"/>
      <c r="NVY213" s="5"/>
      <c r="NVZ213" s="5"/>
      <c r="NWA213" s="5"/>
      <c r="NWB213" s="5"/>
      <c r="NWC213" s="5"/>
      <c r="NWD213" s="5"/>
      <c r="NWE213" s="5"/>
      <c r="NWF213" s="5"/>
      <c r="NWG213" s="5"/>
      <c r="NWH213" s="5"/>
      <c r="NWI213" s="5"/>
      <c r="NWJ213" s="5"/>
      <c r="NWK213" s="5"/>
      <c r="NWL213" s="5"/>
      <c r="NWM213" s="5"/>
      <c r="NWN213" s="5"/>
      <c r="NWO213" s="5"/>
      <c r="NWP213" s="5"/>
      <c r="NWQ213" s="5"/>
      <c r="NWR213" s="5"/>
      <c r="NWS213" s="5"/>
      <c r="NWT213" s="5"/>
      <c r="NWU213" s="5"/>
      <c r="NWV213" s="5"/>
      <c r="NWW213" s="5"/>
      <c r="NWX213" s="5"/>
      <c r="NWY213" s="5"/>
      <c r="NWZ213" s="5"/>
      <c r="NXA213" s="5"/>
      <c r="NXB213" s="5"/>
      <c r="NXC213" s="5"/>
      <c r="NXD213" s="5"/>
      <c r="NXE213" s="5"/>
      <c r="NXF213" s="5"/>
      <c r="NXG213" s="5"/>
      <c r="NXH213" s="5"/>
      <c r="NXI213" s="5"/>
      <c r="NXJ213" s="5"/>
      <c r="NXK213" s="5"/>
      <c r="NXL213" s="5"/>
      <c r="NXM213" s="5"/>
      <c r="NXN213" s="5"/>
      <c r="NXO213" s="5"/>
      <c r="NXP213" s="5"/>
      <c r="NXQ213" s="5"/>
      <c r="NXR213" s="5"/>
      <c r="NXS213" s="5"/>
      <c r="NXT213" s="5"/>
      <c r="NXU213" s="5"/>
      <c r="NXV213" s="5"/>
      <c r="NXW213" s="5"/>
      <c r="NXX213" s="5"/>
      <c r="NXY213" s="5"/>
      <c r="NXZ213" s="5"/>
      <c r="NYA213" s="5"/>
      <c r="NYB213" s="5"/>
      <c r="NYC213" s="5"/>
      <c r="NYD213" s="5"/>
      <c r="NYE213" s="5"/>
      <c r="NYF213" s="5"/>
      <c r="NYG213" s="5"/>
      <c r="NYH213" s="5"/>
      <c r="NYI213" s="5"/>
      <c r="NYJ213" s="5"/>
      <c r="NYK213" s="5"/>
      <c r="NYL213" s="5"/>
      <c r="NYM213" s="5"/>
      <c r="NYN213" s="5"/>
      <c r="NYO213" s="5"/>
      <c r="NYP213" s="5"/>
      <c r="NYQ213" s="5"/>
      <c r="NYR213" s="5"/>
      <c r="NYS213" s="5"/>
      <c r="NYT213" s="5"/>
      <c r="NYU213" s="5"/>
      <c r="NYV213" s="5"/>
      <c r="NYW213" s="5"/>
      <c r="NYX213" s="5"/>
      <c r="NYY213" s="5"/>
      <c r="NYZ213" s="5"/>
      <c r="NZA213" s="5"/>
      <c r="NZB213" s="5"/>
      <c r="NZC213" s="5"/>
      <c r="NZD213" s="5"/>
      <c r="NZE213" s="5"/>
      <c r="NZF213" s="5"/>
      <c r="NZG213" s="5"/>
      <c r="NZH213" s="5"/>
      <c r="NZI213" s="5"/>
      <c r="NZJ213" s="5"/>
      <c r="NZK213" s="5"/>
      <c r="NZL213" s="5"/>
      <c r="NZM213" s="5"/>
      <c r="NZN213" s="5"/>
      <c r="NZO213" s="5"/>
      <c r="NZP213" s="5"/>
      <c r="NZQ213" s="5"/>
      <c r="NZR213" s="5"/>
      <c r="NZS213" s="5"/>
      <c r="NZT213" s="5"/>
      <c r="NZU213" s="5"/>
      <c r="NZV213" s="5"/>
      <c r="NZW213" s="5"/>
      <c r="NZX213" s="5"/>
      <c r="NZY213" s="5"/>
      <c r="NZZ213" s="5"/>
      <c r="OAA213" s="5"/>
      <c r="OAB213" s="5"/>
      <c r="OAC213" s="5"/>
      <c r="OAD213" s="5"/>
      <c r="OAE213" s="5"/>
      <c r="OAF213" s="5"/>
      <c r="OAG213" s="5"/>
      <c r="OAH213" s="5"/>
      <c r="OAI213" s="5"/>
      <c r="OAJ213" s="5"/>
      <c r="OAK213" s="5"/>
      <c r="OAL213" s="5"/>
      <c r="OAM213" s="5"/>
      <c r="OAN213" s="5"/>
      <c r="OAO213" s="5"/>
      <c r="OAP213" s="5"/>
      <c r="OAQ213" s="5"/>
      <c r="OAR213" s="5"/>
      <c r="OAS213" s="5"/>
      <c r="OAT213" s="5"/>
      <c r="OAU213" s="5"/>
      <c r="OAV213" s="5"/>
      <c r="OAW213" s="5"/>
      <c r="OAX213" s="5"/>
      <c r="OAY213" s="5"/>
      <c r="OAZ213" s="5"/>
      <c r="OBA213" s="5"/>
      <c r="OBB213" s="5"/>
      <c r="OBC213" s="5"/>
      <c r="OBD213" s="5"/>
      <c r="OBE213" s="5"/>
      <c r="OBF213" s="5"/>
      <c r="OBG213" s="5"/>
      <c r="OBH213" s="5"/>
      <c r="OBI213" s="5"/>
      <c r="OBJ213" s="5"/>
      <c r="OBK213" s="5"/>
      <c r="OBL213" s="5"/>
      <c r="OBM213" s="5"/>
      <c r="OBN213" s="5"/>
      <c r="OBO213" s="5"/>
      <c r="OBP213" s="5"/>
      <c r="OBQ213" s="5"/>
      <c r="OBR213" s="5"/>
      <c r="OBS213" s="5"/>
      <c r="OBT213" s="5"/>
      <c r="OBU213" s="5"/>
      <c r="OBV213" s="5"/>
      <c r="OBW213" s="5"/>
      <c r="OBX213" s="5"/>
      <c r="OBY213" s="5"/>
      <c r="OBZ213" s="5"/>
      <c r="OCA213" s="5"/>
      <c r="OCB213" s="5"/>
      <c r="OCC213" s="5"/>
      <c r="OCD213" s="5"/>
      <c r="OCE213" s="5"/>
      <c r="OCF213" s="5"/>
      <c r="OCG213" s="5"/>
      <c r="OCH213" s="5"/>
      <c r="OCI213" s="5"/>
      <c r="OCJ213" s="5"/>
      <c r="OCK213" s="5"/>
      <c r="OCL213" s="5"/>
      <c r="OCM213" s="5"/>
      <c r="OCN213" s="5"/>
      <c r="OCO213" s="5"/>
      <c r="OCP213" s="5"/>
      <c r="OCQ213" s="5"/>
      <c r="OCR213" s="5"/>
      <c r="OCS213" s="5"/>
      <c r="OCT213" s="5"/>
      <c r="OCU213" s="5"/>
      <c r="OCV213" s="5"/>
      <c r="OCW213" s="5"/>
      <c r="OCX213" s="5"/>
      <c r="OCY213" s="5"/>
      <c r="OCZ213" s="5"/>
      <c r="ODA213" s="5"/>
      <c r="ODB213" s="5"/>
      <c r="ODC213" s="5"/>
      <c r="ODD213" s="5"/>
      <c r="ODE213" s="5"/>
      <c r="ODF213" s="5"/>
      <c r="ODG213" s="5"/>
      <c r="ODH213" s="5"/>
      <c r="ODI213" s="5"/>
      <c r="ODJ213" s="5"/>
      <c r="ODK213" s="5"/>
      <c r="ODL213" s="5"/>
      <c r="ODM213" s="5"/>
      <c r="ODN213" s="5"/>
      <c r="ODO213" s="5"/>
      <c r="ODP213" s="5"/>
      <c r="ODQ213" s="5"/>
      <c r="ODR213" s="5"/>
      <c r="ODS213" s="5"/>
      <c r="ODT213" s="5"/>
      <c r="ODU213" s="5"/>
      <c r="ODV213" s="5"/>
      <c r="ODW213" s="5"/>
      <c r="ODX213" s="5"/>
      <c r="ODY213" s="5"/>
      <c r="ODZ213" s="5"/>
      <c r="OEA213" s="5"/>
      <c r="OEB213" s="5"/>
      <c r="OEC213" s="5"/>
      <c r="OED213" s="5"/>
      <c r="OEE213" s="5"/>
      <c r="OEF213" s="5"/>
      <c r="OEG213" s="5"/>
      <c r="OEH213" s="5"/>
      <c r="OEI213" s="5"/>
      <c r="OEJ213" s="5"/>
      <c r="OEK213" s="5"/>
      <c r="OEL213" s="5"/>
      <c r="OEM213" s="5"/>
      <c r="OEN213" s="5"/>
      <c r="OEO213" s="5"/>
      <c r="OEP213" s="5"/>
      <c r="OEQ213" s="5"/>
      <c r="OER213" s="5"/>
      <c r="OES213" s="5"/>
      <c r="OET213" s="5"/>
      <c r="OEU213" s="5"/>
      <c r="OEV213" s="5"/>
      <c r="OEW213" s="5"/>
      <c r="OEX213" s="5"/>
      <c r="OEY213" s="5"/>
      <c r="OEZ213" s="5"/>
      <c r="OFA213" s="5"/>
      <c r="OFB213" s="5"/>
      <c r="OFC213" s="5"/>
      <c r="OFD213" s="5"/>
      <c r="OFE213" s="5"/>
      <c r="OFF213" s="5"/>
      <c r="OFG213" s="5"/>
      <c r="OFH213" s="5"/>
      <c r="OFI213" s="5"/>
      <c r="OFJ213" s="5"/>
      <c r="OFK213" s="5"/>
      <c r="OFL213" s="5"/>
      <c r="OFM213" s="5"/>
      <c r="OFN213" s="5"/>
      <c r="OFO213" s="5"/>
      <c r="OFP213" s="5"/>
      <c r="OFQ213" s="5"/>
      <c r="OFR213" s="5"/>
      <c r="OFS213" s="5"/>
      <c r="OFT213" s="5"/>
      <c r="OFU213" s="5"/>
      <c r="OFV213" s="5"/>
      <c r="OFW213" s="5"/>
      <c r="OFX213" s="5"/>
      <c r="OFY213" s="5"/>
      <c r="OFZ213" s="5"/>
      <c r="OGA213" s="5"/>
      <c r="OGB213" s="5"/>
      <c r="OGC213" s="5"/>
      <c r="OGD213" s="5"/>
      <c r="OGE213" s="5"/>
      <c r="OGF213" s="5"/>
      <c r="OGG213" s="5"/>
      <c r="OGH213" s="5"/>
      <c r="OGI213" s="5"/>
      <c r="OGJ213" s="5"/>
      <c r="OGK213" s="5"/>
      <c r="OGL213" s="5"/>
      <c r="OGM213" s="5"/>
      <c r="OGN213" s="5"/>
      <c r="OGO213" s="5"/>
      <c r="OGP213" s="5"/>
      <c r="OGQ213" s="5"/>
      <c r="OGR213" s="5"/>
      <c r="OGS213" s="5"/>
      <c r="OGT213" s="5"/>
      <c r="OGU213" s="5"/>
      <c r="OGV213" s="5"/>
      <c r="OGW213" s="5"/>
      <c r="OGX213" s="5"/>
      <c r="OGY213" s="5"/>
      <c r="OGZ213" s="5"/>
      <c r="OHA213" s="5"/>
      <c r="OHB213" s="5"/>
      <c r="OHC213" s="5"/>
      <c r="OHD213" s="5"/>
      <c r="OHE213" s="5"/>
      <c r="OHF213" s="5"/>
      <c r="OHG213" s="5"/>
      <c r="OHH213" s="5"/>
      <c r="OHI213" s="5"/>
      <c r="OHJ213" s="5"/>
      <c r="OHK213" s="5"/>
      <c r="OHL213" s="5"/>
      <c r="OHM213" s="5"/>
      <c r="OHN213" s="5"/>
      <c r="OHO213" s="5"/>
      <c r="OHP213" s="5"/>
      <c r="OHQ213" s="5"/>
      <c r="OHR213" s="5"/>
      <c r="OHS213" s="5"/>
      <c r="OHT213" s="5"/>
      <c r="OHU213" s="5"/>
      <c r="OHV213" s="5"/>
      <c r="OHW213" s="5"/>
      <c r="OHX213" s="5"/>
      <c r="OHY213" s="5"/>
      <c r="OHZ213" s="5"/>
      <c r="OIA213" s="5"/>
      <c r="OIB213" s="5"/>
      <c r="OIC213" s="5"/>
      <c r="OID213" s="5"/>
      <c r="OIE213" s="5"/>
      <c r="OIF213" s="5"/>
      <c r="OIG213" s="5"/>
      <c r="OIH213" s="5"/>
      <c r="OII213" s="5"/>
      <c r="OIJ213" s="5"/>
      <c r="OIK213" s="5"/>
      <c r="OIL213" s="5"/>
      <c r="OIM213" s="5"/>
      <c r="OIN213" s="5"/>
      <c r="OIO213" s="5"/>
      <c r="OIP213" s="5"/>
      <c r="OIQ213" s="5"/>
      <c r="OIR213" s="5"/>
      <c r="OIS213" s="5"/>
      <c r="OIT213" s="5"/>
      <c r="OIU213" s="5"/>
      <c r="OIV213" s="5"/>
      <c r="OIW213" s="5"/>
      <c r="OIX213" s="5"/>
      <c r="OIY213" s="5"/>
      <c r="OIZ213" s="5"/>
      <c r="OJA213" s="5"/>
      <c r="OJB213" s="5"/>
      <c r="OJC213" s="5"/>
      <c r="OJD213" s="5"/>
      <c r="OJE213" s="5"/>
      <c r="OJF213" s="5"/>
      <c r="OJG213" s="5"/>
      <c r="OJH213" s="5"/>
      <c r="OJI213" s="5"/>
      <c r="OJJ213" s="5"/>
      <c r="OJK213" s="5"/>
      <c r="OJL213" s="5"/>
      <c r="OJM213" s="5"/>
      <c r="OJN213" s="5"/>
      <c r="OJO213" s="5"/>
      <c r="OJP213" s="5"/>
      <c r="OJQ213" s="5"/>
      <c r="OJR213" s="5"/>
      <c r="OJS213" s="5"/>
      <c r="OJT213" s="5"/>
      <c r="OJU213" s="5"/>
      <c r="OJV213" s="5"/>
      <c r="OJW213" s="5"/>
      <c r="OJX213" s="5"/>
      <c r="OJY213" s="5"/>
      <c r="OJZ213" s="5"/>
      <c r="OKA213" s="5"/>
      <c r="OKB213" s="5"/>
      <c r="OKC213" s="5"/>
      <c r="OKD213" s="5"/>
      <c r="OKE213" s="5"/>
      <c r="OKF213" s="5"/>
      <c r="OKG213" s="5"/>
      <c r="OKH213" s="5"/>
      <c r="OKI213" s="5"/>
      <c r="OKJ213" s="5"/>
      <c r="OKK213" s="5"/>
      <c r="OKL213" s="5"/>
      <c r="OKM213" s="5"/>
      <c r="OKN213" s="5"/>
      <c r="OKO213" s="5"/>
      <c r="OKP213" s="5"/>
      <c r="OKQ213" s="5"/>
      <c r="OKR213" s="5"/>
      <c r="OKS213" s="5"/>
      <c r="OKT213" s="5"/>
      <c r="OKU213" s="5"/>
      <c r="OKV213" s="5"/>
      <c r="OKW213" s="5"/>
      <c r="OKX213" s="5"/>
      <c r="OKY213" s="5"/>
      <c r="OKZ213" s="5"/>
      <c r="OLA213" s="5"/>
      <c r="OLB213" s="5"/>
      <c r="OLC213" s="5"/>
      <c r="OLD213" s="5"/>
      <c r="OLE213" s="5"/>
      <c r="OLF213" s="5"/>
      <c r="OLG213" s="5"/>
      <c r="OLH213" s="5"/>
      <c r="OLI213" s="5"/>
      <c r="OLJ213" s="5"/>
      <c r="OLK213" s="5"/>
      <c r="OLL213" s="5"/>
      <c r="OLM213" s="5"/>
      <c r="OLN213" s="5"/>
      <c r="OLO213" s="5"/>
      <c r="OLP213" s="5"/>
      <c r="OLQ213" s="5"/>
      <c r="OLR213" s="5"/>
      <c r="OLS213" s="5"/>
      <c r="OLT213" s="5"/>
      <c r="OLU213" s="5"/>
      <c r="OLV213" s="5"/>
      <c r="OLW213" s="5"/>
      <c r="OLX213" s="5"/>
      <c r="OLY213" s="5"/>
      <c r="OLZ213" s="5"/>
      <c r="OMA213" s="5"/>
      <c r="OMB213" s="5"/>
      <c r="OMC213" s="5"/>
      <c r="OMD213" s="5"/>
      <c r="OME213" s="5"/>
      <c r="OMF213" s="5"/>
      <c r="OMG213" s="5"/>
      <c r="OMH213" s="5"/>
      <c r="OMI213" s="5"/>
      <c r="OMJ213" s="5"/>
      <c r="OMK213" s="5"/>
      <c r="OML213" s="5"/>
      <c r="OMM213" s="5"/>
      <c r="OMN213" s="5"/>
      <c r="OMO213" s="5"/>
      <c r="OMP213" s="5"/>
      <c r="OMQ213" s="5"/>
      <c r="OMR213" s="5"/>
      <c r="OMS213" s="5"/>
      <c r="OMT213" s="5"/>
      <c r="OMU213" s="5"/>
      <c r="OMV213" s="5"/>
      <c r="OMW213" s="5"/>
      <c r="OMX213" s="5"/>
      <c r="OMY213" s="5"/>
      <c r="OMZ213" s="5"/>
      <c r="ONA213" s="5"/>
      <c r="ONB213" s="5"/>
      <c r="ONC213" s="5"/>
      <c r="OND213" s="5"/>
      <c r="ONE213" s="5"/>
      <c r="ONF213" s="5"/>
      <c r="ONG213" s="5"/>
      <c r="ONH213" s="5"/>
      <c r="ONI213" s="5"/>
      <c r="ONJ213" s="5"/>
      <c r="ONK213" s="5"/>
      <c r="ONL213" s="5"/>
      <c r="ONM213" s="5"/>
      <c r="ONN213" s="5"/>
      <c r="ONO213" s="5"/>
      <c r="ONP213" s="5"/>
      <c r="ONQ213" s="5"/>
      <c r="ONR213" s="5"/>
      <c r="ONS213" s="5"/>
      <c r="ONT213" s="5"/>
      <c r="ONU213" s="5"/>
      <c r="ONV213" s="5"/>
      <c r="ONW213" s="5"/>
      <c r="ONX213" s="5"/>
      <c r="ONY213" s="5"/>
      <c r="ONZ213" s="5"/>
      <c r="OOA213" s="5"/>
      <c r="OOB213" s="5"/>
      <c r="OOC213" s="5"/>
      <c r="OOD213" s="5"/>
      <c r="OOE213" s="5"/>
      <c r="OOF213" s="5"/>
      <c r="OOG213" s="5"/>
      <c r="OOH213" s="5"/>
      <c r="OOI213" s="5"/>
      <c r="OOJ213" s="5"/>
      <c r="OOK213" s="5"/>
      <c r="OOL213" s="5"/>
      <c r="OOM213" s="5"/>
      <c r="OON213" s="5"/>
      <c r="OOO213" s="5"/>
      <c r="OOP213" s="5"/>
      <c r="OOQ213" s="5"/>
      <c r="OOR213" s="5"/>
      <c r="OOS213" s="5"/>
      <c r="OOT213" s="5"/>
      <c r="OOU213" s="5"/>
      <c r="OOV213" s="5"/>
      <c r="OOW213" s="5"/>
      <c r="OOX213" s="5"/>
      <c r="OOY213" s="5"/>
      <c r="OOZ213" s="5"/>
      <c r="OPA213" s="5"/>
      <c r="OPB213" s="5"/>
      <c r="OPC213" s="5"/>
      <c r="OPD213" s="5"/>
      <c r="OPE213" s="5"/>
      <c r="OPF213" s="5"/>
      <c r="OPG213" s="5"/>
      <c r="OPH213" s="5"/>
      <c r="OPI213" s="5"/>
      <c r="OPJ213" s="5"/>
      <c r="OPK213" s="5"/>
      <c r="OPL213" s="5"/>
      <c r="OPM213" s="5"/>
      <c r="OPN213" s="5"/>
      <c r="OPO213" s="5"/>
      <c r="OPP213" s="5"/>
      <c r="OPQ213" s="5"/>
      <c r="OPR213" s="5"/>
      <c r="OPS213" s="5"/>
      <c r="OPT213" s="5"/>
      <c r="OPU213" s="5"/>
      <c r="OPV213" s="5"/>
      <c r="OPW213" s="5"/>
      <c r="OPX213" s="5"/>
      <c r="OPY213" s="5"/>
      <c r="OPZ213" s="5"/>
      <c r="OQA213" s="5"/>
      <c r="OQB213" s="5"/>
      <c r="OQC213" s="5"/>
      <c r="OQD213" s="5"/>
      <c r="OQE213" s="5"/>
      <c r="OQF213" s="5"/>
      <c r="OQG213" s="5"/>
      <c r="OQH213" s="5"/>
      <c r="OQI213" s="5"/>
      <c r="OQJ213" s="5"/>
      <c r="OQK213" s="5"/>
      <c r="OQL213" s="5"/>
      <c r="OQM213" s="5"/>
      <c r="OQN213" s="5"/>
      <c r="OQO213" s="5"/>
      <c r="OQP213" s="5"/>
      <c r="OQQ213" s="5"/>
      <c r="OQR213" s="5"/>
      <c r="OQS213" s="5"/>
      <c r="OQT213" s="5"/>
      <c r="OQU213" s="5"/>
      <c r="OQV213" s="5"/>
      <c r="OQW213" s="5"/>
      <c r="OQX213" s="5"/>
      <c r="OQY213" s="5"/>
      <c r="OQZ213" s="5"/>
      <c r="ORA213" s="5"/>
      <c r="ORB213" s="5"/>
      <c r="ORC213" s="5"/>
      <c r="ORD213" s="5"/>
      <c r="ORE213" s="5"/>
      <c r="ORF213" s="5"/>
      <c r="ORG213" s="5"/>
      <c r="ORH213" s="5"/>
      <c r="ORI213" s="5"/>
      <c r="ORJ213" s="5"/>
      <c r="ORK213" s="5"/>
      <c r="ORL213" s="5"/>
      <c r="ORM213" s="5"/>
      <c r="ORN213" s="5"/>
      <c r="ORO213" s="5"/>
      <c r="ORP213" s="5"/>
      <c r="ORQ213" s="5"/>
      <c r="ORR213" s="5"/>
      <c r="ORS213" s="5"/>
      <c r="ORT213" s="5"/>
      <c r="ORU213" s="5"/>
      <c r="ORV213" s="5"/>
      <c r="ORW213" s="5"/>
      <c r="ORX213" s="5"/>
      <c r="ORY213" s="5"/>
      <c r="ORZ213" s="5"/>
      <c r="OSA213" s="5"/>
      <c r="OSB213" s="5"/>
      <c r="OSC213" s="5"/>
      <c r="OSD213" s="5"/>
      <c r="OSE213" s="5"/>
      <c r="OSF213" s="5"/>
      <c r="OSG213" s="5"/>
      <c r="OSH213" s="5"/>
      <c r="OSI213" s="5"/>
      <c r="OSJ213" s="5"/>
      <c r="OSK213" s="5"/>
      <c r="OSL213" s="5"/>
      <c r="OSM213" s="5"/>
      <c r="OSN213" s="5"/>
      <c r="OSO213" s="5"/>
      <c r="OSP213" s="5"/>
      <c r="OSQ213" s="5"/>
      <c r="OSR213" s="5"/>
      <c r="OSS213" s="5"/>
      <c r="OST213" s="5"/>
      <c r="OSU213" s="5"/>
      <c r="OSV213" s="5"/>
      <c r="OSW213" s="5"/>
      <c r="OSX213" s="5"/>
      <c r="OSY213" s="5"/>
      <c r="OSZ213" s="5"/>
      <c r="OTA213" s="5"/>
      <c r="OTB213" s="5"/>
      <c r="OTC213" s="5"/>
      <c r="OTD213" s="5"/>
      <c r="OTE213" s="5"/>
      <c r="OTF213" s="5"/>
      <c r="OTG213" s="5"/>
      <c r="OTH213" s="5"/>
      <c r="OTI213" s="5"/>
      <c r="OTJ213" s="5"/>
      <c r="OTK213" s="5"/>
      <c r="OTL213" s="5"/>
      <c r="OTM213" s="5"/>
      <c r="OTN213" s="5"/>
      <c r="OTO213" s="5"/>
      <c r="OTP213" s="5"/>
      <c r="OTQ213" s="5"/>
      <c r="OTR213" s="5"/>
      <c r="OTS213" s="5"/>
      <c r="OTT213" s="5"/>
      <c r="OTU213" s="5"/>
      <c r="OTV213" s="5"/>
      <c r="OTW213" s="5"/>
      <c r="OTX213" s="5"/>
      <c r="OTY213" s="5"/>
      <c r="OTZ213" s="5"/>
      <c r="OUA213" s="5"/>
      <c r="OUB213" s="5"/>
      <c r="OUC213" s="5"/>
      <c r="OUD213" s="5"/>
      <c r="OUE213" s="5"/>
      <c r="OUF213" s="5"/>
      <c r="OUG213" s="5"/>
      <c r="OUH213" s="5"/>
      <c r="OUI213" s="5"/>
      <c r="OUJ213" s="5"/>
      <c r="OUK213" s="5"/>
      <c r="OUL213" s="5"/>
      <c r="OUM213" s="5"/>
      <c r="OUN213" s="5"/>
      <c r="OUO213" s="5"/>
      <c r="OUP213" s="5"/>
      <c r="OUQ213" s="5"/>
      <c r="OUR213" s="5"/>
      <c r="OUS213" s="5"/>
      <c r="OUT213" s="5"/>
      <c r="OUU213" s="5"/>
      <c r="OUV213" s="5"/>
      <c r="OUW213" s="5"/>
      <c r="OUX213" s="5"/>
      <c r="OUY213" s="5"/>
      <c r="OUZ213" s="5"/>
      <c r="OVA213" s="5"/>
      <c r="OVB213" s="5"/>
      <c r="OVC213" s="5"/>
      <c r="OVD213" s="5"/>
      <c r="OVE213" s="5"/>
      <c r="OVF213" s="5"/>
      <c r="OVG213" s="5"/>
      <c r="OVH213" s="5"/>
      <c r="OVI213" s="5"/>
      <c r="OVJ213" s="5"/>
      <c r="OVK213" s="5"/>
      <c r="OVL213" s="5"/>
      <c r="OVM213" s="5"/>
      <c r="OVN213" s="5"/>
      <c r="OVO213" s="5"/>
      <c r="OVP213" s="5"/>
      <c r="OVQ213" s="5"/>
      <c r="OVR213" s="5"/>
      <c r="OVS213" s="5"/>
      <c r="OVT213" s="5"/>
      <c r="OVU213" s="5"/>
      <c r="OVV213" s="5"/>
      <c r="OVW213" s="5"/>
      <c r="OVX213" s="5"/>
      <c r="OVY213" s="5"/>
      <c r="OVZ213" s="5"/>
      <c r="OWA213" s="5"/>
      <c r="OWB213" s="5"/>
      <c r="OWC213" s="5"/>
      <c r="OWD213" s="5"/>
      <c r="OWE213" s="5"/>
      <c r="OWF213" s="5"/>
      <c r="OWG213" s="5"/>
      <c r="OWH213" s="5"/>
      <c r="OWI213" s="5"/>
      <c r="OWJ213" s="5"/>
      <c r="OWK213" s="5"/>
      <c r="OWL213" s="5"/>
      <c r="OWM213" s="5"/>
      <c r="OWN213" s="5"/>
      <c r="OWO213" s="5"/>
      <c r="OWP213" s="5"/>
      <c r="OWQ213" s="5"/>
      <c r="OWR213" s="5"/>
      <c r="OWS213" s="5"/>
      <c r="OWT213" s="5"/>
      <c r="OWU213" s="5"/>
      <c r="OWV213" s="5"/>
      <c r="OWW213" s="5"/>
      <c r="OWX213" s="5"/>
      <c r="OWY213" s="5"/>
      <c r="OWZ213" s="5"/>
      <c r="OXA213" s="5"/>
      <c r="OXB213" s="5"/>
      <c r="OXC213" s="5"/>
      <c r="OXD213" s="5"/>
      <c r="OXE213" s="5"/>
      <c r="OXF213" s="5"/>
      <c r="OXG213" s="5"/>
      <c r="OXH213" s="5"/>
      <c r="OXI213" s="5"/>
      <c r="OXJ213" s="5"/>
      <c r="OXK213" s="5"/>
      <c r="OXL213" s="5"/>
      <c r="OXM213" s="5"/>
      <c r="OXN213" s="5"/>
      <c r="OXO213" s="5"/>
      <c r="OXP213" s="5"/>
      <c r="OXQ213" s="5"/>
      <c r="OXR213" s="5"/>
      <c r="OXS213" s="5"/>
      <c r="OXT213" s="5"/>
      <c r="OXU213" s="5"/>
      <c r="OXV213" s="5"/>
      <c r="OXW213" s="5"/>
      <c r="OXX213" s="5"/>
      <c r="OXY213" s="5"/>
      <c r="OXZ213" s="5"/>
      <c r="OYA213" s="5"/>
      <c r="OYB213" s="5"/>
      <c r="OYC213" s="5"/>
      <c r="OYD213" s="5"/>
      <c r="OYE213" s="5"/>
      <c r="OYF213" s="5"/>
      <c r="OYG213" s="5"/>
      <c r="OYH213" s="5"/>
      <c r="OYI213" s="5"/>
      <c r="OYJ213" s="5"/>
      <c r="OYK213" s="5"/>
      <c r="OYL213" s="5"/>
      <c r="OYM213" s="5"/>
      <c r="OYN213" s="5"/>
      <c r="OYO213" s="5"/>
      <c r="OYP213" s="5"/>
      <c r="OYQ213" s="5"/>
      <c r="OYR213" s="5"/>
      <c r="OYS213" s="5"/>
      <c r="OYT213" s="5"/>
      <c r="OYU213" s="5"/>
      <c r="OYV213" s="5"/>
      <c r="OYW213" s="5"/>
      <c r="OYX213" s="5"/>
      <c r="OYY213" s="5"/>
      <c r="OYZ213" s="5"/>
      <c r="OZA213" s="5"/>
      <c r="OZB213" s="5"/>
      <c r="OZC213" s="5"/>
      <c r="OZD213" s="5"/>
      <c r="OZE213" s="5"/>
      <c r="OZF213" s="5"/>
      <c r="OZG213" s="5"/>
      <c r="OZH213" s="5"/>
      <c r="OZI213" s="5"/>
      <c r="OZJ213" s="5"/>
      <c r="OZK213" s="5"/>
      <c r="OZL213" s="5"/>
      <c r="OZM213" s="5"/>
      <c r="OZN213" s="5"/>
      <c r="OZO213" s="5"/>
      <c r="OZP213" s="5"/>
      <c r="OZQ213" s="5"/>
      <c r="OZR213" s="5"/>
      <c r="OZS213" s="5"/>
      <c r="OZT213" s="5"/>
      <c r="OZU213" s="5"/>
      <c r="OZV213" s="5"/>
      <c r="OZW213" s="5"/>
      <c r="OZX213" s="5"/>
      <c r="OZY213" s="5"/>
      <c r="OZZ213" s="5"/>
      <c r="PAA213" s="5"/>
      <c r="PAB213" s="5"/>
      <c r="PAC213" s="5"/>
      <c r="PAD213" s="5"/>
      <c r="PAE213" s="5"/>
      <c r="PAF213" s="5"/>
      <c r="PAG213" s="5"/>
      <c r="PAH213" s="5"/>
      <c r="PAI213" s="5"/>
      <c r="PAJ213" s="5"/>
      <c r="PAK213" s="5"/>
      <c r="PAL213" s="5"/>
      <c r="PAM213" s="5"/>
      <c r="PAN213" s="5"/>
      <c r="PAO213" s="5"/>
      <c r="PAP213" s="5"/>
      <c r="PAQ213" s="5"/>
      <c r="PAR213" s="5"/>
      <c r="PAS213" s="5"/>
      <c r="PAT213" s="5"/>
      <c r="PAU213" s="5"/>
      <c r="PAV213" s="5"/>
      <c r="PAW213" s="5"/>
      <c r="PAX213" s="5"/>
      <c r="PAY213" s="5"/>
      <c r="PAZ213" s="5"/>
      <c r="PBA213" s="5"/>
      <c r="PBB213" s="5"/>
      <c r="PBC213" s="5"/>
      <c r="PBD213" s="5"/>
      <c r="PBE213" s="5"/>
      <c r="PBF213" s="5"/>
      <c r="PBG213" s="5"/>
      <c r="PBH213" s="5"/>
      <c r="PBI213" s="5"/>
      <c r="PBJ213" s="5"/>
      <c r="PBK213" s="5"/>
      <c r="PBL213" s="5"/>
      <c r="PBM213" s="5"/>
      <c r="PBN213" s="5"/>
      <c r="PBO213" s="5"/>
      <c r="PBP213" s="5"/>
      <c r="PBQ213" s="5"/>
      <c r="PBR213" s="5"/>
      <c r="PBS213" s="5"/>
      <c r="PBT213" s="5"/>
      <c r="PBU213" s="5"/>
      <c r="PBV213" s="5"/>
      <c r="PBW213" s="5"/>
      <c r="PBX213" s="5"/>
      <c r="PBY213" s="5"/>
      <c r="PBZ213" s="5"/>
      <c r="PCA213" s="5"/>
      <c r="PCB213" s="5"/>
      <c r="PCC213" s="5"/>
      <c r="PCD213" s="5"/>
      <c r="PCE213" s="5"/>
      <c r="PCF213" s="5"/>
      <c r="PCG213" s="5"/>
      <c r="PCH213" s="5"/>
      <c r="PCI213" s="5"/>
      <c r="PCJ213" s="5"/>
      <c r="PCK213" s="5"/>
      <c r="PCL213" s="5"/>
      <c r="PCM213" s="5"/>
      <c r="PCN213" s="5"/>
      <c r="PCO213" s="5"/>
      <c r="PCP213" s="5"/>
      <c r="PCQ213" s="5"/>
      <c r="PCR213" s="5"/>
      <c r="PCS213" s="5"/>
      <c r="PCT213" s="5"/>
      <c r="PCU213" s="5"/>
      <c r="PCV213" s="5"/>
      <c r="PCW213" s="5"/>
      <c r="PCX213" s="5"/>
      <c r="PCY213" s="5"/>
      <c r="PCZ213" s="5"/>
      <c r="PDA213" s="5"/>
      <c r="PDB213" s="5"/>
      <c r="PDC213" s="5"/>
      <c r="PDD213" s="5"/>
      <c r="PDE213" s="5"/>
      <c r="PDF213" s="5"/>
      <c r="PDG213" s="5"/>
      <c r="PDH213" s="5"/>
      <c r="PDI213" s="5"/>
      <c r="PDJ213" s="5"/>
      <c r="PDK213" s="5"/>
      <c r="PDL213" s="5"/>
      <c r="PDM213" s="5"/>
      <c r="PDN213" s="5"/>
      <c r="PDO213" s="5"/>
      <c r="PDP213" s="5"/>
      <c r="PDQ213" s="5"/>
      <c r="PDR213" s="5"/>
      <c r="PDS213" s="5"/>
      <c r="PDT213" s="5"/>
      <c r="PDU213" s="5"/>
      <c r="PDV213" s="5"/>
      <c r="PDW213" s="5"/>
      <c r="PDX213" s="5"/>
      <c r="PDY213" s="5"/>
      <c r="PDZ213" s="5"/>
      <c r="PEA213" s="5"/>
      <c r="PEB213" s="5"/>
      <c r="PEC213" s="5"/>
      <c r="PED213" s="5"/>
      <c r="PEE213" s="5"/>
      <c r="PEF213" s="5"/>
      <c r="PEG213" s="5"/>
      <c r="PEH213" s="5"/>
      <c r="PEI213" s="5"/>
      <c r="PEJ213" s="5"/>
      <c r="PEK213" s="5"/>
      <c r="PEL213" s="5"/>
      <c r="PEM213" s="5"/>
      <c r="PEN213" s="5"/>
      <c r="PEO213" s="5"/>
      <c r="PEP213" s="5"/>
      <c r="PEQ213" s="5"/>
      <c r="PER213" s="5"/>
      <c r="PES213" s="5"/>
      <c r="PET213" s="5"/>
      <c r="PEU213" s="5"/>
      <c r="PEV213" s="5"/>
      <c r="PEW213" s="5"/>
      <c r="PEX213" s="5"/>
      <c r="PEY213" s="5"/>
      <c r="PEZ213" s="5"/>
      <c r="PFA213" s="5"/>
      <c r="PFB213" s="5"/>
      <c r="PFC213" s="5"/>
      <c r="PFD213" s="5"/>
      <c r="PFE213" s="5"/>
      <c r="PFF213" s="5"/>
      <c r="PFG213" s="5"/>
      <c r="PFH213" s="5"/>
      <c r="PFI213" s="5"/>
      <c r="PFJ213" s="5"/>
      <c r="PFK213" s="5"/>
      <c r="PFL213" s="5"/>
      <c r="PFM213" s="5"/>
      <c r="PFN213" s="5"/>
      <c r="PFO213" s="5"/>
      <c r="PFP213" s="5"/>
      <c r="PFQ213" s="5"/>
      <c r="PFR213" s="5"/>
      <c r="PFS213" s="5"/>
      <c r="PFT213" s="5"/>
      <c r="PFU213" s="5"/>
      <c r="PFV213" s="5"/>
      <c r="PFW213" s="5"/>
      <c r="PFX213" s="5"/>
      <c r="PFY213" s="5"/>
      <c r="PFZ213" s="5"/>
      <c r="PGA213" s="5"/>
      <c r="PGB213" s="5"/>
      <c r="PGC213" s="5"/>
      <c r="PGD213" s="5"/>
      <c r="PGE213" s="5"/>
      <c r="PGF213" s="5"/>
      <c r="PGG213" s="5"/>
      <c r="PGH213" s="5"/>
      <c r="PGI213" s="5"/>
      <c r="PGJ213" s="5"/>
      <c r="PGK213" s="5"/>
      <c r="PGL213" s="5"/>
      <c r="PGM213" s="5"/>
      <c r="PGN213" s="5"/>
      <c r="PGO213" s="5"/>
      <c r="PGP213" s="5"/>
      <c r="PGQ213" s="5"/>
      <c r="PGR213" s="5"/>
      <c r="PGS213" s="5"/>
      <c r="PGT213" s="5"/>
      <c r="PGU213" s="5"/>
      <c r="PGV213" s="5"/>
      <c r="PGW213" s="5"/>
      <c r="PGX213" s="5"/>
      <c r="PGY213" s="5"/>
      <c r="PGZ213" s="5"/>
      <c r="PHA213" s="5"/>
      <c r="PHB213" s="5"/>
      <c r="PHC213" s="5"/>
      <c r="PHD213" s="5"/>
      <c r="PHE213" s="5"/>
      <c r="PHF213" s="5"/>
      <c r="PHG213" s="5"/>
      <c r="PHH213" s="5"/>
      <c r="PHI213" s="5"/>
      <c r="PHJ213" s="5"/>
      <c r="PHK213" s="5"/>
      <c r="PHL213" s="5"/>
      <c r="PHM213" s="5"/>
      <c r="PHN213" s="5"/>
      <c r="PHO213" s="5"/>
      <c r="PHP213" s="5"/>
      <c r="PHQ213" s="5"/>
      <c r="PHR213" s="5"/>
      <c r="PHS213" s="5"/>
      <c r="PHT213" s="5"/>
      <c r="PHU213" s="5"/>
      <c r="PHV213" s="5"/>
      <c r="PHW213" s="5"/>
      <c r="PHX213" s="5"/>
      <c r="PHY213" s="5"/>
      <c r="PHZ213" s="5"/>
      <c r="PIA213" s="5"/>
      <c r="PIB213" s="5"/>
      <c r="PIC213" s="5"/>
      <c r="PID213" s="5"/>
      <c r="PIE213" s="5"/>
      <c r="PIF213" s="5"/>
      <c r="PIG213" s="5"/>
      <c r="PIH213" s="5"/>
      <c r="PII213" s="5"/>
      <c r="PIJ213" s="5"/>
      <c r="PIK213" s="5"/>
      <c r="PIL213" s="5"/>
      <c r="PIM213" s="5"/>
      <c r="PIN213" s="5"/>
      <c r="PIO213" s="5"/>
      <c r="PIP213" s="5"/>
      <c r="PIQ213" s="5"/>
      <c r="PIR213" s="5"/>
      <c r="PIS213" s="5"/>
      <c r="PIT213" s="5"/>
      <c r="PIU213" s="5"/>
      <c r="PIV213" s="5"/>
      <c r="PIW213" s="5"/>
      <c r="PIX213" s="5"/>
      <c r="PIY213" s="5"/>
      <c r="PIZ213" s="5"/>
      <c r="PJA213" s="5"/>
      <c r="PJB213" s="5"/>
      <c r="PJC213" s="5"/>
      <c r="PJD213" s="5"/>
      <c r="PJE213" s="5"/>
      <c r="PJF213" s="5"/>
      <c r="PJG213" s="5"/>
      <c r="PJH213" s="5"/>
      <c r="PJI213" s="5"/>
      <c r="PJJ213" s="5"/>
      <c r="PJK213" s="5"/>
      <c r="PJL213" s="5"/>
      <c r="PJM213" s="5"/>
      <c r="PJN213" s="5"/>
      <c r="PJO213" s="5"/>
      <c r="PJP213" s="5"/>
      <c r="PJQ213" s="5"/>
      <c r="PJR213" s="5"/>
      <c r="PJS213" s="5"/>
      <c r="PJT213" s="5"/>
      <c r="PJU213" s="5"/>
      <c r="PJV213" s="5"/>
      <c r="PJW213" s="5"/>
      <c r="PJX213" s="5"/>
      <c r="PJY213" s="5"/>
      <c r="PJZ213" s="5"/>
      <c r="PKA213" s="5"/>
      <c r="PKB213" s="5"/>
      <c r="PKC213" s="5"/>
      <c r="PKD213" s="5"/>
      <c r="PKE213" s="5"/>
      <c r="PKF213" s="5"/>
      <c r="PKG213" s="5"/>
      <c r="PKH213" s="5"/>
      <c r="PKI213" s="5"/>
      <c r="PKJ213" s="5"/>
      <c r="PKK213" s="5"/>
      <c r="PKL213" s="5"/>
      <c r="PKM213" s="5"/>
      <c r="PKN213" s="5"/>
      <c r="PKO213" s="5"/>
      <c r="PKP213" s="5"/>
      <c r="PKQ213" s="5"/>
      <c r="PKR213" s="5"/>
      <c r="PKS213" s="5"/>
      <c r="PKT213" s="5"/>
      <c r="PKU213" s="5"/>
      <c r="PKV213" s="5"/>
      <c r="PKW213" s="5"/>
      <c r="PKX213" s="5"/>
      <c r="PKY213" s="5"/>
      <c r="PKZ213" s="5"/>
      <c r="PLA213" s="5"/>
      <c r="PLB213" s="5"/>
      <c r="PLC213" s="5"/>
      <c r="PLD213" s="5"/>
      <c r="PLE213" s="5"/>
      <c r="PLF213" s="5"/>
      <c r="PLG213" s="5"/>
      <c r="PLH213" s="5"/>
      <c r="PLI213" s="5"/>
      <c r="PLJ213" s="5"/>
      <c r="PLK213" s="5"/>
      <c r="PLL213" s="5"/>
      <c r="PLM213" s="5"/>
      <c r="PLN213" s="5"/>
      <c r="PLO213" s="5"/>
      <c r="PLP213" s="5"/>
      <c r="PLQ213" s="5"/>
      <c r="PLR213" s="5"/>
      <c r="PLS213" s="5"/>
      <c r="PLT213" s="5"/>
      <c r="PLU213" s="5"/>
      <c r="PLV213" s="5"/>
      <c r="PLW213" s="5"/>
      <c r="PLX213" s="5"/>
      <c r="PLY213" s="5"/>
      <c r="PLZ213" s="5"/>
      <c r="PMA213" s="5"/>
      <c r="PMB213" s="5"/>
      <c r="PMC213" s="5"/>
      <c r="PMD213" s="5"/>
      <c r="PME213" s="5"/>
      <c r="PMF213" s="5"/>
      <c r="PMG213" s="5"/>
      <c r="PMH213" s="5"/>
      <c r="PMI213" s="5"/>
      <c r="PMJ213" s="5"/>
      <c r="PMK213" s="5"/>
      <c r="PML213" s="5"/>
      <c r="PMM213" s="5"/>
      <c r="PMN213" s="5"/>
      <c r="PMO213" s="5"/>
      <c r="PMP213" s="5"/>
      <c r="PMQ213" s="5"/>
      <c r="PMR213" s="5"/>
      <c r="PMS213" s="5"/>
      <c r="PMT213" s="5"/>
      <c r="PMU213" s="5"/>
      <c r="PMV213" s="5"/>
      <c r="PMW213" s="5"/>
      <c r="PMX213" s="5"/>
      <c r="PMY213" s="5"/>
      <c r="PMZ213" s="5"/>
      <c r="PNA213" s="5"/>
      <c r="PNB213" s="5"/>
      <c r="PNC213" s="5"/>
      <c r="PND213" s="5"/>
      <c r="PNE213" s="5"/>
      <c r="PNF213" s="5"/>
      <c r="PNG213" s="5"/>
      <c r="PNH213" s="5"/>
      <c r="PNI213" s="5"/>
      <c r="PNJ213" s="5"/>
      <c r="PNK213" s="5"/>
      <c r="PNL213" s="5"/>
      <c r="PNM213" s="5"/>
      <c r="PNN213" s="5"/>
      <c r="PNO213" s="5"/>
      <c r="PNP213" s="5"/>
      <c r="PNQ213" s="5"/>
      <c r="PNR213" s="5"/>
      <c r="PNS213" s="5"/>
      <c r="PNT213" s="5"/>
      <c r="PNU213" s="5"/>
      <c r="PNV213" s="5"/>
      <c r="PNW213" s="5"/>
      <c r="PNX213" s="5"/>
      <c r="PNY213" s="5"/>
      <c r="PNZ213" s="5"/>
      <c r="POA213" s="5"/>
      <c r="POB213" s="5"/>
      <c r="POC213" s="5"/>
      <c r="POD213" s="5"/>
      <c r="POE213" s="5"/>
      <c r="POF213" s="5"/>
      <c r="POG213" s="5"/>
      <c r="POH213" s="5"/>
      <c r="POI213" s="5"/>
      <c r="POJ213" s="5"/>
      <c r="POK213" s="5"/>
      <c r="POL213" s="5"/>
      <c r="POM213" s="5"/>
      <c r="PON213" s="5"/>
      <c r="POO213" s="5"/>
      <c r="POP213" s="5"/>
      <c r="POQ213" s="5"/>
      <c r="POR213" s="5"/>
      <c r="POS213" s="5"/>
      <c r="POT213" s="5"/>
      <c r="POU213" s="5"/>
      <c r="POV213" s="5"/>
      <c r="POW213" s="5"/>
      <c r="POX213" s="5"/>
      <c r="POY213" s="5"/>
      <c r="POZ213" s="5"/>
      <c r="PPA213" s="5"/>
      <c r="PPB213" s="5"/>
      <c r="PPC213" s="5"/>
      <c r="PPD213" s="5"/>
      <c r="PPE213" s="5"/>
      <c r="PPF213" s="5"/>
      <c r="PPG213" s="5"/>
      <c r="PPH213" s="5"/>
      <c r="PPI213" s="5"/>
      <c r="PPJ213" s="5"/>
      <c r="PPK213" s="5"/>
      <c r="PPL213" s="5"/>
      <c r="PPM213" s="5"/>
      <c r="PPN213" s="5"/>
      <c r="PPO213" s="5"/>
      <c r="PPP213" s="5"/>
      <c r="PPQ213" s="5"/>
      <c r="PPR213" s="5"/>
      <c r="PPS213" s="5"/>
      <c r="PPT213" s="5"/>
      <c r="PPU213" s="5"/>
      <c r="PPV213" s="5"/>
      <c r="PPW213" s="5"/>
      <c r="PPX213" s="5"/>
      <c r="PPY213" s="5"/>
      <c r="PPZ213" s="5"/>
      <c r="PQA213" s="5"/>
      <c r="PQB213" s="5"/>
      <c r="PQC213" s="5"/>
      <c r="PQD213" s="5"/>
      <c r="PQE213" s="5"/>
      <c r="PQF213" s="5"/>
      <c r="PQG213" s="5"/>
      <c r="PQH213" s="5"/>
      <c r="PQI213" s="5"/>
      <c r="PQJ213" s="5"/>
      <c r="PQK213" s="5"/>
      <c r="PQL213" s="5"/>
      <c r="PQM213" s="5"/>
      <c r="PQN213" s="5"/>
      <c r="PQO213" s="5"/>
      <c r="PQP213" s="5"/>
      <c r="PQQ213" s="5"/>
      <c r="PQR213" s="5"/>
      <c r="PQS213" s="5"/>
      <c r="PQT213" s="5"/>
      <c r="PQU213" s="5"/>
      <c r="PQV213" s="5"/>
      <c r="PQW213" s="5"/>
      <c r="PQX213" s="5"/>
      <c r="PQY213" s="5"/>
      <c r="PQZ213" s="5"/>
      <c r="PRA213" s="5"/>
      <c r="PRB213" s="5"/>
      <c r="PRC213" s="5"/>
      <c r="PRD213" s="5"/>
      <c r="PRE213" s="5"/>
      <c r="PRF213" s="5"/>
      <c r="PRG213" s="5"/>
      <c r="PRH213" s="5"/>
      <c r="PRI213" s="5"/>
      <c r="PRJ213" s="5"/>
      <c r="PRK213" s="5"/>
      <c r="PRL213" s="5"/>
      <c r="PRM213" s="5"/>
      <c r="PRN213" s="5"/>
      <c r="PRO213" s="5"/>
      <c r="PRP213" s="5"/>
      <c r="PRQ213" s="5"/>
      <c r="PRR213" s="5"/>
      <c r="PRS213" s="5"/>
      <c r="PRT213" s="5"/>
      <c r="PRU213" s="5"/>
      <c r="PRV213" s="5"/>
      <c r="PRW213" s="5"/>
      <c r="PRX213" s="5"/>
      <c r="PRY213" s="5"/>
      <c r="PRZ213" s="5"/>
      <c r="PSA213" s="5"/>
      <c r="PSB213" s="5"/>
      <c r="PSC213" s="5"/>
      <c r="PSD213" s="5"/>
      <c r="PSE213" s="5"/>
      <c r="PSF213" s="5"/>
      <c r="PSG213" s="5"/>
      <c r="PSH213" s="5"/>
      <c r="PSI213" s="5"/>
      <c r="PSJ213" s="5"/>
      <c r="PSK213" s="5"/>
      <c r="PSL213" s="5"/>
      <c r="PSM213" s="5"/>
      <c r="PSN213" s="5"/>
      <c r="PSO213" s="5"/>
      <c r="PSP213" s="5"/>
      <c r="PSQ213" s="5"/>
      <c r="PSR213" s="5"/>
      <c r="PSS213" s="5"/>
      <c r="PST213" s="5"/>
      <c r="PSU213" s="5"/>
      <c r="PSV213" s="5"/>
      <c r="PSW213" s="5"/>
      <c r="PSX213" s="5"/>
      <c r="PSY213" s="5"/>
      <c r="PSZ213" s="5"/>
      <c r="PTA213" s="5"/>
      <c r="PTB213" s="5"/>
      <c r="PTC213" s="5"/>
      <c r="PTD213" s="5"/>
      <c r="PTE213" s="5"/>
      <c r="PTF213" s="5"/>
      <c r="PTG213" s="5"/>
      <c r="PTH213" s="5"/>
      <c r="PTI213" s="5"/>
      <c r="PTJ213" s="5"/>
      <c r="PTK213" s="5"/>
      <c r="PTL213" s="5"/>
      <c r="PTM213" s="5"/>
      <c r="PTN213" s="5"/>
      <c r="PTO213" s="5"/>
      <c r="PTP213" s="5"/>
      <c r="PTQ213" s="5"/>
      <c r="PTR213" s="5"/>
      <c r="PTS213" s="5"/>
      <c r="PTT213" s="5"/>
      <c r="PTU213" s="5"/>
      <c r="PTV213" s="5"/>
      <c r="PTW213" s="5"/>
      <c r="PTX213" s="5"/>
      <c r="PTY213" s="5"/>
      <c r="PTZ213" s="5"/>
      <c r="PUA213" s="5"/>
      <c r="PUB213" s="5"/>
      <c r="PUC213" s="5"/>
      <c r="PUD213" s="5"/>
      <c r="PUE213" s="5"/>
      <c r="PUF213" s="5"/>
      <c r="PUG213" s="5"/>
      <c r="PUH213" s="5"/>
      <c r="PUI213" s="5"/>
      <c r="PUJ213" s="5"/>
      <c r="PUK213" s="5"/>
      <c r="PUL213" s="5"/>
      <c r="PUM213" s="5"/>
      <c r="PUN213" s="5"/>
      <c r="PUO213" s="5"/>
      <c r="PUP213" s="5"/>
      <c r="PUQ213" s="5"/>
      <c r="PUR213" s="5"/>
      <c r="PUS213" s="5"/>
      <c r="PUT213" s="5"/>
      <c r="PUU213" s="5"/>
      <c r="PUV213" s="5"/>
      <c r="PUW213" s="5"/>
      <c r="PUX213" s="5"/>
      <c r="PUY213" s="5"/>
      <c r="PUZ213" s="5"/>
      <c r="PVA213" s="5"/>
      <c r="PVB213" s="5"/>
      <c r="PVC213" s="5"/>
      <c r="PVD213" s="5"/>
      <c r="PVE213" s="5"/>
      <c r="PVF213" s="5"/>
      <c r="PVG213" s="5"/>
      <c r="PVH213" s="5"/>
      <c r="PVI213" s="5"/>
      <c r="PVJ213" s="5"/>
      <c r="PVK213" s="5"/>
      <c r="PVL213" s="5"/>
      <c r="PVM213" s="5"/>
      <c r="PVN213" s="5"/>
      <c r="PVO213" s="5"/>
      <c r="PVP213" s="5"/>
      <c r="PVQ213" s="5"/>
      <c r="PVR213" s="5"/>
      <c r="PVS213" s="5"/>
      <c r="PVT213" s="5"/>
      <c r="PVU213" s="5"/>
      <c r="PVV213" s="5"/>
      <c r="PVW213" s="5"/>
      <c r="PVX213" s="5"/>
      <c r="PVY213" s="5"/>
      <c r="PVZ213" s="5"/>
      <c r="PWA213" s="5"/>
      <c r="PWB213" s="5"/>
      <c r="PWC213" s="5"/>
      <c r="PWD213" s="5"/>
      <c r="PWE213" s="5"/>
      <c r="PWF213" s="5"/>
      <c r="PWG213" s="5"/>
      <c r="PWH213" s="5"/>
      <c r="PWI213" s="5"/>
      <c r="PWJ213" s="5"/>
      <c r="PWK213" s="5"/>
      <c r="PWL213" s="5"/>
      <c r="PWM213" s="5"/>
      <c r="PWN213" s="5"/>
      <c r="PWO213" s="5"/>
      <c r="PWP213" s="5"/>
      <c r="PWQ213" s="5"/>
      <c r="PWR213" s="5"/>
      <c r="PWS213" s="5"/>
      <c r="PWT213" s="5"/>
      <c r="PWU213" s="5"/>
      <c r="PWV213" s="5"/>
      <c r="PWW213" s="5"/>
      <c r="PWX213" s="5"/>
      <c r="PWY213" s="5"/>
      <c r="PWZ213" s="5"/>
      <c r="PXA213" s="5"/>
      <c r="PXB213" s="5"/>
      <c r="PXC213" s="5"/>
      <c r="PXD213" s="5"/>
      <c r="PXE213" s="5"/>
      <c r="PXF213" s="5"/>
      <c r="PXG213" s="5"/>
      <c r="PXH213" s="5"/>
      <c r="PXI213" s="5"/>
      <c r="PXJ213" s="5"/>
      <c r="PXK213" s="5"/>
      <c r="PXL213" s="5"/>
      <c r="PXM213" s="5"/>
      <c r="PXN213" s="5"/>
      <c r="PXO213" s="5"/>
      <c r="PXP213" s="5"/>
      <c r="PXQ213" s="5"/>
      <c r="PXR213" s="5"/>
      <c r="PXS213" s="5"/>
      <c r="PXT213" s="5"/>
      <c r="PXU213" s="5"/>
      <c r="PXV213" s="5"/>
      <c r="PXW213" s="5"/>
      <c r="PXX213" s="5"/>
      <c r="PXY213" s="5"/>
      <c r="PXZ213" s="5"/>
      <c r="PYA213" s="5"/>
      <c r="PYB213" s="5"/>
      <c r="PYC213" s="5"/>
      <c r="PYD213" s="5"/>
      <c r="PYE213" s="5"/>
      <c r="PYF213" s="5"/>
      <c r="PYG213" s="5"/>
      <c r="PYH213" s="5"/>
      <c r="PYI213" s="5"/>
      <c r="PYJ213" s="5"/>
      <c r="PYK213" s="5"/>
      <c r="PYL213" s="5"/>
      <c r="PYM213" s="5"/>
      <c r="PYN213" s="5"/>
      <c r="PYO213" s="5"/>
      <c r="PYP213" s="5"/>
      <c r="PYQ213" s="5"/>
      <c r="PYR213" s="5"/>
      <c r="PYS213" s="5"/>
      <c r="PYT213" s="5"/>
      <c r="PYU213" s="5"/>
      <c r="PYV213" s="5"/>
      <c r="PYW213" s="5"/>
      <c r="PYX213" s="5"/>
      <c r="PYY213" s="5"/>
      <c r="PYZ213" s="5"/>
      <c r="PZA213" s="5"/>
      <c r="PZB213" s="5"/>
      <c r="PZC213" s="5"/>
      <c r="PZD213" s="5"/>
      <c r="PZE213" s="5"/>
      <c r="PZF213" s="5"/>
      <c r="PZG213" s="5"/>
      <c r="PZH213" s="5"/>
      <c r="PZI213" s="5"/>
      <c r="PZJ213" s="5"/>
      <c r="PZK213" s="5"/>
      <c r="PZL213" s="5"/>
      <c r="PZM213" s="5"/>
      <c r="PZN213" s="5"/>
      <c r="PZO213" s="5"/>
      <c r="PZP213" s="5"/>
      <c r="PZQ213" s="5"/>
      <c r="PZR213" s="5"/>
      <c r="PZS213" s="5"/>
      <c r="PZT213" s="5"/>
      <c r="PZU213" s="5"/>
      <c r="PZV213" s="5"/>
      <c r="PZW213" s="5"/>
      <c r="PZX213" s="5"/>
      <c r="PZY213" s="5"/>
      <c r="PZZ213" s="5"/>
      <c r="QAA213" s="5"/>
      <c r="QAB213" s="5"/>
      <c r="QAC213" s="5"/>
      <c r="QAD213" s="5"/>
      <c r="QAE213" s="5"/>
      <c r="QAF213" s="5"/>
      <c r="QAG213" s="5"/>
      <c r="QAH213" s="5"/>
      <c r="QAI213" s="5"/>
      <c r="QAJ213" s="5"/>
      <c r="QAK213" s="5"/>
      <c r="QAL213" s="5"/>
      <c r="QAM213" s="5"/>
      <c r="QAN213" s="5"/>
      <c r="QAO213" s="5"/>
      <c r="QAP213" s="5"/>
      <c r="QAQ213" s="5"/>
      <c r="QAR213" s="5"/>
      <c r="QAS213" s="5"/>
      <c r="QAT213" s="5"/>
      <c r="QAU213" s="5"/>
      <c r="QAV213" s="5"/>
      <c r="QAW213" s="5"/>
      <c r="QAX213" s="5"/>
      <c r="QAY213" s="5"/>
      <c r="QAZ213" s="5"/>
      <c r="QBA213" s="5"/>
      <c r="QBB213" s="5"/>
      <c r="QBC213" s="5"/>
      <c r="QBD213" s="5"/>
      <c r="QBE213" s="5"/>
      <c r="QBF213" s="5"/>
      <c r="QBG213" s="5"/>
      <c r="QBH213" s="5"/>
      <c r="QBI213" s="5"/>
      <c r="QBJ213" s="5"/>
      <c r="QBK213" s="5"/>
      <c r="QBL213" s="5"/>
      <c r="QBM213" s="5"/>
      <c r="QBN213" s="5"/>
      <c r="QBO213" s="5"/>
      <c r="QBP213" s="5"/>
      <c r="QBQ213" s="5"/>
      <c r="QBR213" s="5"/>
      <c r="QBS213" s="5"/>
      <c r="QBT213" s="5"/>
      <c r="QBU213" s="5"/>
      <c r="QBV213" s="5"/>
      <c r="QBW213" s="5"/>
      <c r="QBX213" s="5"/>
      <c r="QBY213" s="5"/>
      <c r="QBZ213" s="5"/>
      <c r="QCA213" s="5"/>
      <c r="QCB213" s="5"/>
      <c r="QCC213" s="5"/>
      <c r="QCD213" s="5"/>
      <c r="QCE213" s="5"/>
      <c r="QCF213" s="5"/>
      <c r="QCG213" s="5"/>
      <c r="QCH213" s="5"/>
      <c r="QCI213" s="5"/>
      <c r="QCJ213" s="5"/>
      <c r="QCK213" s="5"/>
      <c r="QCL213" s="5"/>
      <c r="QCM213" s="5"/>
      <c r="QCN213" s="5"/>
      <c r="QCO213" s="5"/>
      <c r="QCP213" s="5"/>
      <c r="QCQ213" s="5"/>
      <c r="QCR213" s="5"/>
      <c r="QCS213" s="5"/>
      <c r="QCT213" s="5"/>
      <c r="QCU213" s="5"/>
      <c r="QCV213" s="5"/>
      <c r="QCW213" s="5"/>
      <c r="QCX213" s="5"/>
      <c r="QCY213" s="5"/>
      <c r="QCZ213" s="5"/>
      <c r="QDA213" s="5"/>
      <c r="QDB213" s="5"/>
      <c r="QDC213" s="5"/>
      <c r="QDD213" s="5"/>
      <c r="QDE213" s="5"/>
      <c r="QDF213" s="5"/>
      <c r="QDG213" s="5"/>
      <c r="QDH213" s="5"/>
      <c r="QDI213" s="5"/>
      <c r="QDJ213" s="5"/>
      <c r="QDK213" s="5"/>
      <c r="QDL213" s="5"/>
      <c r="QDM213" s="5"/>
      <c r="QDN213" s="5"/>
      <c r="QDO213" s="5"/>
      <c r="QDP213" s="5"/>
      <c r="QDQ213" s="5"/>
      <c r="QDR213" s="5"/>
      <c r="QDS213" s="5"/>
      <c r="QDT213" s="5"/>
      <c r="QDU213" s="5"/>
      <c r="QDV213" s="5"/>
      <c r="QDW213" s="5"/>
      <c r="QDX213" s="5"/>
      <c r="QDY213" s="5"/>
      <c r="QDZ213" s="5"/>
      <c r="QEA213" s="5"/>
      <c r="QEB213" s="5"/>
      <c r="QEC213" s="5"/>
      <c r="QED213" s="5"/>
      <c r="QEE213" s="5"/>
      <c r="QEF213" s="5"/>
      <c r="QEG213" s="5"/>
      <c r="QEH213" s="5"/>
      <c r="QEI213" s="5"/>
      <c r="QEJ213" s="5"/>
      <c r="QEK213" s="5"/>
      <c r="QEL213" s="5"/>
      <c r="QEM213" s="5"/>
      <c r="QEN213" s="5"/>
      <c r="QEO213" s="5"/>
      <c r="QEP213" s="5"/>
      <c r="QEQ213" s="5"/>
      <c r="QER213" s="5"/>
      <c r="QES213" s="5"/>
      <c r="QET213" s="5"/>
      <c r="QEU213" s="5"/>
      <c r="QEV213" s="5"/>
      <c r="QEW213" s="5"/>
      <c r="QEX213" s="5"/>
      <c r="QEY213" s="5"/>
      <c r="QEZ213" s="5"/>
      <c r="QFA213" s="5"/>
      <c r="QFB213" s="5"/>
      <c r="QFC213" s="5"/>
      <c r="QFD213" s="5"/>
      <c r="QFE213" s="5"/>
      <c r="QFF213" s="5"/>
      <c r="QFG213" s="5"/>
      <c r="QFH213" s="5"/>
      <c r="QFI213" s="5"/>
      <c r="QFJ213" s="5"/>
      <c r="QFK213" s="5"/>
      <c r="QFL213" s="5"/>
      <c r="QFM213" s="5"/>
      <c r="QFN213" s="5"/>
      <c r="QFO213" s="5"/>
      <c r="QFP213" s="5"/>
      <c r="QFQ213" s="5"/>
      <c r="QFR213" s="5"/>
      <c r="QFS213" s="5"/>
      <c r="QFT213" s="5"/>
      <c r="QFU213" s="5"/>
      <c r="QFV213" s="5"/>
      <c r="QFW213" s="5"/>
      <c r="QFX213" s="5"/>
      <c r="QFY213" s="5"/>
      <c r="QFZ213" s="5"/>
      <c r="QGA213" s="5"/>
      <c r="QGB213" s="5"/>
      <c r="QGC213" s="5"/>
      <c r="QGD213" s="5"/>
      <c r="QGE213" s="5"/>
      <c r="QGF213" s="5"/>
      <c r="QGG213" s="5"/>
      <c r="QGH213" s="5"/>
      <c r="QGI213" s="5"/>
      <c r="QGJ213" s="5"/>
      <c r="QGK213" s="5"/>
      <c r="QGL213" s="5"/>
      <c r="QGM213" s="5"/>
      <c r="QGN213" s="5"/>
      <c r="QGO213" s="5"/>
      <c r="QGP213" s="5"/>
      <c r="QGQ213" s="5"/>
      <c r="QGR213" s="5"/>
      <c r="QGS213" s="5"/>
      <c r="QGT213" s="5"/>
      <c r="QGU213" s="5"/>
      <c r="QGV213" s="5"/>
      <c r="QGW213" s="5"/>
      <c r="QGX213" s="5"/>
      <c r="QGY213" s="5"/>
      <c r="QGZ213" s="5"/>
      <c r="QHA213" s="5"/>
      <c r="QHB213" s="5"/>
      <c r="QHC213" s="5"/>
      <c r="QHD213" s="5"/>
      <c r="QHE213" s="5"/>
      <c r="QHF213" s="5"/>
      <c r="QHG213" s="5"/>
      <c r="QHH213" s="5"/>
      <c r="QHI213" s="5"/>
      <c r="QHJ213" s="5"/>
      <c r="QHK213" s="5"/>
      <c r="QHL213" s="5"/>
      <c r="QHM213" s="5"/>
      <c r="QHN213" s="5"/>
      <c r="QHO213" s="5"/>
      <c r="QHP213" s="5"/>
      <c r="QHQ213" s="5"/>
      <c r="QHR213" s="5"/>
      <c r="QHS213" s="5"/>
      <c r="QHT213" s="5"/>
      <c r="QHU213" s="5"/>
      <c r="QHV213" s="5"/>
      <c r="QHW213" s="5"/>
      <c r="QHX213" s="5"/>
      <c r="QHY213" s="5"/>
      <c r="QHZ213" s="5"/>
      <c r="QIA213" s="5"/>
      <c r="QIB213" s="5"/>
      <c r="QIC213" s="5"/>
      <c r="QID213" s="5"/>
      <c r="QIE213" s="5"/>
      <c r="QIF213" s="5"/>
      <c r="QIG213" s="5"/>
      <c r="QIH213" s="5"/>
      <c r="QII213" s="5"/>
      <c r="QIJ213" s="5"/>
      <c r="QIK213" s="5"/>
      <c r="QIL213" s="5"/>
      <c r="QIM213" s="5"/>
      <c r="QIN213" s="5"/>
      <c r="QIO213" s="5"/>
      <c r="QIP213" s="5"/>
      <c r="QIQ213" s="5"/>
      <c r="QIR213" s="5"/>
      <c r="QIS213" s="5"/>
      <c r="QIT213" s="5"/>
      <c r="QIU213" s="5"/>
      <c r="QIV213" s="5"/>
      <c r="QIW213" s="5"/>
      <c r="QIX213" s="5"/>
      <c r="QIY213" s="5"/>
      <c r="QIZ213" s="5"/>
      <c r="QJA213" s="5"/>
      <c r="QJB213" s="5"/>
      <c r="QJC213" s="5"/>
      <c r="QJD213" s="5"/>
      <c r="QJE213" s="5"/>
      <c r="QJF213" s="5"/>
      <c r="QJG213" s="5"/>
      <c r="QJH213" s="5"/>
      <c r="QJI213" s="5"/>
      <c r="QJJ213" s="5"/>
      <c r="QJK213" s="5"/>
      <c r="QJL213" s="5"/>
      <c r="QJM213" s="5"/>
      <c r="QJN213" s="5"/>
      <c r="QJO213" s="5"/>
      <c r="QJP213" s="5"/>
      <c r="QJQ213" s="5"/>
      <c r="QJR213" s="5"/>
      <c r="QJS213" s="5"/>
      <c r="QJT213" s="5"/>
      <c r="QJU213" s="5"/>
      <c r="QJV213" s="5"/>
      <c r="QJW213" s="5"/>
      <c r="QJX213" s="5"/>
      <c r="QJY213" s="5"/>
      <c r="QJZ213" s="5"/>
      <c r="QKA213" s="5"/>
      <c r="QKB213" s="5"/>
      <c r="QKC213" s="5"/>
      <c r="QKD213" s="5"/>
      <c r="QKE213" s="5"/>
      <c r="QKF213" s="5"/>
      <c r="QKG213" s="5"/>
      <c r="QKH213" s="5"/>
      <c r="QKI213" s="5"/>
      <c r="QKJ213" s="5"/>
      <c r="QKK213" s="5"/>
      <c r="QKL213" s="5"/>
      <c r="QKM213" s="5"/>
      <c r="QKN213" s="5"/>
      <c r="QKO213" s="5"/>
      <c r="QKP213" s="5"/>
      <c r="QKQ213" s="5"/>
      <c r="QKR213" s="5"/>
      <c r="QKS213" s="5"/>
      <c r="QKT213" s="5"/>
      <c r="QKU213" s="5"/>
      <c r="QKV213" s="5"/>
      <c r="QKW213" s="5"/>
      <c r="QKX213" s="5"/>
      <c r="QKY213" s="5"/>
      <c r="QKZ213" s="5"/>
      <c r="QLA213" s="5"/>
      <c r="QLB213" s="5"/>
      <c r="QLC213" s="5"/>
      <c r="QLD213" s="5"/>
      <c r="QLE213" s="5"/>
      <c r="QLF213" s="5"/>
      <c r="QLG213" s="5"/>
      <c r="QLH213" s="5"/>
      <c r="QLI213" s="5"/>
      <c r="QLJ213" s="5"/>
      <c r="QLK213" s="5"/>
      <c r="QLL213" s="5"/>
      <c r="QLM213" s="5"/>
      <c r="QLN213" s="5"/>
      <c r="QLO213" s="5"/>
      <c r="QLP213" s="5"/>
      <c r="QLQ213" s="5"/>
      <c r="QLR213" s="5"/>
      <c r="QLS213" s="5"/>
      <c r="QLT213" s="5"/>
      <c r="QLU213" s="5"/>
      <c r="QLV213" s="5"/>
      <c r="QLW213" s="5"/>
      <c r="QLX213" s="5"/>
      <c r="QLY213" s="5"/>
      <c r="QLZ213" s="5"/>
      <c r="QMA213" s="5"/>
      <c r="QMB213" s="5"/>
      <c r="QMC213" s="5"/>
      <c r="QMD213" s="5"/>
      <c r="QME213" s="5"/>
      <c r="QMF213" s="5"/>
      <c r="QMG213" s="5"/>
      <c r="QMH213" s="5"/>
      <c r="QMI213" s="5"/>
      <c r="QMJ213" s="5"/>
      <c r="QMK213" s="5"/>
      <c r="QML213" s="5"/>
      <c r="QMM213" s="5"/>
      <c r="QMN213" s="5"/>
      <c r="QMO213" s="5"/>
      <c r="QMP213" s="5"/>
      <c r="QMQ213" s="5"/>
      <c r="QMR213" s="5"/>
      <c r="QMS213" s="5"/>
      <c r="QMT213" s="5"/>
      <c r="QMU213" s="5"/>
      <c r="QMV213" s="5"/>
      <c r="QMW213" s="5"/>
      <c r="QMX213" s="5"/>
      <c r="QMY213" s="5"/>
      <c r="QMZ213" s="5"/>
      <c r="QNA213" s="5"/>
      <c r="QNB213" s="5"/>
      <c r="QNC213" s="5"/>
      <c r="QND213" s="5"/>
      <c r="QNE213" s="5"/>
      <c r="QNF213" s="5"/>
      <c r="QNG213" s="5"/>
      <c r="QNH213" s="5"/>
      <c r="QNI213" s="5"/>
      <c r="QNJ213" s="5"/>
      <c r="QNK213" s="5"/>
      <c r="QNL213" s="5"/>
      <c r="QNM213" s="5"/>
      <c r="QNN213" s="5"/>
      <c r="QNO213" s="5"/>
      <c r="QNP213" s="5"/>
      <c r="QNQ213" s="5"/>
      <c r="QNR213" s="5"/>
      <c r="QNS213" s="5"/>
      <c r="QNT213" s="5"/>
      <c r="QNU213" s="5"/>
      <c r="QNV213" s="5"/>
      <c r="QNW213" s="5"/>
      <c r="QNX213" s="5"/>
      <c r="QNY213" s="5"/>
      <c r="QNZ213" s="5"/>
      <c r="QOA213" s="5"/>
      <c r="QOB213" s="5"/>
      <c r="QOC213" s="5"/>
      <c r="QOD213" s="5"/>
      <c r="QOE213" s="5"/>
      <c r="QOF213" s="5"/>
      <c r="QOG213" s="5"/>
      <c r="QOH213" s="5"/>
      <c r="QOI213" s="5"/>
      <c r="QOJ213" s="5"/>
      <c r="QOK213" s="5"/>
      <c r="QOL213" s="5"/>
      <c r="QOM213" s="5"/>
      <c r="QON213" s="5"/>
      <c r="QOO213" s="5"/>
      <c r="QOP213" s="5"/>
      <c r="QOQ213" s="5"/>
      <c r="QOR213" s="5"/>
      <c r="QOS213" s="5"/>
      <c r="QOT213" s="5"/>
      <c r="QOU213" s="5"/>
      <c r="QOV213" s="5"/>
      <c r="QOW213" s="5"/>
      <c r="QOX213" s="5"/>
      <c r="QOY213" s="5"/>
      <c r="QOZ213" s="5"/>
      <c r="QPA213" s="5"/>
      <c r="QPB213" s="5"/>
      <c r="QPC213" s="5"/>
      <c r="QPD213" s="5"/>
      <c r="QPE213" s="5"/>
      <c r="QPF213" s="5"/>
      <c r="QPG213" s="5"/>
      <c r="QPH213" s="5"/>
      <c r="QPI213" s="5"/>
      <c r="QPJ213" s="5"/>
      <c r="QPK213" s="5"/>
      <c r="QPL213" s="5"/>
      <c r="QPM213" s="5"/>
      <c r="QPN213" s="5"/>
      <c r="QPO213" s="5"/>
      <c r="QPP213" s="5"/>
      <c r="QPQ213" s="5"/>
      <c r="QPR213" s="5"/>
      <c r="QPS213" s="5"/>
      <c r="QPT213" s="5"/>
      <c r="QPU213" s="5"/>
      <c r="QPV213" s="5"/>
      <c r="QPW213" s="5"/>
      <c r="QPX213" s="5"/>
      <c r="QPY213" s="5"/>
      <c r="QPZ213" s="5"/>
      <c r="QQA213" s="5"/>
      <c r="QQB213" s="5"/>
      <c r="QQC213" s="5"/>
      <c r="QQD213" s="5"/>
      <c r="QQE213" s="5"/>
      <c r="QQF213" s="5"/>
      <c r="QQG213" s="5"/>
      <c r="QQH213" s="5"/>
      <c r="QQI213" s="5"/>
      <c r="QQJ213" s="5"/>
      <c r="QQK213" s="5"/>
      <c r="QQL213" s="5"/>
      <c r="QQM213" s="5"/>
      <c r="QQN213" s="5"/>
      <c r="QQO213" s="5"/>
      <c r="QQP213" s="5"/>
      <c r="QQQ213" s="5"/>
      <c r="QQR213" s="5"/>
      <c r="QQS213" s="5"/>
      <c r="QQT213" s="5"/>
      <c r="QQU213" s="5"/>
      <c r="QQV213" s="5"/>
      <c r="QQW213" s="5"/>
      <c r="QQX213" s="5"/>
      <c r="QQY213" s="5"/>
      <c r="QQZ213" s="5"/>
      <c r="QRA213" s="5"/>
      <c r="QRB213" s="5"/>
      <c r="QRC213" s="5"/>
      <c r="QRD213" s="5"/>
      <c r="QRE213" s="5"/>
      <c r="QRF213" s="5"/>
      <c r="QRG213" s="5"/>
      <c r="QRH213" s="5"/>
      <c r="QRI213" s="5"/>
      <c r="QRJ213" s="5"/>
      <c r="QRK213" s="5"/>
      <c r="QRL213" s="5"/>
      <c r="QRM213" s="5"/>
      <c r="QRN213" s="5"/>
      <c r="QRO213" s="5"/>
      <c r="QRP213" s="5"/>
      <c r="QRQ213" s="5"/>
      <c r="QRR213" s="5"/>
      <c r="QRS213" s="5"/>
      <c r="QRT213" s="5"/>
      <c r="QRU213" s="5"/>
      <c r="QRV213" s="5"/>
      <c r="QRW213" s="5"/>
      <c r="QRX213" s="5"/>
      <c r="QRY213" s="5"/>
      <c r="QRZ213" s="5"/>
      <c r="QSA213" s="5"/>
      <c r="QSB213" s="5"/>
      <c r="QSC213" s="5"/>
      <c r="QSD213" s="5"/>
      <c r="QSE213" s="5"/>
      <c r="QSF213" s="5"/>
      <c r="QSG213" s="5"/>
      <c r="QSH213" s="5"/>
      <c r="QSI213" s="5"/>
      <c r="QSJ213" s="5"/>
      <c r="QSK213" s="5"/>
      <c r="QSL213" s="5"/>
      <c r="QSM213" s="5"/>
      <c r="QSN213" s="5"/>
      <c r="QSO213" s="5"/>
      <c r="QSP213" s="5"/>
      <c r="QSQ213" s="5"/>
      <c r="QSR213" s="5"/>
      <c r="QSS213" s="5"/>
      <c r="QST213" s="5"/>
      <c r="QSU213" s="5"/>
      <c r="QSV213" s="5"/>
      <c r="QSW213" s="5"/>
      <c r="QSX213" s="5"/>
      <c r="QSY213" s="5"/>
      <c r="QSZ213" s="5"/>
      <c r="QTA213" s="5"/>
      <c r="QTB213" s="5"/>
      <c r="QTC213" s="5"/>
      <c r="QTD213" s="5"/>
      <c r="QTE213" s="5"/>
      <c r="QTF213" s="5"/>
      <c r="QTG213" s="5"/>
      <c r="QTH213" s="5"/>
      <c r="QTI213" s="5"/>
      <c r="QTJ213" s="5"/>
      <c r="QTK213" s="5"/>
      <c r="QTL213" s="5"/>
      <c r="QTM213" s="5"/>
      <c r="QTN213" s="5"/>
      <c r="QTO213" s="5"/>
      <c r="QTP213" s="5"/>
      <c r="QTQ213" s="5"/>
      <c r="QTR213" s="5"/>
      <c r="QTS213" s="5"/>
      <c r="QTT213" s="5"/>
      <c r="QTU213" s="5"/>
      <c r="QTV213" s="5"/>
      <c r="QTW213" s="5"/>
      <c r="QTX213" s="5"/>
      <c r="QTY213" s="5"/>
      <c r="QTZ213" s="5"/>
      <c r="QUA213" s="5"/>
      <c r="QUB213" s="5"/>
      <c r="QUC213" s="5"/>
      <c r="QUD213" s="5"/>
      <c r="QUE213" s="5"/>
      <c r="QUF213" s="5"/>
      <c r="QUG213" s="5"/>
      <c r="QUH213" s="5"/>
      <c r="QUI213" s="5"/>
      <c r="QUJ213" s="5"/>
      <c r="QUK213" s="5"/>
      <c r="QUL213" s="5"/>
      <c r="QUM213" s="5"/>
      <c r="QUN213" s="5"/>
      <c r="QUO213" s="5"/>
      <c r="QUP213" s="5"/>
      <c r="QUQ213" s="5"/>
      <c r="QUR213" s="5"/>
      <c r="QUS213" s="5"/>
      <c r="QUT213" s="5"/>
      <c r="QUU213" s="5"/>
      <c r="QUV213" s="5"/>
      <c r="QUW213" s="5"/>
      <c r="QUX213" s="5"/>
      <c r="QUY213" s="5"/>
      <c r="QUZ213" s="5"/>
      <c r="QVA213" s="5"/>
      <c r="QVB213" s="5"/>
      <c r="QVC213" s="5"/>
      <c r="QVD213" s="5"/>
      <c r="QVE213" s="5"/>
      <c r="QVF213" s="5"/>
      <c r="QVG213" s="5"/>
      <c r="QVH213" s="5"/>
      <c r="QVI213" s="5"/>
      <c r="QVJ213" s="5"/>
      <c r="QVK213" s="5"/>
      <c r="QVL213" s="5"/>
      <c r="QVM213" s="5"/>
      <c r="QVN213" s="5"/>
      <c r="QVO213" s="5"/>
      <c r="QVP213" s="5"/>
      <c r="QVQ213" s="5"/>
      <c r="QVR213" s="5"/>
      <c r="QVS213" s="5"/>
      <c r="QVT213" s="5"/>
      <c r="QVU213" s="5"/>
      <c r="QVV213" s="5"/>
      <c r="QVW213" s="5"/>
      <c r="QVX213" s="5"/>
      <c r="QVY213" s="5"/>
      <c r="QVZ213" s="5"/>
      <c r="QWA213" s="5"/>
      <c r="QWB213" s="5"/>
      <c r="QWC213" s="5"/>
      <c r="QWD213" s="5"/>
      <c r="QWE213" s="5"/>
      <c r="QWF213" s="5"/>
      <c r="QWG213" s="5"/>
      <c r="QWH213" s="5"/>
      <c r="QWI213" s="5"/>
      <c r="QWJ213" s="5"/>
      <c r="QWK213" s="5"/>
      <c r="QWL213" s="5"/>
      <c r="QWM213" s="5"/>
      <c r="QWN213" s="5"/>
      <c r="QWO213" s="5"/>
      <c r="QWP213" s="5"/>
      <c r="QWQ213" s="5"/>
      <c r="QWR213" s="5"/>
      <c r="QWS213" s="5"/>
      <c r="QWT213" s="5"/>
      <c r="QWU213" s="5"/>
      <c r="QWV213" s="5"/>
      <c r="QWW213" s="5"/>
      <c r="QWX213" s="5"/>
      <c r="QWY213" s="5"/>
      <c r="QWZ213" s="5"/>
      <c r="QXA213" s="5"/>
      <c r="QXB213" s="5"/>
      <c r="QXC213" s="5"/>
      <c r="QXD213" s="5"/>
      <c r="QXE213" s="5"/>
      <c r="QXF213" s="5"/>
      <c r="QXG213" s="5"/>
      <c r="QXH213" s="5"/>
      <c r="QXI213" s="5"/>
      <c r="QXJ213" s="5"/>
      <c r="QXK213" s="5"/>
      <c r="QXL213" s="5"/>
      <c r="QXM213" s="5"/>
      <c r="QXN213" s="5"/>
      <c r="QXO213" s="5"/>
      <c r="QXP213" s="5"/>
      <c r="QXQ213" s="5"/>
      <c r="QXR213" s="5"/>
      <c r="QXS213" s="5"/>
      <c r="QXT213" s="5"/>
      <c r="QXU213" s="5"/>
      <c r="QXV213" s="5"/>
      <c r="QXW213" s="5"/>
      <c r="QXX213" s="5"/>
      <c r="QXY213" s="5"/>
      <c r="QXZ213" s="5"/>
      <c r="QYA213" s="5"/>
      <c r="QYB213" s="5"/>
      <c r="QYC213" s="5"/>
      <c r="QYD213" s="5"/>
      <c r="QYE213" s="5"/>
      <c r="QYF213" s="5"/>
      <c r="QYG213" s="5"/>
      <c r="QYH213" s="5"/>
      <c r="QYI213" s="5"/>
      <c r="QYJ213" s="5"/>
      <c r="QYK213" s="5"/>
      <c r="QYL213" s="5"/>
      <c r="QYM213" s="5"/>
      <c r="QYN213" s="5"/>
      <c r="QYO213" s="5"/>
      <c r="QYP213" s="5"/>
      <c r="QYQ213" s="5"/>
      <c r="QYR213" s="5"/>
      <c r="QYS213" s="5"/>
      <c r="QYT213" s="5"/>
      <c r="QYU213" s="5"/>
      <c r="QYV213" s="5"/>
      <c r="QYW213" s="5"/>
      <c r="QYX213" s="5"/>
      <c r="QYY213" s="5"/>
      <c r="QYZ213" s="5"/>
      <c r="QZA213" s="5"/>
      <c r="QZB213" s="5"/>
      <c r="QZC213" s="5"/>
      <c r="QZD213" s="5"/>
      <c r="QZE213" s="5"/>
      <c r="QZF213" s="5"/>
      <c r="QZG213" s="5"/>
      <c r="QZH213" s="5"/>
      <c r="QZI213" s="5"/>
      <c r="QZJ213" s="5"/>
      <c r="QZK213" s="5"/>
      <c r="QZL213" s="5"/>
      <c r="QZM213" s="5"/>
      <c r="QZN213" s="5"/>
      <c r="QZO213" s="5"/>
      <c r="QZP213" s="5"/>
      <c r="QZQ213" s="5"/>
      <c r="QZR213" s="5"/>
      <c r="QZS213" s="5"/>
      <c r="QZT213" s="5"/>
      <c r="QZU213" s="5"/>
      <c r="QZV213" s="5"/>
      <c r="QZW213" s="5"/>
      <c r="QZX213" s="5"/>
      <c r="QZY213" s="5"/>
      <c r="QZZ213" s="5"/>
      <c r="RAA213" s="5"/>
      <c r="RAB213" s="5"/>
      <c r="RAC213" s="5"/>
      <c r="RAD213" s="5"/>
      <c r="RAE213" s="5"/>
      <c r="RAF213" s="5"/>
      <c r="RAG213" s="5"/>
      <c r="RAH213" s="5"/>
      <c r="RAI213" s="5"/>
      <c r="RAJ213" s="5"/>
      <c r="RAK213" s="5"/>
      <c r="RAL213" s="5"/>
      <c r="RAM213" s="5"/>
      <c r="RAN213" s="5"/>
      <c r="RAO213" s="5"/>
      <c r="RAP213" s="5"/>
      <c r="RAQ213" s="5"/>
      <c r="RAR213" s="5"/>
      <c r="RAS213" s="5"/>
      <c r="RAT213" s="5"/>
      <c r="RAU213" s="5"/>
      <c r="RAV213" s="5"/>
      <c r="RAW213" s="5"/>
      <c r="RAX213" s="5"/>
      <c r="RAY213" s="5"/>
      <c r="RAZ213" s="5"/>
      <c r="RBA213" s="5"/>
      <c r="RBB213" s="5"/>
      <c r="RBC213" s="5"/>
      <c r="RBD213" s="5"/>
      <c r="RBE213" s="5"/>
      <c r="RBF213" s="5"/>
      <c r="RBG213" s="5"/>
      <c r="RBH213" s="5"/>
      <c r="RBI213" s="5"/>
      <c r="RBJ213" s="5"/>
      <c r="RBK213" s="5"/>
      <c r="RBL213" s="5"/>
      <c r="RBM213" s="5"/>
      <c r="RBN213" s="5"/>
      <c r="RBO213" s="5"/>
      <c r="RBP213" s="5"/>
      <c r="RBQ213" s="5"/>
      <c r="RBR213" s="5"/>
      <c r="RBS213" s="5"/>
      <c r="RBT213" s="5"/>
      <c r="RBU213" s="5"/>
      <c r="RBV213" s="5"/>
      <c r="RBW213" s="5"/>
      <c r="RBX213" s="5"/>
      <c r="RBY213" s="5"/>
      <c r="RBZ213" s="5"/>
      <c r="RCA213" s="5"/>
      <c r="RCB213" s="5"/>
      <c r="RCC213" s="5"/>
      <c r="RCD213" s="5"/>
      <c r="RCE213" s="5"/>
      <c r="RCF213" s="5"/>
      <c r="RCG213" s="5"/>
      <c r="RCH213" s="5"/>
      <c r="RCI213" s="5"/>
      <c r="RCJ213" s="5"/>
      <c r="RCK213" s="5"/>
      <c r="RCL213" s="5"/>
      <c r="RCM213" s="5"/>
      <c r="RCN213" s="5"/>
      <c r="RCO213" s="5"/>
      <c r="RCP213" s="5"/>
      <c r="RCQ213" s="5"/>
      <c r="RCR213" s="5"/>
      <c r="RCS213" s="5"/>
      <c r="RCT213" s="5"/>
      <c r="RCU213" s="5"/>
      <c r="RCV213" s="5"/>
      <c r="RCW213" s="5"/>
      <c r="RCX213" s="5"/>
      <c r="RCY213" s="5"/>
      <c r="RCZ213" s="5"/>
      <c r="RDA213" s="5"/>
      <c r="RDB213" s="5"/>
      <c r="RDC213" s="5"/>
      <c r="RDD213" s="5"/>
      <c r="RDE213" s="5"/>
      <c r="RDF213" s="5"/>
      <c r="RDG213" s="5"/>
      <c r="RDH213" s="5"/>
      <c r="RDI213" s="5"/>
      <c r="RDJ213" s="5"/>
      <c r="RDK213" s="5"/>
      <c r="RDL213" s="5"/>
      <c r="RDM213" s="5"/>
      <c r="RDN213" s="5"/>
      <c r="RDO213" s="5"/>
      <c r="RDP213" s="5"/>
      <c r="RDQ213" s="5"/>
      <c r="RDR213" s="5"/>
      <c r="RDS213" s="5"/>
      <c r="RDT213" s="5"/>
      <c r="RDU213" s="5"/>
      <c r="RDV213" s="5"/>
      <c r="RDW213" s="5"/>
      <c r="RDX213" s="5"/>
      <c r="RDY213" s="5"/>
      <c r="RDZ213" s="5"/>
      <c r="REA213" s="5"/>
      <c r="REB213" s="5"/>
      <c r="REC213" s="5"/>
      <c r="RED213" s="5"/>
      <c r="REE213" s="5"/>
      <c r="REF213" s="5"/>
      <c r="REG213" s="5"/>
      <c r="REH213" s="5"/>
      <c r="REI213" s="5"/>
      <c r="REJ213" s="5"/>
      <c r="REK213" s="5"/>
      <c r="REL213" s="5"/>
      <c r="REM213" s="5"/>
      <c r="REN213" s="5"/>
      <c r="REO213" s="5"/>
      <c r="REP213" s="5"/>
      <c r="REQ213" s="5"/>
      <c r="RER213" s="5"/>
      <c r="RES213" s="5"/>
      <c r="RET213" s="5"/>
      <c r="REU213" s="5"/>
      <c r="REV213" s="5"/>
      <c r="REW213" s="5"/>
      <c r="REX213" s="5"/>
      <c r="REY213" s="5"/>
      <c r="REZ213" s="5"/>
      <c r="RFA213" s="5"/>
      <c r="RFB213" s="5"/>
      <c r="RFC213" s="5"/>
      <c r="RFD213" s="5"/>
      <c r="RFE213" s="5"/>
      <c r="RFF213" s="5"/>
      <c r="RFG213" s="5"/>
      <c r="RFH213" s="5"/>
      <c r="RFI213" s="5"/>
      <c r="RFJ213" s="5"/>
      <c r="RFK213" s="5"/>
      <c r="RFL213" s="5"/>
      <c r="RFM213" s="5"/>
      <c r="RFN213" s="5"/>
      <c r="RFO213" s="5"/>
      <c r="RFP213" s="5"/>
      <c r="RFQ213" s="5"/>
      <c r="RFR213" s="5"/>
      <c r="RFS213" s="5"/>
      <c r="RFT213" s="5"/>
      <c r="RFU213" s="5"/>
      <c r="RFV213" s="5"/>
      <c r="RFW213" s="5"/>
      <c r="RFX213" s="5"/>
      <c r="RFY213" s="5"/>
      <c r="RFZ213" s="5"/>
      <c r="RGA213" s="5"/>
      <c r="RGB213" s="5"/>
      <c r="RGC213" s="5"/>
      <c r="RGD213" s="5"/>
      <c r="RGE213" s="5"/>
      <c r="RGF213" s="5"/>
      <c r="RGG213" s="5"/>
      <c r="RGH213" s="5"/>
      <c r="RGI213" s="5"/>
      <c r="RGJ213" s="5"/>
      <c r="RGK213" s="5"/>
      <c r="RGL213" s="5"/>
      <c r="RGM213" s="5"/>
      <c r="RGN213" s="5"/>
      <c r="RGO213" s="5"/>
      <c r="RGP213" s="5"/>
      <c r="RGQ213" s="5"/>
      <c r="RGR213" s="5"/>
      <c r="RGS213" s="5"/>
      <c r="RGT213" s="5"/>
      <c r="RGU213" s="5"/>
      <c r="RGV213" s="5"/>
      <c r="RGW213" s="5"/>
      <c r="RGX213" s="5"/>
      <c r="RGY213" s="5"/>
      <c r="RGZ213" s="5"/>
      <c r="RHA213" s="5"/>
      <c r="RHB213" s="5"/>
      <c r="RHC213" s="5"/>
      <c r="RHD213" s="5"/>
      <c r="RHE213" s="5"/>
      <c r="RHF213" s="5"/>
      <c r="RHG213" s="5"/>
      <c r="RHH213" s="5"/>
      <c r="RHI213" s="5"/>
      <c r="RHJ213" s="5"/>
      <c r="RHK213" s="5"/>
      <c r="RHL213" s="5"/>
      <c r="RHM213" s="5"/>
      <c r="RHN213" s="5"/>
      <c r="RHO213" s="5"/>
      <c r="RHP213" s="5"/>
      <c r="RHQ213" s="5"/>
      <c r="RHR213" s="5"/>
      <c r="RHS213" s="5"/>
      <c r="RHT213" s="5"/>
      <c r="RHU213" s="5"/>
      <c r="RHV213" s="5"/>
      <c r="RHW213" s="5"/>
      <c r="RHX213" s="5"/>
      <c r="RHY213" s="5"/>
      <c r="RHZ213" s="5"/>
      <c r="RIA213" s="5"/>
      <c r="RIB213" s="5"/>
      <c r="RIC213" s="5"/>
      <c r="RID213" s="5"/>
      <c r="RIE213" s="5"/>
      <c r="RIF213" s="5"/>
      <c r="RIG213" s="5"/>
      <c r="RIH213" s="5"/>
      <c r="RII213" s="5"/>
      <c r="RIJ213" s="5"/>
      <c r="RIK213" s="5"/>
      <c r="RIL213" s="5"/>
      <c r="RIM213" s="5"/>
      <c r="RIN213" s="5"/>
      <c r="RIO213" s="5"/>
      <c r="RIP213" s="5"/>
      <c r="RIQ213" s="5"/>
      <c r="RIR213" s="5"/>
      <c r="RIS213" s="5"/>
      <c r="RIT213" s="5"/>
      <c r="RIU213" s="5"/>
      <c r="RIV213" s="5"/>
      <c r="RIW213" s="5"/>
      <c r="RIX213" s="5"/>
      <c r="RIY213" s="5"/>
      <c r="RIZ213" s="5"/>
      <c r="RJA213" s="5"/>
      <c r="RJB213" s="5"/>
      <c r="RJC213" s="5"/>
      <c r="RJD213" s="5"/>
      <c r="RJE213" s="5"/>
      <c r="RJF213" s="5"/>
      <c r="RJG213" s="5"/>
      <c r="RJH213" s="5"/>
      <c r="RJI213" s="5"/>
      <c r="RJJ213" s="5"/>
      <c r="RJK213" s="5"/>
      <c r="RJL213" s="5"/>
      <c r="RJM213" s="5"/>
      <c r="RJN213" s="5"/>
      <c r="RJO213" s="5"/>
      <c r="RJP213" s="5"/>
      <c r="RJQ213" s="5"/>
      <c r="RJR213" s="5"/>
      <c r="RJS213" s="5"/>
      <c r="RJT213" s="5"/>
      <c r="RJU213" s="5"/>
      <c r="RJV213" s="5"/>
      <c r="RJW213" s="5"/>
      <c r="RJX213" s="5"/>
      <c r="RJY213" s="5"/>
      <c r="RJZ213" s="5"/>
      <c r="RKA213" s="5"/>
      <c r="RKB213" s="5"/>
      <c r="RKC213" s="5"/>
      <c r="RKD213" s="5"/>
      <c r="RKE213" s="5"/>
      <c r="RKF213" s="5"/>
      <c r="RKG213" s="5"/>
      <c r="RKH213" s="5"/>
      <c r="RKI213" s="5"/>
      <c r="RKJ213" s="5"/>
      <c r="RKK213" s="5"/>
      <c r="RKL213" s="5"/>
      <c r="RKM213" s="5"/>
      <c r="RKN213" s="5"/>
      <c r="RKO213" s="5"/>
      <c r="RKP213" s="5"/>
      <c r="RKQ213" s="5"/>
      <c r="RKR213" s="5"/>
      <c r="RKS213" s="5"/>
      <c r="RKT213" s="5"/>
      <c r="RKU213" s="5"/>
      <c r="RKV213" s="5"/>
      <c r="RKW213" s="5"/>
      <c r="RKX213" s="5"/>
      <c r="RKY213" s="5"/>
      <c r="RKZ213" s="5"/>
      <c r="RLA213" s="5"/>
      <c r="RLB213" s="5"/>
      <c r="RLC213" s="5"/>
      <c r="RLD213" s="5"/>
      <c r="RLE213" s="5"/>
      <c r="RLF213" s="5"/>
      <c r="RLG213" s="5"/>
      <c r="RLH213" s="5"/>
      <c r="RLI213" s="5"/>
      <c r="RLJ213" s="5"/>
      <c r="RLK213" s="5"/>
      <c r="RLL213" s="5"/>
      <c r="RLM213" s="5"/>
      <c r="RLN213" s="5"/>
      <c r="RLO213" s="5"/>
      <c r="RLP213" s="5"/>
      <c r="RLQ213" s="5"/>
      <c r="RLR213" s="5"/>
      <c r="RLS213" s="5"/>
      <c r="RLT213" s="5"/>
      <c r="RLU213" s="5"/>
      <c r="RLV213" s="5"/>
      <c r="RLW213" s="5"/>
      <c r="RLX213" s="5"/>
      <c r="RLY213" s="5"/>
      <c r="RLZ213" s="5"/>
      <c r="RMA213" s="5"/>
      <c r="RMB213" s="5"/>
      <c r="RMC213" s="5"/>
      <c r="RMD213" s="5"/>
      <c r="RME213" s="5"/>
      <c r="RMF213" s="5"/>
      <c r="RMG213" s="5"/>
      <c r="RMH213" s="5"/>
      <c r="RMI213" s="5"/>
      <c r="RMJ213" s="5"/>
      <c r="RMK213" s="5"/>
      <c r="RML213" s="5"/>
      <c r="RMM213" s="5"/>
      <c r="RMN213" s="5"/>
      <c r="RMO213" s="5"/>
      <c r="RMP213" s="5"/>
      <c r="RMQ213" s="5"/>
      <c r="RMR213" s="5"/>
      <c r="RMS213" s="5"/>
      <c r="RMT213" s="5"/>
      <c r="RMU213" s="5"/>
      <c r="RMV213" s="5"/>
      <c r="RMW213" s="5"/>
      <c r="RMX213" s="5"/>
      <c r="RMY213" s="5"/>
      <c r="RMZ213" s="5"/>
      <c r="RNA213" s="5"/>
      <c r="RNB213" s="5"/>
      <c r="RNC213" s="5"/>
      <c r="RND213" s="5"/>
      <c r="RNE213" s="5"/>
      <c r="RNF213" s="5"/>
      <c r="RNG213" s="5"/>
      <c r="RNH213" s="5"/>
      <c r="RNI213" s="5"/>
      <c r="RNJ213" s="5"/>
      <c r="RNK213" s="5"/>
      <c r="RNL213" s="5"/>
      <c r="RNM213" s="5"/>
      <c r="RNN213" s="5"/>
      <c r="RNO213" s="5"/>
      <c r="RNP213" s="5"/>
      <c r="RNQ213" s="5"/>
      <c r="RNR213" s="5"/>
      <c r="RNS213" s="5"/>
      <c r="RNT213" s="5"/>
      <c r="RNU213" s="5"/>
      <c r="RNV213" s="5"/>
      <c r="RNW213" s="5"/>
      <c r="RNX213" s="5"/>
      <c r="RNY213" s="5"/>
      <c r="RNZ213" s="5"/>
      <c r="ROA213" s="5"/>
      <c r="ROB213" s="5"/>
      <c r="ROC213" s="5"/>
      <c r="ROD213" s="5"/>
      <c r="ROE213" s="5"/>
      <c r="ROF213" s="5"/>
      <c r="ROG213" s="5"/>
      <c r="ROH213" s="5"/>
      <c r="ROI213" s="5"/>
      <c r="ROJ213" s="5"/>
      <c r="ROK213" s="5"/>
      <c r="ROL213" s="5"/>
      <c r="ROM213" s="5"/>
      <c r="RON213" s="5"/>
      <c r="ROO213" s="5"/>
      <c r="ROP213" s="5"/>
      <c r="ROQ213" s="5"/>
      <c r="ROR213" s="5"/>
      <c r="ROS213" s="5"/>
      <c r="ROT213" s="5"/>
      <c r="ROU213" s="5"/>
      <c r="ROV213" s="5"/>
      <c r="ROW213" s="5"/>
      <c r="ROX213" s="5"/>
      <c r="ROY213" s="5"/>
      <c r="ROZ213" s="5"/>
      <c r="RPA213" s="5"/>
      <c r="RPB213" s="5"/>
      <c r="RPC213" s="5"/>
      <c r="RPD213" s="5"/>
      <c r="RPE213" s="5"/>
      <c r="RPF213" s="5"/>
      <c r="RPG213" s="5"/>
      <c r="RPH213" s="5"/>
      <c r="RPI213" s="5"/>
      <c r="RPJ213" s="5"/>
      <c r="RPK213" s="5"/>
      <c r="RPL213" s="5"/>
      <c r="RPM213" s="5"/>
      <c r="RPN213" s="5"/>
      <c r="RPO213" s="5"/>
      <c r="RPP213" s="5"/>
      <c r="RPQ213" s="5"/>
      <c r="RPR213" s="5"/>
      <c r="RPS213" s="5"/>
      <c r="RPT213" s="5"/>
      <c r="RPU213" s="5"/>
      <c r="RPV213" s="5"/>
      <c r="RPW213" s="5"/>
      <c r="RPX213" s="5"/>
      <c r="RPY213" s="5"/>
      <c r="RPZ213" s="5"/>
      <c r="RQA213" s="5"/>
      <c r="RQB213" s="5"/>
      <c r="RQC213" s="5"/>
      <c r="RQD213" s="5"/>
      <c r="RQE213" s="5"/>
      <c r="RQF213" s="5"/>
      <c r="RQG213" s="5"/>
      <c r="RQH213" s="5"/>
      <c r="RQI213" s="5"/>
      <c r="RQJ213" s="5"/>
      <c r="RQK213" s="5"/>
      <c r="RQL213" s="5"/>
      <c r="RQM213" s="5"/>
      <c r="RQN213" s="5"/>
      <c r="RQO213" s="5"/>
      <c r="RQP213" s="5"/>
      <c r="RQQ213" s="5"/>
      <c r="RQR213" s="5"/>
      <c r="RQS213" s="5"/>
      <c r="RQT213" s="5"/>
      <c r="RQU213" s="5"/>
      <c r="RQV213" s="5"/>
      <c r="RQW213" s="5"/>
      <c r="RQX213" s="5"/>
      <c r="RQY213" s="5"/>
      <c r="RQZ213" s="5"/>
      <c r="RRA213" s="5"/>
      <c r="RRB213" s="5"/>
      <c r="RRC213" s="5"/>
      <c r="RRD213" s="5"/>
      <c r="RRE213" s="5"/>
      <c r="RRF213" s="5"/>
      <c r="RRG213" s="5"/>
      <c r="RRH213" s="5"/>
      <c r="RRI213" s="5"/>
      <c r="RRJ213" s="5"/>
      <c r="RRK213" s="5"/>
      <c r="RRL213" s="5"/>
      <c r="RRM213" s="5"/>
      <c r="RRN213" s="5"/>
      <c r="RRO213" s="5"/>
      <c r="RRP213" s="5"/>
      <c r="RRQ213" s="5"/>
      <c r="RRR213" s="5"/>
      <c r="RRS213" s="5"/>
      <c r="RRT213" s="5"/>
      <c r="RRU213" s="5"/>
      <c r="RRV213" s="5"/>
      <c r="RRW213" s="5"/>
      <c r="RRX213" s="5"/>
      <c r="RRY213" s="5"/>
      <c r="RRZ213" s="5"/>
      <c r="RSA213" s="5"/>
      <c r="RSB213" s="5"/>
      <c r="RSC213" s="5"/>
      <c r="RSD213" s="5"/>
      <c r="RSE213" s="5"/>
      <c r="RSF213" s="5"/>
      <c r="RSG213" s="5"/>
      <c r="RSH213" s="5"/>
      <c r="RSI213" s="5"/>
      <c r="RSJ213" s="5"/>
      <c r="RSK213" s="5"/>
      <c r="RSL213" s="5"/>
      <c r="RSM213" s="5"/>
      <c r="RSN213" s="5"/>
      <c r="RSO213" s="5"/>
      <c r="RSP213" s="5"/>
      <c r="RSQ213" s="5"/>
      <c r="RSR213" s="5"/>
      <c r="RSS213" s="5"/>
      <c r="RST213" s="5"/>
      <c r="RSU213" s="5"/>
      <c r="RSV213" s="5"/>
      <c r="RSW213" s="5"/>
      <c r="RSX213" s="5"/>
      <c r="RSY213" s="5"/>
      <c r="RSZ213" s="5"/>
      <c r="RTA213" s="5"/>
      <c r="RTB213" s="5"/>
      <c r="RTC213" s="5"/>
      <c r="RTD213" s="5"/>
      <c r="RTE213" s="5"/>
      <c r="RTF213" s="5"/>
      <c r="RTG213" s="5"/>
      <c r="RTH213" s="5"/>
      <c r="RTI213" s="5"/>
      <c r="RTJ213" s="5"/>
      <c r="RTK213" s="5"/>
      <c r="RTL213" s="5"/>
      <c r="RTM213" s="5"/>
      <c r="RTN213" s="5"/>
      <c r="RTO213" s="5"/>
      <c r="RTP213" s="5"/>
      <c r="RTQ213" s="5"/>
      <c r="RTR213" s="5"/>
      <c r="RTS213" s="5"/>
      <c r="RTT213" s="5"/>
      <c r="RTU213" s="5"/>
      <c r="RTV213" s="5"/>
      <c r="RTW213" s="5"/>
      <c r="RTX213" s="5"/>
      <c r="RTY213" s="5"/>
      <c r="RTZ213" s="5"/>
      <c r="RUA213" s="5"/>
      <c r="RUB213" s="5"/>
      <c r="RUC213" s="5"/>
      <c r="RUD213" s="5"/>
      <c r="RUE213" s="5"/>
      <c r="RUF213" s="5"/>
      <c r="RUG213" s="5"/>
      <c r="RUH213" s="5"/>
      <c r="RUI213" s="5"/>
      <c r="RUJ213" s="5"/>
      <c r="RUK213" s="5"/>
      <c r="RUL213" s="5"/>
      <c r="RUM213" s="5"/>
      <c r="RUN213" s="5"/>
      <c r="RUO213" s="5"/>
      <c r="RUP213" s="5"/>
      <c r="RUQ213" s="5"/>
      <c r="RUR213" s="5"/>
      <c r="RUS213" s="5"/>
      <c r="RUT213" s="5"/>
      <c r="RUU213" s="5"/>
      <c r="RUV213" s="5"/>
      <c r="RUW213" s="5"/>
      <c r="RUX213" s="5"/>
      <c r="RUY213" s="5"/>
      <c r="RUZ213" s="5"/>
      <c r="RVA213" s="5"/>
      <c r="RVB213" s="5"/>
      <c r="RVC213" s="5"/>
      <c r="RVD213" s="5"/>
      <c r="RVE213" s="5"/>
      <c r="RVF213" s="5"/>
      <c r="RVG213" s="5"/>
      <c r="RVH213" s="5"/>
      <c r="RVI213" s="5"/>
      <c r="RVJ213" s="5"/>
      <c r="RVK213" s="5"/>
      <c r="RVL213" s="5"/>
      <c r="RVM213" s="5"/>
      <c r="RVN213" s="5"/>
      <c r="RVO213" s="5"/>
      <c r="RVP213" s="5"/>
      <c r="RVQ213" s="5"/>
      <c r="RVR213" s="5"/>
      <c r="RVS213" s="5"/>
      <c r="RVT213" s="5"/>
      <c r="RVU213" s="5"/>
      <c r="RVV213" s="5"/>
      <c r="RVW213" s="5"/>
      <c r="RVX213" s="5"/>
      <c r="RVY213" s="5"/>
      <c r="RVZ213" s="5"/>
      <c r="RWA213" s="5"/>
      <c r="RWB213" s="5"/>
      <c r="RWC213" s="5"/>
      <c r="RWD213" s="5"/>
      <c r="RWE213" s="5"/>
      <c r="RWF213" s="5"/>
      <c r="RWG213" s="5"/>
      <c r="RWH213" s="5"/>
      <c r="RWI213" s="5"/>
      <c r="RWJ213" s="5"/>
      <c r="RWK213" s="5"/>
      <c r="RWL213" s="5"/>
      <c r="RWM213" s="5"/>
      <c r="RWN213" s="5"/>
      <c r="RWO213" s="5"/>
      <c r="RWP213" s="5"/>
      <c r="RWQ213" s="5"/>
      <c r="RWR213" s="5"/>
      <c r="RWS213" s="5"/>
      <c r="RWT213" s="5"/>
      <c r="RWU213" s="5"/>
      <c r="RWV213" s="5"/>
      <c r="RWW213" s="5"/>
      <c r="RWX213" s="5"/>
      <c r="RWY213" s="5"/>
      <c r="RWZ213" s="5"/>
      <c r="RXA213" s="5"/>
      <c r="RXB213" s="5"/>
      <c r="RXC213" s="5"/>
      <c r="RXD213" s="5"/>
      <c r="RXE213" s="5"/>
      <c r="RXF213" s="5"/>
      <c r="RXG213" s="5"/>
      <c r="RXH213" s="5"/>
      <c r="RXI213" s="5"/>
      <c r="RXJ213" s="5"/>
      <c r="RXK213" s="5"/>
      <c r="RXL213" s="5"/>
      <c r="RXM213" s="5"/>
      <c r="RXN213" s="5"/>
      <c r="RXO213" s="5"/>
      <c r="RXP213" s="5"/>
      <c r="RXQ213" s="5"/>
      <c r="RXR213" s="5"/>
      <c r="RXS213" s="5"/>
      <c r="RXT213" s="5"/>
      <c r="RXU213" s="5"/>
      <c r="RXV213" s="5"/>
      <c r="RXW213" s="5"/>
      <c r="RXX213" s="5"/>
      <c r="RXY213" s="5"/>
      <c r="RXZ213" s="5"/>
      <c r="RYA213" s="5"/>
      <c r="RYB213" s="5"/>
      <c r="RYC213" s="5"/>
      <c r="RYD213" s="5"/>
      <c r="RYE213" s="5"/>
      <c r="RYF213" s="5"/>
      <c r="RYG213" s="5"/>
      <c r="RYH213" s="5"/>
      <c r="RYI213" s="5"/>
      <c r="RYJ213" s="5"/>
      <c r="RYK213" s="5"/>
      <c r="RYL213" s="5"/>
      <c r="RYM213" s="5"/>
      <c r="RYN213" s="5"/>
      <c r="RYO213" s="5"/>
      <c r="RYP213" s="5"/>
      <c r="RYQ213" s="5"/>
      <c r="RYR213" s="5"/>
      <c r="RYS213" s="5"/>
      <c r="RYT213" s="5"/>
      <c r="RYU213" s="5"/>
      <c r="RYV213" s="5"/>
      <c r="RYW213" s="5"/>
      <c r="RYX213" s="5"/>
      <c r="RYY213" s="5"/>
      <c r="RYZ213" s="5"/>
      <c r="RZA213" s="5"/>
      <c r="RZB213" s="5"/>
      <c r="RZC213" s="5"/>
      <c r="RZD213" s="5"/>
      <c r="RZE213" s="5"/>
      <c r="RZF213" s="5"/>
      <c r="RZG213" s="5"/>
      <c r="RZH213" s="5"/>
      <c r="RZI213" s="5"/>
      <c r="RZJ213" s="5"/>
      <c r="RZK213" s="5"/>
      <c r="RZL213" s="5"/>
      <c r="RZM213" s="5"/>
      <c r="RZN213" s="5"/>
      <c r="RZO213" s="5"/>
      <c r="RZP213" s="5"/>
      <c r="RZQ213" s="5"/>
      <c r="RZR213" s="5"/>
      <c r="RZS213" s="5"/>
      <c r="RZT213" s="5"/>
      <c r="RZU213" s="5"/>
      <c r="RZV213" s="5"/>
      <c r="RZW213" s="5"/>
      <c r="RZX213" s="5"/>
      <c r="RZY213" s="5"/>
      <c r="RZZ213" s="5"/>
      <c r="SAA213" s="5"/>
      <c r="SAB213" s="5"/>
      <c r="SAC213" s="5"/>
      <c r="SAD213" s="5"/>
      <c r="SAE213" s="5"/>
      <c r="SAF213" s="5"/>
      <c r="SAG213" s="5"/>
      <c r="SAH213" s="5"/>
      <c r="SAI213" s="5"/>
      <c r="SAJ213" s="5"/>
      <c r="SAK213" s="5"/>
      <c r="SAL213" s="5"/>
      <c r="SAM213" s="5"/>
      <c r="SAN213" s="5"/>
      <c r="SAO213" s="5"/>
      <c r="SAP213" s="5"/>
      <c r="SAQ213" s="5"/>
      <c r="SAR213" s="5"/>
      <c r="SAS213" s="5"/>
      <c r="SAT213" s="5"/>
      <c r="SAU213" s="5"/>
      <c r="SAV213" s="5"/>
      <c r="SAW213" s="5"/>
      <c r="SAX213" s="5"/>
      <c r="SAY213" s="5"/>
      <c r="SAZ213" s="5"/>
      <c r="SBA213" s="5"/>
      <c r="SBB213" s="5"/>
      <c r="SBC213" s="5"/>
      <c r="SBD213" s="5"/>
      <c r="SBE213" s="5"/>
      <c r="SBF213" s="5"/>
      <c r="SBG213" s="5"/>
      <c r="SBH213" s="5"/>
      <c r="SBI213" s="5"/>
      <c r="SBJ213" s="5"/>
      <c r="SBK213" s="5"/>
      <c r="SBL213" s="5"/>
      <c r="SBM213" s="5"/>
      <c r="SBN213" s="5"/>
      <c r="SBO213" s="5"/>
      <c r="SBP213" s="5"/>
      <c r="SBQ213" s="5"/>
      <c r="SBR213" s="5"/>
      <c r="SBS213" s="5"/>
      <c r="SBT213" s="5"/>
      <c r="SBU213" s="5"/>
      <c r="SBV213" s="5"/>
      <c r="SBW213" s="5"/>
      <c r="SBX213" s="5"/>
      <c r="SBY213" s="5"/>
      <c r="SBZ213" s="5"/>
      <c r="SCA213" s="5"/>
      <c r="SCB213" s="5"/>
      <c r="SCC213" s="5"/>
      <c r="SCD213" s="5"/>
      <c r="SCE213" s="5"/>
      <c r="SCF213" s="5"/>
      <c r="SCG213" s="5"/>
      <c r="SCH213" s="5"/>
      <c r="SCI213" s="5"/>
      <c r="SCJ213" s="5"/>
      <c r="SCK213" s="5"/>
      <c r="SCL213" s="5"/>
      <c r="SCM213" s="5"/>
      <c r="SCN213" s="5"/>
      <c r="SCO213" s="5"/>
      <c r="SCP213" s="5"/>
      <c r="SCQ213" s="5"/>
      <c r="SCR213" s="5"/>
      <c r="SCS213" s="5"/>
      <c r="SCT213" s="5"/>
      <c r="SCU213" s="5"/>
      <c r="SCV213" s="5"/>
      <c r="SCW213" s="5"/>
      <c r="SCX213" s="5"/>
      <c r="SCY213" s="5"/>
      <c r="SCZ213" s="5"/>
      <c r="SDA213" s="5"/>
      <c r="SDB213" s="5"/>
      <c r="SDC213" s="5"/>
      <c r="SDD213" s="5"/>
      <c r="SDE213" s="5"/>
      <c r="SDF213" s="5"/>
      <c r="SDG213" s="5"/>
      <c r="SDH213" s="5"/>
      <c r="SDI213" s="5"/>
      <c r="SDJ213" s="5"/>
      <c r="SDK213" s="5"/>
      <c r="SDL213" s="5"/>
      <c r="SDM213" s="5"/>
      <c r="SDN213" s="5"/>
      <c r="SDO213" s="5"/>
      <c r="SDP213" s="5"/>
      <c r="SDQ213" s="5"/>
      <c r="SDR213" s="5"/>
      <c r="SDS213" s="5"/>
      <c r="SDT213" s="5"/>
      <c r="SDU213" s="5"/>
      <c r="SDV213" s="5"/>
      <c r="SDW213" s="5"/>
      <c r="SDX213" s="5"/>
      <c r="SDY213" s="5"/>
      <c r="SDZ213" s="5"/>
      <c r="SEA213" s="5"/>
      <c r="SEB213" s="5"/>
      <c r="SEC213" s="5"/>
      <c r="SED213" s="5"/>
      <c r="SEE213" s="5"/>
      <c r="SEF213" s="5"/>
      <c r="SEG213" s="5"/>
      <c r="SEH213" s="5"/>
      <c r="SEI213" s="5"/>
      <c r="SEJ213" s="5"/>
      <c r="SEK213" s="5"/>
      <c r="SEL213" s="5"/>
      <c r="SEM213" s="5"/>
      <c r="SEN213" s="5"/>
      <c r="SEO213" s="5"/>
      <c r="SEP213" s="5"/>
      <c r="SEQ213" s="5"/>
      <c r="SER213" s="5"/>
      <c r="SES213" s="5"/>
      <c r="SET213" s="5"/>
      <c r="SEU213" s="5"/>
      <c r="SEV213" s="5"/>
      <c r="SEW213" s="5"/>
      <c r="SEX213" s="5"/>
      <c r="SEY213" s="5"/>
      <c r="SEZ213" s="5"/>
      <c r="SFA213" s="5"/>
      <c r="SFB213" s="5"/>
      <c r="SFC213" s="5"/>
      <c r="SFD213" s="5"/>
      <c r="SFE213" s="5"/>
      <c r="SFF213" s="5"/>
      <c r="SFG213" s="5"/>
      <c r="SFH213" s="5"/>
      <c r="SFI213" s="5"/>
      <c r="SFJ213" s="5"/>
      <c r="SFK213" s="5"/>
      <c r="SFL213" s="5"/>
      <c r="SFM213" s="5"/>
      <c r="SFN213" s="5"/>
      <c r="SFO213" s="5"/>
      <c r="SFP213" s="5"/>
      <c r="SFQ213" s="5"/>
      <c r="SFR213" s="5"/>
      <c r="SFS213" s="5"/>
      <c r="SFT213" s="5"/>
      <c r="SFU213" s="5"/>
      <c r="SFV213" s="5"/>
      <c r="SFW213" s="5"/>
      <c r="SFX213" s="5"/>
      <c r="SFY213" s="5"/>
      <c r="SFZ213" s="5"/>
      <c r="SGA213" s="5"/>
      <c r="SGB213" s="5"/>
      <c r="SGC213" s="5"/>
      <c r="SGD213" s="5"/>
      <c r="SGE213" s="5"/>
      <c r="SGF213" s="5"/>
      <c r="SGG213" s="5"/>
      <c r="SGH213" s="5"/>
      <c r="SGI213" s="5"/>
      <c r="SGJ213" s="5"/>
      <c r="SGK213" s="5"/>
      <c r="SGL213" s="5"/>
      <c r="SGM213" s="5"/>
      <c r="SGN213" s="5"/>
      <c r="SGO213" s="5"/>
      <c r="SGP213" s="5"/>
      <c r="SGQ213" s="5"/>
      <c r="SGR213" s="5"/>
      <c r="SGS213" s="5"/>
      <c r="SGT213" s="5"/>
      <c r="SGU213" s="5"/>
      <c r="SGV213" s="5"/>
      <c r="SGW213" s="5"/>
      <c r="SGX213" s="5"/>
      <c r="SGY213" s="5"/>
      <c r="SGZ213" s="5"/>
      <c r="SHA213" s="5"/>
      <c r="SHB213" s="5"/>
      <c r="SHC213" s="5"/>
      <c r="SHD213" s="5"/>
      <c r="SHE213" s="5"/>
      <c r="SHF213" s="5"/>
      <c r="SHG213" s="5"/>
      <c r="SHH213" s="5"/>
      <c r="SHI213" s="5"/>
      <c r="SHJ213" s="5"/>
      <c r="SHK213" s="5"/>
      <c r="SHL213" s="5"/>
      <c r="SHM213" s="5"/>
      <c r="SHN213" s="5"/>
      <c r="SHO213" s="5"/>
      <c r="SHP213" s="5"/>
      <c r="SHQ213" s="5"/>
      <c r="SHR213" s="5"/>
      <c r="SHS213" s="5"/>
      <c r="SHT213" s="5"/>
      <c r="SHU213" s="5"/>
      <c r="SHV213" s="5"/>
      <c r="SHW213" s="5"/>
      <c r="SHX213" s="5"/>
      <c r="SHY213" s="5"/>
      <c r="SHZ213" s="5"/>
      <c r="SIA213" s="5"/>
      <c r="SIB213" s="5"/>
      <c r="SIC213" s="5"/>
      <c r="SID213" s="5"/>
      <c r="SIE213" s="5"/>
      <c r="SIF213" s="5"/>
      <c r="SIG213" s="5"/>
      <c r="SIH213" s="5"/>
      <c r="SII213" s="5"/>
      <c r="SIJ213" s="5"/>
      <c r="SIK213" s="5"/>
      <c r="SIL213" s="5"/>
      <c r="SIM213" s="5"/>
      <c r="SIN213" s="5"/>
      <c r="SIO213" s="5"/>
      <c r="SIP213" s="5"/>
      <c r="SIQ213" s="5"/>
      <c r="SIR213" s="5"/>
      <c r="SIS213" s="5"/>
      <c r="SIT213" s="5"/>
      <c r="SIU213" s="5"/>
      <c r="SIV213" s="5"/>
      <c r="SIW213" s="5"/>
      <c r="SIX213" s="5"/>
      <c r="SIY213" s="5"/>
      <c r="SIZ213" s="5"/>
      <c r="SJA213" s="5"/>
      <c r="SJB213" s="5"/>
      <c r="SJC213" s="5"/>
      <c r="SJD213" s="5"/>
      <c r="SJE213" s="5"/>
      <c r="SJF213" s="5"/>
      <c r="SJG213" s="5"/>
      <c r="SJH213" s="5"/>
      <c r="SJI213" s="5"/>
      <c r="SJJ213" s="5"/>
      <c r="SJK213" s="5"/>
      <c r="SJL213" s="5"/>
      <c r="SJM213" s="5"/>
      <c r="SJN213" s="5"/>
      <c r="SJO213" s="5"/>
      <c r="SJP213" s="5"/>
      <c r="SJQ213" s="5"/>
      <c r="SJR213" s="5"/>
      <c r="SJS213" s="5"/>
      <c r="SJT213" s="5"/>
      <c r="SJU213" s="5"/>
      <c r="SJV213" s="5"/>
      <c r="SJW213" s="5"/>
      <c r="SJX213" s="5"/>
      <c r="SJY213" s="5"/>
      <c r="SJZ213" s="5"/>
      <c r="SKA213" s="5"/>
      <c r="SKB213" s="5"/>
      <c r="SKC213" s="5"/>
      <c r="SKD213" s="5"/>
      <c r="SKE213" s="5"/>
      <c r="SKF213" s="5"/>
      <c r="SKG213" s="5"/>
      <c r="SKH213" s="5"/>
      <c r="SKI213" s="5"/>
      <c r="SKJ213" s="5"/>
      <c r="SKK213" s="5"/>
      <c r="SKL213" s="5"/>
      <c r="SKM213" s="5"/>
      <c r="SKN213" s="5"/>
      <c r="SKO213" s="5"/>
      <c r="SKP213" s="5"/>
      <c r="SKQ213" s="5"/>
      <c r="SKR213" s="5"/>
      <c r="SKS213" s="5"/>
      <c r="SKT213" s="5"/>
      <c r="SKU213" s="5"/>
      <c r="SKV213" s="5"/>
      <c r="SKW213" s="5"/>
      <c r="SKX213" s="5"/>
      <c r="SKY213" s="5"/>
      <c r="SKZ213" s="5"/>
      <c r="SLA213" s="5"/>
      <c r="SLB213" s="5"/>
      <c r="SLC213" s="5"/>
      <c r="SLD213" s="5"/>
      <c r="SLE213" s="5"/>
      <c r="SLF213" s="5"/>
      <c r="SLG213" s="5"/>
      <c r="SLH213" s="5"/>
      <c r="SLI213" s="5"/>
      <c r="SLJ213" s="5"/>
      <c r="SLK213" s="5"/>
      <c r="SLL213" s="5"/>
      <c r="SLM213" s="5"/>
      <c r="SLN213" s="5"/>
      <c r="SLO213" s="5"/>
      <c r="SLP213" s="5"/>
      <c r="SLQ213" s="5"/>
      <c r="SLR213" s="5"/>
      <c r="SLS213" s="5"/>
      <c r="SLT213" s="5"/>
      <c r="SLU213" s="5"/>
      <c r="SLV213" s="5"/>
      <c r="SLW213" s="5"/>
      <c r="SLX213" s="5"/>
      <c r="SLY213" s="5"/>
      <c r="SLZ213" s="5"/>
      <c r="SMA213" s="5"/>
      <c r="SMB213" s="5"/>
      <c r="SMC213" s="5"/>
      <c r="SMD213" s="5"/>
      <c r="SME213" s="5"/>
      <c r="SMF213" s="5"/>
      <c r="SMG213" s="5"/>
      <c r="SMH213" s="5"/>
      <c r="SMI213" s="5"/>
      <c r="SMJ213" s="5"/>
      <c r="SMK213" s="5"/>
      <c r="SML213" s="5"/>
      <c r="SMM213" s="5"/>
      <c r="SMN213" s="5"/>
      <c r="SMO213" s="5"/>
      <c r="SMP213" s="5"/>
      <c r="SMQ213" s="5"/>
      <c r="SMR213" s="5"/>
      <c r="SMS213" s="5"/>
      <c r="SMT213" s="5"/>
      <c r="SMU213" s="5"/>
      <c r="SMV213" s="5"/>
      <c r="SMW213" s="5"/>
      <c r="SMX213" s="5"/>
      <c r="SMY213" s="5"/>
      <c r="SMZ213" s="5"/>
      <c r="SNA213" s="5"/>
      <c r="SNB213" s="5"/>
      <c r="SNC213" s="5"/>
      <c r="SND213" s="5"/>
      <c r="SNE213" s="5"/>
      <c r="SNF213" s="5"/>
      <c r="SNG213" s="5"/>
      <c r="SNH213" s="5"/>
      <c r="SNI213" s="5"/>
      <c r="SNJ213" s="5"/>
      <c r="SNK213" s="5"/>
      <c r="SNL213" s="5"/>
      <c r="SNM213" s="5"/>
      <c r="SNN213" s="5"/>
      <c r="SNO213" s="5"/>
      <c r="SNP213" s="5"/>
      <c r="SNQ213" s="5"/>
      <c r="SNR213" s="5"/>
      <c r="SNS213" s="5"/>
      <c r="SNT213" s="5"/>
      <c r="SNU213" s="5"/>
      <c r="SNV213" s="5"/>
      <c r="SNW213" s="5"/>
      <c r="SNX213" s="5"/>
      <c r="SNY213" s="5"/>
      <c r="SNZ213" s="5"/>
      <c r="SOA213" s="5"/>
      <c r="SOB213" s="5"/>
      <c r="SOC213" s="5"/>
      <c r="SOD213" s="5"/>
      <c r="SOE213" s="5"/>
      <c r="SOF213" s="5"/>
      <c r="SOG213" s="5"/>
      <c r="SOH213" s="5"/>
      <c r="SOI213" s="5"/>
      <c r="SOJ213" s="5"/>
      <c r="SOK213" s="5"/>
      <c r="SOL213" s="5"/>
      <c r="SOM213" s="5"/>
      <c r="SON213" s="5"/>
      <c r="SOO213" s="5"/>
      <c r="SOP213" s="5"/>
      <c r="SOQ213" s="5"/>
      <c r="SOR213" s="5"/>
      <c r="SOS213" s="5"/>
      <c r="SOT213" s="5"/>
      <c r="SOU213" s="5"/>
      <c r="SOV213" s="5"/>
      <c r="SOW213" s="5"/>
      <c r="SOX213" s="5"/>
      <c r="SOY213" s="5"/>
      <c r="SOZ213" s="5"/>
      <c r="SPA213" s="5"/>
      <c r="SPB213" s="5"/>
      <c r="SPC213" s="5"/>
      <c r="SPD213" s="5"/>
      <c r="SPE213" s="5"/>
      <c r="SPF213" s="5"/>
      <c r="SPG213" s="5"/>
      <c r="SPH213" s="5"/>
      <c r="SPI213" s="5"/>
      <c r="SPJ213" s="5"/>
      <c r="SPK213" s="5"/>
      <c r="SPL213" s="5"/>
      <c r="SPM213" s="5"/>
      <c r="SPN213" s="5"/>
      <c r="SPO213" s="5"/>
      <c r="SPP213" s="5"/>
      <c r="SPQ213" s="5"/>
      <c r="SPR213" s="5"/>
      <c r="SPS213" s="5"/>
      <c r="SPT213" s="5"/>
      <c r="SPU213" s="5"/>
      <c r="SPV213" s="5"/>
      <c r="SPW213" s="5"/>
      <c r="SPX213" s="5"/>
      <c r="SPY213" s="5"/>
      <c r="SPZ213" s="5"/>
      <c r="SQA213" s="5"/>
      <c r="SQB213" s="5"/>
      <c r="SQC213" s="5"/>
      <c r="SQD213" s="5"/>
      <c r="SQE213" s="5"/>
      <c r="SQF213" s="5"/>
      <c r="SQG213" s="5"/>
      <c r="SQH213" s="5"/>
      <c r="SQI213" s="5"/>
      <c r="SQJ213" s="5"/>
      <c r="SQK213" s="5"/>
      <c r="SQL213" s="5"/>
      <c r="SQM213" s="5"/>
      <c r="SQN213" s="5"/>
      <c r="SQO213" s="5"/>
      <c r="SQP213" s="5"/>
      <c r="SQQ213" s="5"/>
      <c r="SQR213" s="5"/>
      <c r="SQS213" s="5"/>
      <c r="SQT213" s="5"/>
      <c r="SQU213" s="5"/>
      <c r="SQV213" s="5"/>
      <c r="SQW213" s="5"/>
      <c r="SQX213" s="5"/>
      <c r="SQY213" s="5"/>
      <c r="SQZ213" s="5"/>
      <c r="SRA213" s="5"/>
      <c r="SRB213" s="5"/>
      <c r="SRC213" s="5"/>
      <c r="SRD213" s="5"/>
      <c r="SRE213" s="5"/>
      <c r="SRF213" s="5"/>
      <c r="SRG213" s="5"/>
      <c r="SRH213" s="5"/>
      <c r="SRI213" s="5"/>
      <c r="SRJ213" s="5"/>
      <c r="SRK213" s="5"/>
      <c r="SRL213" s="5"/>
      <c r="SRM213" s="5"/>
      <c r="SRN213" s="5"/>
      <c r="SRO213" s="5"/>
      <c r="SRP213" s="5"/>
      <c r="SRQ213" s="5"/>
      <c r="SRR213" s="5"/>
      <c r="SRS213" s="5"/>
      <c r="SRT213" s="5"/>
      <c r="SRU213" s="5"/>
      <c r="SRV213" s="5"/>
      <c r="SRW213" s="5"/>
      <c r="SRX213" s="5"/>
      <c r="SRY213" s="5"/>
      <c r="SRZ213" s="5"/>
      <c r="SSA213" s="5"/>
      <c r="SSB213" s="5"/>
      <c r="SSC213" s="5"/>
      <c r="SSD213" s="5"/>
      <c r="SSE213" s="5"/>
      <c r="SSF213" s="5"/>
      <c r="SSG213" s="5"/>
      <c r="SSH213" s="5"/>
      <c r="SSI213" s="5"/>
      <c r="SSJ213" s="5"/>
      <c r="SSK213" s="5"/>
      <c r="SSL213" s="5"/>
      <c r="SSM213" s="5"/>
      <c r="SSN213" s="5"/>
      <c r="SSO213" s="5"/>
      <c r="SSP213" s="5"/>
      <c r="SSQ213" s="5"/>
      <c r="SSR213" s="5"/>
      <c r="SSS213" s="5"/>
      <c r="SST213" s="5"/>
      <c r="SSU213" s="5"/>
      <c r="SSV213" s="5"/>
      <c r="SSW213" s="5"/>
      <c r="SSX213" s="5"/>
      <c r="SSY213" s="5"/>
      <c r="SSZ213" s="5"/>
      <c r="STA213" s="5"/>
      <c r="STB213" s="5"/>
      <c r="STC213" s="5"/>
      <c r="STD213" s="5"/>
      <c r="STE213" s="5"/>
      <c r="STF213" s="5"/>
      <c r="STG213" s="5"/>
      <c r="STH213" s="5"/>
      <c r="STI213" s="5"/>
      <c r="STJ213" s="5"/>
      <c r="STK213" s="5"/>
      <c r="STL213" s="5"/>
      <c r="STM213" s="5"/>
      <c r="STN213" s="5"/>
      <c r="STO213" s="5"/>
      <c r="STP213" s="5"/>
      <c r="STQ213" s="5"/>
      <c r="STR213" s="5"/>
      <c r="STS213" s="5"/>
      <c r="STT213" s="5"/>
      <c r="STU213" s="5"/>
      <c r="STV213" s="5"/>
      <c r="STW213" s="5"/>
      <c r="STX213" s="5"/>
      <c r="STY213" s="5"/>
      <c r="STZ213" s="5"/>
      <c r="SUA213" s="5"/>
      <c r="SUB213" s="5"/>
      <c r="SUC213" s="5"/>
      <c r="SUD213" s="5"/>
      <c r="SUE213" s="5"/>
      <c r="SUF213" s="5"/>
      <c r="SUG213" s="5"/>
      <c r="SUH213" s="5"/>
      <c r="SUI213" s="5"/>
      <c r="SUJ213" s="5"/>
      <c r="SUK213" s="5"/>
      <c r="SUL213" s="5"/>
      <c r="SUM213" s="5"/>
      <c r="SUN213" s="5"/>
      <c r="SUO213" s="5"/>
      <c r="SUP213" s="5"/>
      <c r="SUQ213" s="5"/>
      <c r="SUR213" s="5"/>
      <c r="SUS213" s="5"/>
      <c r="SUT213" s="5"/>
      <c r="SUU213" s="5"/>
      <c r="SUV213" s="5"/>
      <c r="SUW213" s="5"/>
      <c r="SUX213" s="5"/>
      <c r="SUY213" s="5"/>
      <c r="SUZ213" s="5"/>
      <c r="SVA213" s="5"/>
      <c r="SVB213" s="5"/>
      <c r="SVC213" s="5"/>
      <c r="SVD213" s="5"/>
      <c r="SVE213" s="5"/>
      <c r="SVF213" s="5"/>
      <c r="SVG213" s="5"/>
      <c r="SVH213" s="5"/>
      <c r="SVI213" s="5"/>
      <c r="SVJ213" s="5"/>
      <c r="SVK213" s="5"/>
      <c r="SVL213" s="5"/>
      <c r="SVM213" s="5"/>
      <c r="SVN213" s="5"/>
      <c r="SVO213" s="5"/>
      <c r="SVP213" s="5"/>
      <c r="SVQ213" s="5"/>
      <c r="SVR213" s="5"/>
      <c r="SVS213" s="5"/>
      <c r="SVT213" s="5"/>
      <c r="SVU213" s="5"/>
      <c r="SVV213" s="5"/>
      <c r="SVW213" s="5"/>
      <c r="SVX213" s="5"/>
      <c r="SVY213" s="5"/>
      <c r="SVZ213" s="5"/>
      <c r="SWA213" s="5"/>
      <c r="SWB213" s="5"/>
      <c r="SWC213" s="5"/>
      <c r="SWD213" s="5"/>
      <c r="SWE213" s="5"/>
      <c r="SWF213" s="5"/>
      <c r="SWG213" s="5"/>
      <c r="SWH213" s="5"/>
      <c r="SWI213" s="5"/>
      <c r="SWJ213" s="5"/>
      <c r="SWK213" s="5"/>
      <c r="SWL213" s="5"/>
      <c r="SWM213" s="5"/>
      <c r="SWN213" s="5"/>
      <c r="SWO213" s="5"/>
      <c r="SWP213" s="5"/>
      <c r="SWQ213" s="5"/>
      <c r="SWR213" s="5"/>
      <c r="SWS213" s="5"/>
      <c r="SWT213" s="5"/>
      <c r="SWU213" s="5"/>
      <c r="SWV213" s="5"/>
      <c r="SWW213" s="5"/>
      <c r="SWX213" s="5"/>
      <c r="SWY213" s="5"/>
      <c r="SWZ213" s="5"/>
      <c r="SXA213" s="5"/>
      <c r="SXB213" s="5"/>
      <c r="SXC213" s="5"/>
      <c r="SXD213" s="5"/>
      <c r="SXE213" s="5"/>
      <c r="SXF213" s="5"/>
      <c r="SXG213" s="5"/>
      <c r="SXH213" s="5"/>
      <c r="SXI213" s="5"/>
      <c r="SXJ213" s="5"/>
      <c r="SXK213" s="5"/>
      <c r="SXL213" s="5"/>
      <c r="SXM213" s="5"/>
      <c r="SXN213" s="5"/>
      <c r="SXO213" s="5"/>
      <c r="SXP213" s="5"/>
      <c r="SXQ213" s="5"/>
      <c r="SXR213" s="5"/>
      <c r="SXS213" s="5"/>
      <c r="SXT213" s="5"/>
      <c r="SXU213" s="5"/>
      <c r="SXV213" s="5"/>
      <c r="SXW213" s="5"/>
      <c r="SXX213" s="5"/>
      <c r="SXY213" s="5"/>
      <c r="SXZ213" s="5"/>
      <c r="SYA213" s="5"/>
      <c r="SYB213" s="5"/>
      <c r="SYC213" s="5"/>
      <c r="SYD213" s="5"/>
      <c r="SYE213" s="5"/>
      <c r="SYF213" s="5"/>
      <c r="SYG213" s="5"/>
      <c r="SYH213" s="5"/>
      <c r="SYI213" s="5"/>
      <c r="SYJ213" s="5"/>
      <c r="SYK213" s="5"/>
      <c r="SYL213" s="5"/>
      <c r="SYM213" s="5"/>
      <c r="SYN213" s="5"/>
      <c r="SYO213" s="5"/>
      <c r="SYP213" s="5"/>
      <c r="SYQ213" s="5"/>
      <c r="SYR213" s="5"/>
      <c r="SYS213" s="5"/>
      <c r="SYT213" s="5"/>
      <c r="SYU213" s="5"/>
      <c r="SYV213" s="5"/>
      <c r="SYW213" s="5"/>
      <c r="SYX213" s="5"/>
      <c r="SYY213" s="5"/>
      <c r="SYZ213" s="5"/>
      <c r="SZA213" s="5"/>
      <c r="SZB213" s="5"/>
      <c r="SZC213" s="5"/>
      <c r="SZD213" s="5"/>
      <c r="SZE213" s="5"/>
      <c r="SZF213" s="5"/>
      <c r="SZG213" s="5"/>
      <c r="SZH213" s="5"/>
      <c r="SZI213" s="5"/>
      <c r="SZJ213" s="5"/>
      <c r="SZK213" s="5"/>
      <c r="SZL213" s="5"/>
      <c r="SZM213" s="5"/>
      <c r="SZN213" s="5"/>
      <c r="SZO213" s="5"/>
      <c r="SZP213" s="5"/>
      <c r="SZQ213" s="5"/>
      <c r="SZR213" s="5"/>
      <c r="SZS213" s="5"/>
      <c r="SZT213" s="5"/>
      <c r="SZU213" s="5"/>
      <c r="SZV213" s="5"/>
      <c r="SZW213" s="5"/>
      <c r="SZX213" s="5"/>
      <c r="SZY213" s="5"/>
      <c r="SZZ213" s="5"/>
      <c r="TAA213" s="5"/>
      <c r="TAB213" s="5"/>
      <c r="TAC213" s="5"/>
      <c r="TAD213" s="5"/>
      <c r="TAE213" s="5"/>
      <c r="TAF213" s="5"/>
      <c r="TAG213" s="5"/>
      <c r="TAH213" s="5"/>
      <c r="TAI213" s="5"/>
      <c r="TAJ213" s="5"/>
      <c r="TAK213" s="5"/>
      <c r="TAL213" s="5"/>
      <c r="TAM213" s="5"/>
      <c r="TAN213" s="5"/>
      <c r="TAO213" s="5"/>
      <c r="TAP213" s="5"/>
      <c r="TAQ213" s="5"/>
      <c r="TAR213" s="5"/>
      <c r="TAS213" s="5"/>
      <c r="TAT213" s="5"/>
      <c r="TAU213" s="5"/>
      <c r="TAV213" s="5"/>
      <c r="TAW213" s="5"/>
      <c r="TAX213" s="5"/>
      <c r="TAY213" s="5"/>
      <c r="TAZ213" s="5"/>
      <c r="TBA213" s="5"/>
      <c r="TBB213" s="5"/>
      <c r="TBC213" s="5"/>
      <c r="TBD213" s="5"/>
      <c r="TBE213" s="5"/>
      <c r="TBF213" s="5"/>
      <c r="TBG213" s="5"/>
      <c r="TBH213" s="5"/>
      <c r="TBI213" s="5"/>
      <c r="TBJ213" s="5"/>
      <c r="TBK213" s="5"/>
      <c r="TBL213" s="5"/>
      <c r="TBM213" s="5"/>
      <c r="TBN213" s="5"/>
      <c r="TBO213" s="5"/>
      <c r="TBP213" s="5"/>
      <c r="TBQ213" s="5"/>
      <c r="TBR213" s="5"/>
      <c r="TBS213" s="5"/>
      <c r="TBT213" s="5"/>
      <c r="TBU213" s="5"/>
      <c r="TBV213" s="5"/>
      <c r="TBW213" s="5"/>
      <c r="TBX213" s="5"/>
      <c r="TBY213" s="5"/>
      <c r="TBZ213" s="5"/>
      <c r="TCA213" s="5"/>
      <c r="TCB213" s="5"/>
      <c r="TCC213" s="5"/>
      <c r="TCD213" s="5"/>
      <c r="TCE213" s="5"/>
      <c r="TCF213" s="5"/>
      <c r="TCG213" s="5"/>
      <c r="TCH213" s="5"/>
      <c r="TCI213" s="5"/>
      <c r="TCJ213" s="5"/>
      <c r="TCK213" s="5"/>
      <c r="TCL213" s="5"/>
      <c r="TCM213" s="5"/>
      <c r="TCN213" s="5"/>
      <c r="TCO213" s="5"/>
      <c r="TCP213" s="5"/>
      <c r="TCQ213" s="5"/>
      <c r="TCR213" s="5"/>
      <c r="TCS213" s="5"/>
      <c r="TCT213" s="5"/>
      <c r="TCU213" s="5"/>
      <c r="TCV213" s="5"/>
      <c r="TCW213" s="5"/>
      <c r="TCX213" s="5"/>
      <c r="TCY213" s="5"/>
      <c r="TCZ213" s="5"/>
      <c r="TDA213" s="5"/>
      <c r="TDB213" s="5"/>
      <c r="TDC213" s="5"/>
      <c r="TDD213" s="5"/>
      <c r="TDE213" s="5"/>
      <c r="TDF213" s="5"/>
      <c r="TDG213" s="5"/>
      <c r="TDH213" s="5"/>
      <c r="TDI213" s="5"/>
      <c r="TDJ213" s="5"/>
      <c r="TDK213" s="5"/>
      <c r="TDL213" s="5"/>
      <c r="TDM213" s="5"/>
      <c r="TDN213" s="5"/>
      <c r="TDO213" s="5"/>
      <c r="TDP213" s="5"/>
      <c r="TDQ213" s="5"/>
      <c r="TDR213" s="5"/>
      <c r="TDS213" s="5"/>
      <c r="TDT213" s="5"/>
      <c r="TDU213" s="5"/>
      <c r="TDV213" s="5"/>
      <c r="TDW213" s="5"/>
      <c r="TDX213" s="5"/>
      <c r="TDY213" s="5"/>
      <c r="TDZ213" s="5"/>
      <c r="TEA213" s="5"/>
      <c r="TEB213" s="5"/>
      <c r="TEC213" s="5"/>
      <c r="TED213" s="5"/>
      <c r="TEE213" s="5"/>
      <c r="TEF213" s="5"/>
      <c r="TEG213" s="5"/>
      <c r="TEH213" s="5"/>
      <c r="TEI213" s="5"/>
      <c r="TEJ213" s="5"/>
      <c r="TEK213" s="5"/>
      <c r="TEL213" s="5"/>
      <c r="TEM213" s="5"/>
      <c r="TEN213" s="5"/>
      <c r="TEO213" s="5"/>
      <c r="TEP213" s="5"/>
      <c r="TEQ213" s="5"/>
      <c r="TER213" s="5"/>
      <c r="TES213" s="5"/>
      <c r="TET213" s="5"/>
      <c r="TEU213" s="5"/>
      <c r="TEV213" s="5"/>
      <c r="TEW213" s="5"/>
      <c r="TEX213" s="5"/>
      <c r="TEY213" s="5"/>
      <c r="TEZ213" s="5"/>
      <c r="TFA213" s="5"/>
      <c r="TFB213" s="5"/>
      <c r="TFC213" s="5"/>
      <c r="TFD213" s="5"/>
      <c r="TFE213" s="5"/>
      <c r="TFF213" s="5"/>
      <c r="TFG213" s="5"/>
      <c r="TFH213" s="5"/>
      <c r="TFI213" s="5"/>
      <c r="TFJ213" s="5"/>
      <c r="TFK213" s="5"/>
      <c r="TFL213" s="5"/>
      <c r="TFM213" s="5"/>
      <c r="TFN213" s="5"/>
      <c r="TFO213" s="5"/>
      <c r="TFP213" s="5"/>
      <c r="TFQ213" s="5"/>
      <c r="TFR213" s="5"/>
      <c r="TFS213" s="5"/>
      <c r="TFT213" s="5"/>
      <c r="TFU213" s="5"/>
      <c r="TFV213" s="5"/>
      <c r="TFW213" s="5"/>
      <c r="TFX213" s="5"/>
      <c r="TFY213" s="5"/>
      <c r="TFZ213" s="5"/>
      <c r="TGA213" s="5"/>
      <c r="TGB213" s="5"/>
      <c r="TGC213" s="5"/>
      <c r="TGD213" s="5"/>
      <c r="TGE213" s="5"/>
      <c r="TGF213" s="5"/>
      <c r="TGG213" s="5"/>
      <c r="TGH213" s="5"/>
      <c r="TGI213" s="5"/>
      <c r="TGJ213" s="5"/>
      <c r="TGK213" s="5"/>
      <c r="TGL213" s="5"/>
      <c r="TGM213" s="5"/>
      <c r="TGN213" s="5"/>
      <c r="TGO213" s="5"/>
      <c r="TGP213" s="5"/>
      <c r="TGQ213" s="5"/>
      <c r="TGR213" s="5"/>
      <c r="TGS213" s="5"/>
      <c r="TGT213" s="5"/>
      <c r="TGU213" s="5"/>
      <c r="TGV213" s="5"/>
      <c r="TGW213" s="5"/>
      <c r="TGX213" s="5"/>
      <c r="TGY213" s="5"/>
      <c r="TGZ213" s="5"/>
      <c r="THA213" s="5"/>
      <c r="THB213" s="5"/>
      <c r="THC213" s="5"/>
      <c r="THD213" s="5"/>
      <c r="THE213" s="5"/>
      <c r="THF213" s="5"/>
      <c r="THG213" s="5"/>
      <c r="THH213" s="5"/>
      <c r="THI213" s="5"/>
      <c r="THJ213" s="5"/>
      <c r="THK213" s="5"/>
      <c r="THL213" s="5"/>
      <c r="THM213" s="5"/>
      <c r="THN213" s="5"/>
      <c r="THO213" s="5"/>
      <c r="THP213" s="5"/>
      <c r="THQ213" s="5"/>
      <c r="THR213" s="5"/>
      <c r="THS213" s="5"/>
      <c r="THT213" s="5"/>
      <c r="THU213" s="5"/>
      <c r="THV213" s="5"/>
      <c r="THW213" s="5"/>
      <c r="THX213" s="5"/>
      <c r="THY213" s="5"/>
      <c r="THZ213" s="5"/>
      <c r="TIA213" s="5"/>
      <c r="TIB213" s="5"/>
      <c r="TIC213" s="5"/>
      <c r="TID213" s="5"/>
      <c r="TIE213" s="5"/>
      <c r="TIF213" s="5"/>
      <c r="TIG213" s="5"/>
      <c r="TIH213" s="5"/>
      <c r="TII213" s="5"/>
      <c r="TIJ213" s="5"/>
      <c r="TIK213" s="5"/>
      <c r="TIL213" s="5"/>
      <c r="TIM213" s="5"/>
      <c r="TIN213" s="5"/>
      <c r="TIO213" s="5"/>
      <c r="TIP213" s="5"/>
      <c r="TIQ213" s="5"/>
      <c r="TIR213" s="5"/>
      <c r="TIS213" s="5"/>
      <c r="TIT213" s="5"/>
      <c r="TIU213" s="5"/>
      <c r="TIV213" s="5"/>
      <c r="TIW213" s="5"/>
      <c r="TIX213" s="5"/>
      <c r="TIY213" s="5"/>
      <c r="TIZ213" s="5"/>
      <c r="TJA213" s="5"/>
      <c r="TJB213" s="5"/>
      <c r="TJC213" s="5"/>
      <c r="TJD213" s="5"/>
      <c r="TJE213" s="5"/>
      <c r="TJF213" s="5"/>
      <c r="TJG213" s="5"/>
      <c r="TJH213" s="5"/>
      <c r="TJI213" s="5"/>
      <c r="TJJ213" s="5"/>
      <c r="TJK213" s="5"/>
      <c r="TJL213" s="5"/>
      <c r="TJM213" s="5"/>
      <c r="TJN213" s="5"/>
      <c r="TJO213" s="5"/>
      <c r="TJP213" s="5"/>
      <c r="TJQ213" s="5"/>
      <c r="TJR213" s="5"/>
      <c r="TJS213" s="5"/>
      <c r="TJT213" s="5"/>
      <c r="TJU213" s="5"/>
      <c r="TJV213" s="5"/>
      <c r="TJW213" s="5"/>
      <c r="TJX213" s="5"/>
      <c r="TJY213" s="5"/>
      <c r="TJZ213" s="5"/>
      <c r="TKA213" s="5"/>
      <c r="TKB213" s="5"/>
      <c r="TKC213" s="5"/>
      <c r="TKD213" s="5"/>
      <c r="TKE213" s="5"/>
      <c r="TKF213" s="5"/>
      <c r="TKG213" s="5"/>
      <c r="TKH213" s="5"/>
      <c r="TKI213" s="5"/>
      <c r="TKJ213" s="5"/>
      <c r="TKK213" s="5"/>
      <c r="TKL213" s="5"/>
      <c r="TKM213" s="5"/>
      <c r="TKN213" s="5"/>
      <c r="TKO213" s="5"/>
      <c r="TKP213" s="5"/>
      <c r="TKQ213" s="5"/>
      <c r="TKR213" s="5"/>
      <c r="TKS213" s="5"/>
      <c r="TKT213" s="5"/>
      <c r="TKU213" s="5"/>
      <c r="TKV213" s="5"/>
      <c r="TKW213" s="5"/>
      <c r="TKX213" s="5"/>
      <c r="TKY213" s="5"/>
      <c r="TKZ213" s="5"/>
      <c r="TLA213" s="5"/>
      <c r="TLB213" s="5"/>
      <c r="TLC213" s="5"/>
      <c r="TLD213" s="5"/>
      <c r="TLE213" s="5"/>
      <c r="TLF213" s="5"/>
      <c r="TLG213" s="5"/>
      <c r="TLH213" s="5"/>
      <c r="TLI213" s="5"/>
      <c r="TLJ213" s="5"/>
      <c r="TLK213" s="5"/>
      <c r="TLL213" s="5"/>
      <c r="TLM213" s="5"/>
      <c r="TLN213" s="5"/>
      <c r="TLO213" s="5"/>
      <c r="TLP213" s="5"/>
      <c r="TLQ213" s="5"/>
      <c r="TLR213" s="5"/>
      <c r="TLS213" s="5"/>
      <c r="TLT213" s="5"/>
      <c r="TLU213" s="5"/>
      <c r="TLV213" s="5"/>
      <c r="TLW213" s="5"/>
      <c r="TLX213" s="5"/>
      <c r="TLY213" s="5"/>
      <c r="TLZ213" s="5"/>
      <c r="TMA213" s="5"/>
      <c r="TMB213" s="5"/>
      <c r="TMC213" s="5"/>
      <c r="TMD213" s="5"/>
      <c r="TME213" s="5"/>
      <c r="TMF213" s="5"/>
      <c r="TMG213" s="5"/>
      <c r="TMH213" s="5"/>
      <c r="TMI213" s="5"/>
      <c r="TMJ213" s="5"/>
      <c r="TMK213" s="5"/>
      <c r="TML213" s="5"/>
      <c r="TMM213" s="5"/>
      <c r="TMN213" s="5"/>
      <c r="TMO213" s="5"/>
      <c r="TMP213" s="5"/>
      <c r="TMQ213" s="5"/>
      <c r="TMR213" s="5"/>
      <c r="TMS213" s="5"/>
      <c r="TMT213" s="5"/>
      <c r="TMU213" s="5"/>
      <c r="TMV213" s="5"/>
      <c r="TMW213" s="5"/>
      <c r="TMX213" s="5"/>
      <c r="TMY213" s="5"/>
      <c r="TMZ213" s="5"/>
      <c r="TNA213" s="5"/>
      <c r="TNB213" s="5"/>
      <c r="TNC213" s="5"/>
      <c r="TND213" s="5"/>
      <c r="TNE213" s="5"/>
      <c r="TNF213" s="5"/>
      <c r="TNG213" s="5"/>
      <c r="TNH213" s="5"/>
      <c r="TNI213" s="5"/>
      <c r="TNJ213" s="5"/>
      <c r="TNK213" s="5"/>
      <c r="TNL213" s="5"/>
      <c r="TNM213" s="5"/>
      <c r="TNN213" s="5"/>
      <c r="TNO213" s="5"/>
      <c r="TNP213" s="5"/>
      <c r="TNQ213" s="5"/>
      <c r="TNR213" s="5"/>
      <c r="TNS213" s="5"/>
      <c r="TNT213" s="5"/>
      <c r="TNU213" s="5"/>
      <c r="TNV213" s="5"/>
      <c r="TNW213" s="5"/>
      <c r="TNX213" s="5"/>
      <c r="TNY213" s="5"/>
      <c r="TNZ213" s="5"/>
      <c r="TOA213" s="5"/>
      <c r="TOB213" s="5"/>
      <c r="TOC213" s="5"/>
      <c r="TOD213" s="5"/>
      <c r="TOE213" s="5"/>
      <c r="TOF213" s="5"/>
      <c r="TOG213" s="5"/>
      <c r="TOH213" s="5"/>
      <c r="TOI213" s="5"/>
      <c r="TOJ213" s="5"/>
      <c r="TOK213" s="5"/>
      <c r="TOL213" s="5"/>
      <c r="TOM213" s="5"/>
      <c r="TON213" s="5"/>
      <c r="TOO213" s="5"/>
      <c r="TOP213" s="5"/>
      <c r="TOQ213" s="5"/>
      <c r="TOR213" s="5"/>
      <c r="TOS213" s="5"/>
      <c r="TOT213" s="5"/>
      <c r="TOU213" s="5"/>
      <c r="TOV213" s="5"/>
      <c r="TOW213" s="5"/>
      <c r="TOX213" s="5"/>
      <c r="TOY213" s="5"/>
      <c r="TOZ213" s="5"/>
      <c r="TPA213" s="5"/>
      <c r="TPB213" s="5"/>
      <c r="TPC213" s="5"/>
      <c r="TPD213" s="5"/>
      <c r="TPE213" s="5"/>
      <c r="TPF213" s="5"/>
      <c r="TPG213" s="5"/>
      <c r="TPH213" s="5"/>
      <c r="TPI213" s="5"/>
      <c r="TPJ213" s="5"/>
      <c r="TPK213" s="5"/>
      <c r="TPL213" s="5"/>
      <c r="TPM213" s="5"/>
      <c r="TPN213" s="5"/>
      <c r="TPO213" s="5"/>
      <c r="TPP213" s="5"/>
      <c r="TPQ213" s="5"/>
      <c r="TPR213" s="5"/>
      <c r="TPS213" s="5"/>
      <c r="TPT213" s="5"/>
      <c r="TPU213" s="5"/>
      <c r="TPV213" s="5"/>
      <c r="TPW213" s="5"/>
      <c r="TPX213" s="5"/>
      <c r="TPY213" s="5"/>
      <c r="TPZ213" s="5"/>
      <c r="TQA213" s="5"/>
      <c r="TQB213" s="5"/>
      <c r="TQC213" s="5"/>
      <c r="TQD213" s="5"/>
      <c r="TQE213" s="5"/>
      <c r="TQF213" s="5"/>
      <c r="TQG213" s="5"/>
      <c r="TQH213" s="5"/>
      <c r="TQI213" s="5"/>
      <c r="TQJ213" s="5"/>
      <c r="TQK213" s="5"/>
      <c r="TQL213" s="5"/>
      <c r="TQM213" s="5"/>
      <c r="TQN213" s="5"/>
      <c r="TQO213" s="5"/>
      <c r="TQP213" s="5"/>
      <c r="TQQ213" s="5"/>
      <c r="TQR213" s="5"/>
      <c r="TQS213" s="5"/>
      <c r="TQT213" s="5"/>
      <c r="TQU213" s="5"/>
      <c r="TQV213" s="5"/>
      <c r="TQW213" s="5"/>
      <c r="TQX213" s="5"/>
      <c r="TQY213" s="5"/>
      <c r="TQZ213" s="5"/>
      <c r="TRA213" s="5"/>
      <c r="TRB213" s="5"/>
      <c r="TRC213" s="5"/>
      <c r="TRD213" s="5"/>
      <c r="TRE213" s="5"/>
      <c r="TRF213" s="5"/>
      <c r="TRG213" s="5"/>
      <c r="TRH213" s="5"/>
      <c r="TRI213" s="5"/>
      <c r="TRJ213" s="5"/>
      <c r="TRK213" s="5"/>
      <c r="TRL213" s="5"/>
      <c r="TRM213" s="5"/>
      <c r="TRN213" s="5"/>
      <c r="TRO213" s="5"/>
      <c r="TRP213" s="5"/>
      <c r="TRQ213" s="5"/>
      <c r="TRR213" s="5"/>
      <c r="TRS213" s="5"/>
      <c r="TRT213" s="5"/>
      <c r="TRU213" s="5"/>
      <c r="TRV213" s="5"/>
      <c r="TRW213" s="5"/>
      <c r="TRX213" s="5"/>
      <c r="TRY213" s="5"/>
      <c r="TRZ213" s="5"/>
      <c r="TSA213" s="5"/>
      <c r="TSB213" s="5"/>
      <c r="TSC213" s="5"/>
      <c r="TSD213" s="5"/>
      <c r="TSE213" s="5"/>
      <c r="TSF213" s="5"/>
      <c r="TSG213" s="5"/>
      <c r="TSH213" s="5"/>
      <c r="TSI213" s="5"/>
      <c r="TSJ213" s="5"/>
      <c r="TSK213" s="5"/>
      <c r="TSL213" s="5"/>
      <c r="TSM213" s="5"/>
      <c r="TSN213" s="5"/>
      <c r="TSO213" s="5"/>
      <c r="TSP213" s="5"/>
      <c r="TSQ213" s="5"/>
      <c r="TSR213" s="5"/>
      <c r="TSS213" s="5"/>
      <c r="TST213" s="5"/>
      <c r="TSU213" s="5"/>
      <c r="TSV213" s="5"/>
      <c r="TSW213" s="5"/>
      <c r="TSX213" s="5"/>
      <c r="TSY213" s="5"/>
      <c r="TSZ213" s="5"/>
      <c r="TTA213" s="5"/>
      <c r="TTB213" s="5"/>
      <c r="TTC213" s="5"/>
      <c r="TTD213" s="5"/>
      <c r="TTE213" s="5"/>
      <c r="TTF213" s="5"/>
      <c r="TTG213" s="5"/>
      <c r="TTH213" s="5"/>
      <c r="TTI213" s="5"/>
      <c r="TTJ213" s="5"/>
      <c r="TTK213" s="5"/>
      <c r="TTL213" s="5"/>
      <c r="TTM213" s="5"/>
      <c r="TTN213" s="5"/>
      <c r="TTO213" s="5"/>
      <c r="TTP213" s="5"/>
      <c r="TTQ213" s="5"/>
      <c r="TTR213" s="5"/>
      <c r="TTS213" s="5"/>
      <c r="TTT213" s="5"/>
      <c r="TTU213" s="5"/>
      <c r="TTV213" s="5"/>
      <c r="TTW213" s="5"/>
      <c r="TTX213" s="5"/>
      <c r="TTY213" s="5"/>
      <c r="TTZ213" s="5"/>
      <c r="TUA213" s="5"/>
      <c r="TUB213" s="5"/>
      <c r="TUC213" s="5"/>
      <c r="TUD213" s="5"/>
      <c r="TUE213" s="5"/>
      <c r="TUF213" s="5"/>
      <c r="TUG213" s="5"/>
      <c r="TUH213" s="5"/>
      <c r="TUI213" s="5"/>
      <c r="TUJ213" s="5"/>
      <c r="TUK213" s="5"/>
      <c r="TUL213" s="5"/>
      <c r="TUM213" s="5"/>
      <c r="TUN213" s="5"/>
      <c r="TUO213" s="5"/>
      <c r="TUP213" s="5"/>
      <c r="TUQ213" s="5"/>
      <c r="TUR213" s="5"/>
      <c r="TUS213" s="5"/>
      <c r="TUT213" s="5"/>
      <c r="TUU213" s="5"/>
      <c r="TUV213" s="5"/>
      <c r="TUW213" s="5"/>
      <c r="TUX213" s="5"/>
      <c r="TUY213" s="5"/>
      <c r="TUZ213" s="5"/>
      <c r="TVA213" s="5"/>
      <c r="TVB213" s="5"/>
      <c r="TVC213" s="5"/>
      <c r="TVD213" s="5"/>
      <c r="TVE213" s="5"/>
      <c r="TVF213" s="5"/>
      <c r="TVG213" s="5"/>
      <c r="TVH213" s="5"/>
      <c r="TVI213" s="5"/>
      <c r="TVJ213" s="5"/>
      <c r="TVK213" s="5"/>
      <c r="TVL213" s="5"/>
      <c r="TVM213" s="5"/>
      <c r="TVN213" s="5"/>
      <c r="TVO213" s="5"/>
      <c r="TVP213" s="5"/>
      <c r="TVQ213" s="5"/>
      <c r="TVR213" s="5"/>
      <c r="TVS213" s="5"/>
      <c r="TVT213" s="5"/>
      <c r="TVU213" s="5"/>
      <c r="TVV213" s="5"/>
      <c r="TVW213" s="5"/>
      <c r="TVX213" s="5"/>
      <c r="TVY213" s="5"/>
      <c r="TVZ213" s="5"/>
      <c r="TWA213" s="5"/>
      <c r="TWB213" s="5"/>
      <c r="TWC213" s="5"/>
      <c r="TWD213" s="5"/>
      <c r="TWE213" s="5"/>
      <c r="TWF213" s="5"/>
      <c r="TWG213" s="5"/>
      <c r="TWH213" s="5"/>
      <c r="TWI213" s="5"/>
      <c r="TWJ213" s="5"/>
      <c r="TWK213" s="5"/>
      <c r="TWL213" s="5"/>
      <c r="TWM213" s="5"/>
      <c r="TWN213" s="5"/>
      <c r="TWO213" s="5"/>
      <c r="TWP213" s="5"/>
      <c r="TWQ213" s="5"/>
      <c r="TWR213" s="5"/>
      <c r="TWS213" s="5"/>
      <c r="TWT213" s="5"/>
      <c r="TWU213" s="5"/>
      <c r="TWV213" s="5"/>
      <c r="TWW213" s="5"/>
      <c r="TWX213" s="5"/>
      <c r="TWY213" s="5"/>
      <c r="TWZ213" s="5"/>
      <c r="TXA213" s="5"/>
      <c r="TXB213" s="5"/>
      <c r="TXC213" s="5"/>
      <c r="TXD213" s="5"/>
      <c r="TXE213" s="5"/>
      <c r="TXF213" s="5"/>
      <c r="TXG213" s="5"/>
      <c r="TXH213" s="5"/>
      <c r="TXI213" s="5"/>
      <c r="TXJ213" s="5"/>
      <c r="TXK213" s="5"/>
      <c r="TXL213" s="5"/>
      <c r="TXM213" s="5"/>
      <c r="TXN213" s="5"/>
      <c r="TXO213" s="5"/>
      <c r="TXP213" s="5"/>
      <c r="TXQ213" s="5"/>
      <c r="TXR213" s="5"/>
      <c r="TXS213" s="5"/>
      <c r="TXT213" s="5"/>
      <c r="TXU213" s="5"/>
      <c r="TXV213" s="5"/>
      <c r="TXW213" s="5"/>
      <c r="TXX213" s="5"/>
      <c r="TXY213" s="5"/>
      <c r="TXZ213" s="5"/>
      <c r="TYA213" s="5"/>
      <c r="TYB213" s="5"/>
      <c r="TYC213" s="5"/>
      <c r="TYD213" s="5"/>
      <c r="TYE213" s="5"/>
      <c r="TYF213" s="5"/>
      <c r="TYG213" s="5"/>
      <c r="TYH213" s="5"/>
      <c r="TYI213" s="5"/>
      <c r="TYJ213" s="5"/>
      <c r="TYK213" s="5"/>
      <c r="TYL213" s="5"/>
      <c r="TYM213" s="5"/>
      <c r="TYN213" s="5"/>
      <c r="TYO213" s="5"/>
      <c r="TYP213" s="5"/>
      <c r="TYQ213" s="5"/>
      <c r="TYR213" s="5"/>
      <c r="TYS213" s="5"/>
      <c r="TYT213" s="5"/>
      <c r="TYU213" s="5"/>
      <c r="TYV213" s="5"/>
      <c r="TYW213" s="5"/>
      <c r="TYX213" s="5"/>
      <c r="TYY213" s="5"/>
      <c r="TYZ213" s="5"/>
      <c r="TZA213" s="5"/>
      <c r="TZB213" s="5"/>
      <c r="TZC213" s="5"/>
      <c r="TZD213" s="5"/>
      <c r="TZE213" s="5"/>
      <c r="TZF213" s="5"/>
      <c r="TZG213" s="5"/>
      <c r="TZH213" s="5"/>
      <c r="TZI213" s="5"/>
      <c r="TZJ213" s="5"/>
      <c r="TZK213" s="5"/>
      <c r="TZL213" s="5"/>
      <c r="TZM213" s="5"/>
      <c r="TZN213" s="5"/>
      <c r="TZO213" s="5"/>
      <c r="TZP213" s="5"/>
      <c r="TZQ213" s="5"/>
      <c r="TZR213" s="5"/>
      <c r="TZS213" s="5"/>
      <c r="TZT213" s="5"/>
      <c r="TZU213" s="5"/>
      <c r="TZV213" s="5"/>
      <c r="TZW213" s="5"/>
      <c r="TZX213" s="5"/>
      <c r="TZY213" s="5"/>
      <c r="TZZ213" s="5"/>
      <c r="UAA213" s="5"/>
      <c r="UAB213" s="5"/>
      <c r="UAC213" s="5"/>
      <c r="UAD213" s="5"/>
      <c r="UAE213" s="5"/>
      <c r="UAF213" s="5"/>
      <c r="UAG213" s="5"/>
      <c r="UAH213" s="5"/>
      <c r="UAI213" s="5"/>
      <c r="UAJ213" s="5"/>
      <c r="UAK213" s="5"/>
      <c r="UAL213" s="5"/>
      <c r="UAM213" s="5"/>
      <c r="UAN213" s="5"/>
      <c r="UAO213" s="5"/>
      <c r="UAP213" s="5"/>
      <c r="UAQ213" s="5"/>
      <c r="UAR213" s="5"/>
      <c r="UAS213" s="5"/>
      <c r="UAT213" s="5"/>
      <c r="UAU213" s="5"/>
      <c r="UAV213" s="5"/>
      <c r="UAW213" s="5"/>
      <c r="UAX213" s="5"/>
      <c r="UAY213" s="5"/>
      <c r="UAZ213" s="5"/>
      <c r="UBA213" s="5"/>
      <c r="UBB213" s="5"/>
      <c r="UBC213" s="5"/>
      <c r="UBD213" s="5"/>
      <c r="UBE213" s="5"/>
      <c r="UBF213" s="5"/>
      <c r="UBG213" s="5"/>
      <c r="UBH213" s="5"/>
      <c r="UBI213" s="5"/>
      <c r="UBJ213" s="5"/>
      <c r="UBK213" s="5"/>
      <c r="UBL213" s="5"/>
      <c r="UBM213" s="5"/>
      <c r="UBN213" s="5"/>
      <c r="UBO213" s="5"/>
      <c r="UBP213" s="5"/>
      <c r="UBQ213" s="5"/>
      <c r="UBR213" s="5"/>
      <c r="UBS213" s="5"/>
      <c r="UBT213" s="5"/>
      <c r="UBU213" s="5"/>
      <c r="UBV213" s="5"/>
      <c r="UBW213" s="5"/>
      <c r="UBX213" s="5"/>
      <c r="UBY213" s="5"/>
      <c r="UBZ213" s="5"/>
      <c r="UCA213" s="5"/>
      <c r="UCB213" s="5"/>
      <c r="UCC213" s="5"/>
      <c r="UCD213" s="5"/>
      <c r="UCE213" s="5"/>
      <c r="UCF213" s="5"/>
      <c r="UCG213" s="5"/>
      <c r="UCH213" s="5"/>
      <c r="UCI213" s="5"/>
      <c r="UCJ213" s="5"/>
      <c r="UCK213" s="5"/>
      <c r="UCL213" s="5"/>
      <c r="UCM213" s="5"/>
      <c r="UCN213" s="5"/>
      <c r="UCO213" s="5"/>
      <c r="UCP213" s="5"/>
      <c r="UCQ213" s="5"/>
      <c r="UCR213" s="5"/>
      <c r="UCS213" s="5"/>
      <c r="UCT213" s="5"/>
      <c r="UCU213" s="5"/>
      <c r="UCV213" s="5"/>
      <c r="UCW213" s="5"/>
      <c r="UCX213" s="5"/>
      <c r="UCY213" s="5"/>
      <c r="UCZ213" s="5"/>
      <c r="UDA213" s="5"/>
      <c r="UDB213" s="5"/>
      <c r="UDC213" s="5"/>
      <c r="UDD213" s="5"/>
      <c r="UDE213" s="5"/>
      <c r="UDF213" s="5"/>
      <c r="UDG213" s="5"/>
      <c r="UDH213" s="5"/>
      <c r="UDI213" s="5"/>
      <c r="UDJ213" s="5"/>
      <c r="UDK213" s="5"/>
      <c r="UDL213" s="5"/>
      <c r="UDM213" s="5"/>
      <c r="UDN213" s="5"/>
      <c r="UDO213" s="5"/>
      <c r="UDP213" s="5"/>
      <c r="UDQ213" s="5"/>
      <c r="UDR213" s="5"/>
      <c r="UDS213" s="5"/>
      <c r="UDT213" s="5"/>
      <c r="UDU213" s="5"/>
      <c r="UDV213" s="5"/>
      <c r="UDW213" s="5"/>
      <c r="UDX213" s="5"/>
      <c r="UDY213" s="5"/>
      <c r="UDZ213" s="5"/>
      <c r="UEA213" s="5"/>
      <c r="UEB213" s="5"/>
      <c r="UEC213" s="5"/>
      <c r="UED213" s="5"/>
      <c r="UEE213" s="5"/>
      <c r="UEF213" s="5"/>
      <c r="UEG213" s="5"/>
      <c r="UEH213" s="5"/>
      <c r="UEI213" s="5"/>
      <c r="UEJ213" s="5"/>
      <c r="UEK213" s="5"/>
      <c r="UEL213" s="5"/>
      <c r="UEM213" s="5"/>
      <c r="UEN213" s="5"/>
      <c r="UEO213" s="5"/>
      <c r="UEP213" s="5"/>
      <c r="UEQ213" s="5"/>
      <c r="UER213" s="5"/>
      <c r="UES213" s="5"/>
      <c r="UET213" s="5"/>
      <c r="UEU213" s="5"/>
      <c r="UEV213" s="5"/>
      <c r="UEW213" s="5"/>
      <c r="UEX213" s="5"/>
      <c r="UEY213" s="5"/>
      <c r="UEZ213" s="5"/>
      <c r="UFA213" s="5"/>
      <c r="UFB213" s="5"/>
      <c r="UFC213" s="5"/>
      <c r="UFD213" s="5"/>
      <c r="UFE213" s="5"/>
      <c r="UFF213" s="5"/>
      <c r="UFG213" s="5"/>
      <c r="UFH213" s="5"/>
      <c r="UFI213" s="5"/>
      <c r="UFJ213" s="5"/>
      <c r="UFK213" s="5"/>
      <c r="UFL213" s="5"/>
      <c r="UFM213" s="5"/>
      <c r="UFN213" s="5"/>
      <c r="UFO213" s="5"/>
      <c r="UFP213" s="5"/>
      <c r="UFQ213" s="5"/>
      <c r="UFR213" s="5"/>
      <c r="UFS213" s="5"/>
      <c r="UFT213" s="5"/>
      <c r="UFU213" s="5"/>
      <c r="UFV213" s="5"/>
      <c r="UFW213" s="5"/>
      <c r="UFX213" s="5"/>
      <c r="UFY213" s="5"/>
      <c r="UFZ213" s="5"/>
      <c r="UGA213" s="5"/>
      <c r="UGB213" s="5"/>
      <c r="UGC213" s="5"/>
      <c r="UGD213" s="5"/>
      <c r="UGE213" s="5"/>
      <c r="UGF213" s="5"/>
      <c r="UGG213" s="5"/>
      <c r="UGH213" s="5"/>
      <c r="UGI213" s="5"/>
      <c r="UGJ213" s="5"/>
      <c r="UGK213" s="5"/>
      <c r="UGL213" s="5"/>
      <c r="UGM213" s="5"/>
      <c r="UGN213" s="5"/>
      <c r="UGO213" s="5"/>
      <c r="UGP213" s="5"/>
      <c r="UGQ213" s="5"/>
      <c r="UGR213" s="5"/>
      <c r="UGS213" s="5"/>
      <c r="UGT213" s="5"/>
      <c r="UGU213" s="5"/>
      <c r="UGV213" s="5"/>
      <c r="UGW213" s="5"/>
      <c r="UGX213" s="5"/>
      <c r="UGY213" s="5"/>
      <c r="UGZ213" s="5"/>
      <c r="UHA213" s="5"/>
      <c r="UHB213" s="5"/>
      <c r="UHC213" s="5"/>
      <c r="UHD213" s="5"/>
      <c r="UHE213" s="5"/>
      <c r="UHF213" s="5"/>
      <c r="UHG213" s="5"/>
      <c r="UHH213" s="5"/>
      <c r="UHI213" s="5"/>
      <c r="UHJ213" s="5"/>
      <c r="UHK213" s="5"/>
      <c r="UHL213" s="5"/>
      <c r="UHM213" s="5"/>
      <c r="UHN213" s="5"/>
      <c r="UHO213" s="5"/>
      <c r="UHP213" s="5"/>
      <c r="UHQ213" s="5"/>
      <c r="UHR213" s="5"/>
      <c r="UHS213" s="5"/>
      <c r="UHT213" s="5"/>
      <c r="UHU213" s="5"/>
      <c r="UHV213" s="5"/>
      <c r="UHW213" s="5"/>
      <c r="UHX213" s="5"/>
      <c r="UHY213" s="5"/>
      <c r="UHZ213" s="5"/>
      <c r="UIA213" s="5"/>
      <c r="UIB213" s="5"/>
      <c r="UIC213" s="5"/>
      <c r="UID213" s="5"/>
      <c r="UIE213" s="5"/>
      <c r="UIF213" s="5"/>
      <c r="UIG213" s="5"/>
      <c r="UIH213" s="5"/>
      <c r="UII213" s="5"/>
      <c r="UIJ213" s="5"/>
      <c r="UIK213" s="5"/>
      <c r="UIL213" s="5"/>
      <c r="UIM213" s="5"/>
      <c r="UIN213" s="5"/>
      <c r="UIO213" s="5"/>
      <c r="UIP213" s="5"/>
      <c r="UIQ213" s="5"/>
      <c r="UIR213" s="5"/>
      <c r="UIS213" s="5"/>
      <c r="UIT213" s="5"/>
      <c r="UIU213" s="5"/>
      <c r="UIV213" s="5"/>
      <c r="UIW213" s="5"/>
      <c r="UIX213" s="5"/>
      <c r="UIY213" s="5"/>
      <c r="UIZ213" s="5"/>
      <c r="UJA213" s="5"/>
      <c r="UJB213" s="5"/>
      <c r="UJC213" s="5"/>
      <c r="UJD213" s="5"/>
      <c r="UJE213" s="5"/>
      <c r="UJF213" s="5"/>
      <c r="UJG213" s="5"/>
      <c r="UJH213" s="5"/>
      <c r="UJI213" s="5"/>
      <c r="UJJ213" s="5"/>
      <c r="UJK213" s="5"/>
      <c r="UJL213" s="5"/>
      <c r="UJM213" s="5"/>
      <c r="UJN213" s="5"/>
      <c r="UJO213" s="5"/>
      <c r="UJP213" s="5"/>
      <c r="UJQ213" s="5"/>
      <c r="UJR213" s="5"/>
      <c r="UJS213" s="5"/>
      <c r="UJT213" s="5"/>
      <c r="UJU213" s="5"/>
      <c r="UJV213" s="5"/>
      <c r="UJW213" s="5"/>
      <c r="UJX213" s="5"/>
      <c r="UJY213" s="5"/>
      <c r="UJZ213" s="5"/>
      <c r="UKA213" s="5"/>
      <c r="UKB213" s="5"/>
      <c r="UKC213" s="5"/>
      <c r="UKD213" s="5"/>
      <c r="UKE213" s="5"/>
      <c r="UKF213" s="5"/>
      <c r="UKG213" s="5"/>
      <c r="UKH213" s="5"/>
      <c r="UKI213" s="5"/>
      <c r="UKJ213" s="5"/>
      <c r="UKK213" s="5"/>
      <c r="UKL213" s="5"/>
      <c r="UKM213" s="5"/>
      <c r="UKN213" s="5"/>
      <c r="UKO213" s="5"/>
      <c r="UKP213" s="5"/>
      <c r="UKQ213" s="5"/>
      <c r="UKR213" s="5"/>
      <c r="UKS213" s="5"/>
      <c r="UKT213" s="5"/>
      <c r="UKU213" s="5"/>
      <c r="UKV213" s="5"/>
      <c r="UKW213" s="5"/>
      <c r="UKX213" s="5"/>
      <c r="UKY213" s="5"/>
      <c r="UKZ213" s="5"/>
      <c r="ULA213" s="5"/>
      <c r="ULB213" s="5"/>
      <c r="ULC213" s="5"/>
      <c r="ULD213" s="5"/>
      <c r="ULE213" s="5"/>
      <c r="ULF213" s="5"/>
      <c r="ULG213" s="5"/>
      <c r="ULH213" s="5"/>
      <c r="ULI213" s="5"/>
      <c r="ULJ213" s="5"/>
      <c r="ULK213" s="5"/>
      <c r="ULL213" s="5"/>
      <c r="ULM213" s="5"/>
      <c r="ULN213" s="5"/>
      <c r="ULO213" s="5"/>
      <c r="ULP213" s="5"/>
      <c r="ULQ213" s="5"/>
      <c r="ULR213" s="5"/>
      <c r="ULS213" s="5"/>
      <c r="ULT213" s="5"/>
      <c r="ULU213" s="5"/>
      <c r="ULV213" s="5"/>
      <c r="ULW213" s="5"/>
      <c r="ULX213" s="5"/>
      <c r="ULY213" s="5"/>
      <c r="ULZ213" s="5"/>
      <c r="UMA213" s="5"/>
      <c r="UMB213" s="5"/>
      <c r="UMC213" s="5"/>
      <c r="UMD213" s="5"/>
      <c r="UME213" s="5"/>
      <c r="UMF213" s="5"/>
      <c r="UMG213" s="5"/>
      <c r="UMH213" s="5"/>
      <c r="UMI213" s="5"/>
      <c r="UMJ213" s="5"/>
      <c r="UMK213" s="5"/>
      <c r="UML213" s="5"/>
      <c r="UMM213" s="5"/>
      <c r="UMN213" s="5"/>
      <c r="UMO213" s="5"/>
      <c r="UMP213" s="5"/>
      <c r="UMQ213" s="5"/>
      <c r="UMR213" s="5"/>
      <c r="UMS213" s="5"/>
      <c r="UMT213" s="5"/>
      <c r="UMU213" s="5"/>
      <c r="UMV213" s="5"/>
      <c r="UMW213" s="5"/>
      <c r="UMX213" s="5"/>
      <c r="UMY213" s="5"/>
      <c r="UMZ213" s="5"/>
      <c r="UNA213" s="5"/>
      <c r="UNB213" s="5"/>
      <c r="UNC213" s="5"/>
      <c r="UND213" s="5"/>
      <c r="UNE213" s="5"/>
      <c r="UNF213" s="5"/>
      <c r="UNG213" s="5"/>
      <c r="UNH213" s="5"/>
      <c r="UNI213" s="5"/>
      <c r="UNJ213" s="5"/>
      <c r="UNK213" s="5"/>
      <c r="UNL213" s="5"/>
      <c r="UNM213" s="5"/>
      <c r="UNN213" s="5"/>
      <c r="UNO213" s="5"/>
      <c r="UNP213" s="5"/>
      <c r="UNQ213" s="5"/>
      <c r="UNR213" s="5"/>
      <c r="UNS213" s="5"/>
      <c r="UNT213" s="5"/>
      <c r="UNU213" s="5"/>
      <c r="UNV213" s="5"/>
      <c r="UNW213" s="5"/>
      <c r="UNX213" s="5"/>
      <c r="UNY213" s="5"/>
      <c r="UNZ213" s="5"/>
      <c r="UOA213" s="5"/>
      <c r="UOB213" s="5"/>
      <c r="UOC213" s="5"/>
      <c r="UOD213" s="5"/>
      <c r="UOE213" s="5"/>
      <c r="UOF213" s="5"/>
      <c r="UOG213" s="5"/>
      <c r="UOH213" s="5"/>
      <c r="UOI213" s="5"/>
      <c r="UOJ213" s="5"/>
      <c r="UOK213" s="5"/>
      <c r="UOL213" s="5"/>
      <c r="UOM213" s="5"/>
      <c r="UON213" s="5"/>
      <c r="UOO213" s="5"/>
      <c r="UOP213" s="5"/>
      <c r="UOQ213" s="5"/>
      <c r="UOR213" s="5"/>
      <c r="UOS213" s="5"/>
      <c r="UOT213" s="5"/>
      <c r="UOU213" s="5"/>
      <c r="UOV213" s="5"/>
      <c r="UOW213" s="5"/>
      <c r="UOX213" s="5"/>
      <c r="UOY213" s="5"/>
      <c r="UOZ213" s="5"/>
      <c r="UPA213" s="5"/>
      <c r="UPB213" s="5"/>
      <c r="UPC213" s="5"/>
      <c r="UPD213" s="5"/>
      <c r="UPE213" s="5"/>
      <c r="UPF213" s="5"/>
      <c r="UPG213" s="5"/>
      <c r="UPH213" s="5"/>
      <c r="UPI213" s="5"/>
      <c r="UPJ213" s="5"/>
      <c r="UPK213" s="5"/>
      <c r="UPL213" s="5"/>
      <c r="UPM213" s="5"/>
      <c r="UPN213" s="5"/>
      <c r="UPO213" s="5"/>
      <c r="UPP213" s="5"/>
      <c r="UPQ213" s="5"/>
      <c r="UPR213" s="5"/>
      <c r="UPS213" s="5"/>
      <c r="UPT213" s="5"/>
      <c r="UPU213" s="5"/>
      <c r="UPV213" s="5"/>
      <c r="UPW213" s="5"/>
      <c r="UPX213" s="5"/>
      <c r="UPY213" s="5"/>
      <c r="UPZ213" s="5"/>
      <c r="UQA213" s="5"/>
      <c r="UQB213" s="5"/>
      <c r="UQC213" s="5"/>
      <c r="UQD213" s="5"/>
      <c r="UQE213" s="5"/>
      <c r="UQF213" s="5"/>
      <c r="UQG213" s="5"/>
      <c r="UQH213" s="5"/>
      <c r="UQI213" s="5"/>
      <c r="UQJ213" s="5"/>
      <c r="UQK213" s="5"/>
      <c r="UQL213" s="5"/>
      <c r="UQM213" s="5"/>
      <c r="UQN213" s="5"/>
      <c r="UQO213" s="5"/>
      <c r="UQP213" s="5"/>
      <c r="UQQ213" s="5"/>
      <c r="UQR213" s="5"/>
      <c r="UQS213" s="5"/>
      <c r="UQT213" s="5"/>
      <c r="UQU213" s="5"/>
      <c r="UQV213" s="5"/>
      <c r="UQW213" s="5"/>
      <c r="UQX213" s="5"/>
      <c r="UQY213" s="5"/>
      <c r="UQZ213" s="5"/>
      <c r="URA213" s="5"/>
      <c r="URB213" s="5"/>
      <c r="URC213" s="5"/>
      <c r="URD213" s="5"/>
      <c r="URE213" s="5"/>
      <c r="URF213" s="5"/>
      <c r="URG213" s="5"/>
      <c r="URH213" s="5"/>
      <c r="URI213" s="5"/>
      <c r="URJ213" s="5"/>
      <c r="URK213" s="5"/>
      <c r="URL213" s="5"/>
      <c r="URM213" s="5"/>
      <c r="URN213" s="5"/>
      <c r="URO213" s="5"/>
      <c r="URP213" s="5"/>
      <c r="URQ213" s="5"/>
      <c r="URR213" s="5"/>
      <c r="URS213" s="5"/>
      <c r="URT213" s="5"/>
      <c r="URU213" s="5"/>
      <c r="URV213" s="5"/>
      <c r="URW213" s="5"/>
      <c r="URX213" s="5"/>
      <c r="URY213" s="5"/>
      <c r="URZ213" s="5"/>
      <c r="USA213" s="5"/>
      <c r="USB213" s="5"/>
      <c r="USC213" s="5"/>
      <c r="USD213" s="5"/>
      <c r="USE213" s="5"/>
      <c r="USF213" s="5"/>
      <c r="USG213" s="5"/>
      <c r="USH213" s="5"/>
      <c r="USI213" s="5"/>
      <c r="USJ213" s="5"/>
      <c r="USK213" s="5"/>
      <c r="USL213" s="5"/>
      <c r="USM213" s="5"/>
      <c r="USN213" s="5"/>
      <c r="USO213" s="5"/>
      <c r="USP213" s="5"/>
      <c r="USQ213" s="5"/>
      <c r="USR213" s="5"/>
      <c r="USS213" s="5"/>
      <c r="UST213" s="5"/>
      <c r="USU213" s="5"/>
      <c r="USV213" s="5"/>
      <c r="USW213" s="5"/>
      <c r="USX213" s="5"/>
      <c r="USY213" s="5"/>
      <c r="USZ213" s="5"/>
      <c r="UTA213" s="5"/>
      <c r="UTB213" s="5"/>
      <c r="UTC213" s="5"/>
      <c r="UTD213" s="5"/>
      <c r="UTE213" s="5"/>
      <c r="UTF213" s="5"/>
      <c r="UTG213" s="5"/>
      <c r="UTH213" s="5"/>
      <c r="UTI213" s="5"/>
      <c r="UTJ213" s="5"/>
      <c r="UTK213" s="5"/>
      <c r="UTL213" s="5"/>
      <c r="UTM213" s="5"/>
      <c r="UTN213" s="5"/>
      <c r="UTO213" s="5"/>
      <c r="UTP213" s="5"/>
      <c r="UTQ213" s="5"/>
      <c r="UTR213" s="5"/>
      <c r="UTS213" s="5"/>
      <c r="UTT213" s="5"/>
      <c r="UTU213" s="5"/>
      <c r="UTV213" s="5"/>
      <c r="UTW213" s="5"/>
      <c r="UTX213" s="5"/>
      <c r="UTY213" s="5"/>
      <c r="UTZ213" s="5"/>
      <c r="UUA213" s="5"/>
      <c r="UUB213" s="5"/>
      <c r="UUC213" s="5"/>
      <c r="UUD213" s="5"/>
      <c r="UUE213" s="5"/>
      <c r="UUF213" s="5"/>
      <c r="UUG213" s="5"/>
      <c r="UUH213" s="5"/>
      <c r="UUI213" s="5"/>
      <c r="UUJ213" s="5"/>
      <c r="UUK213" s="5"/>
      <c r="UUL213" s="5"/>
      <c r="UUM213" s="5"/>
      <c r="UUN213" s="5"/>
      <c r="UUO213" s="5"/>
      <c r="UUP213" s="5"/>
      <c r="UUQ213" s="5"/>
      <c r="UUR213" s="5"/>
      <c r="UUS213" s="5"/>
      <c r="UUT213" s="5"/>
      <c r="UUU213" s="5"/>
      <c r="UUV213" s="5"/>
      <c r="UUW213" s="5"/>
      <c r="UUX213" s="5"/>
      <c r="UUY213" s="5"/>
      <c r="UUZ213" s="5"/>
      <c r="UVA213" s="5"/>
      <c r="UVB213" s="5"/>
      <c r="UVC213" s="5"/>
      <c r="UVD213" s="5"/>
      <c r="UVE213" s="5"/>
      <c r="UVF213" s="5"/>
      <c r="UVG213" s="5"/>
      <c r="UVH213" s="5"/>
      <c r="UVI213" s="5"/>
      <c r="UVJ213" s="5"/>
      <c r="UVK213" s="5"/>
      <c r="UVL213" s="5"/>
      <c r="UVM213" s="5"/>
      <c r="UVN213" s="5"/>
      <c r="UVO213" s="5"/>
      <c r="UVP213" s="5"/>
      <c r="UVQ213" s="5"/>
      <c r="UVR213" s="5"/>
      <c r="UVS213" s="5"/>
      <c r="UVT213" s="5"/>
      <c r="UVU213" s="5"/>
      <c r="UVV213" s="5"/>
      <c r="UVW213" s="5"/>
      <c r="UVX213" s="5"/>
      <c r="UVY213" s="5"/>
      <c r="UVZ213" s="5"/>
      <c r="UWA213" s="5"/>
      <c r="UWB213" s="5"/>
      <c r="UWC213" s="5"/>
      <c r="UWD213" s="5"/>
      <c r="UWE213" s="5"/>
      <c r="UWF213" s="5"/>
      <c r="UWG213" s="5"/>
      <c r="UWH213" s="5"/>
      <c r="UWI213" s="5"/>
      <c r="UWJ213" s="5"/>
      <c r="UWK213" s="5"/>
      <c r="UWL213" s="5"/>
      <c r="UWM213" s="5"/>
      <c r="UWN213" s="5"/>
      <c r="UWO213" s="5"/>
      <c r="UWP213" s="5"/>
      <c r="UWQ213" s="5"/>
      <c r="UWR213" s="5"/>
      <c r="UWS213" s="5"/>
      <c r="UWT213" s="5"/>
      <c r="UWU213" s="5"/>
      <c r="UWV213" s="5"/>
      <c r="UWW213" s="5"/>
      <c r="UWX213" s="5"/>
      <c r="UWY213" s="5"/>
      <c r="UWZ213" s="5"/>
      <c r="UXA213" s="5"/>
      <c r="UXB213" s="5"/>
      <c r="UXC213" s="5"/>
      <c r="UXD213" s="5"/>
      <c r="UXE213" s="5"/>
      <c r="UXF213" s="5"/>
      <c r="UXG213" s="5"/>
      <c r="UXH213" s="5"/>
      <c r="UXI213" s="5"/>
      <c r="UXJ213" s="5"/>
      <c r="UXK213" s="5"/>
      <c r="UXL213" s="5"/>
      <c r="UXM213" s="5"/>
      <c r="UXN213" s="5"/>
      <c r="UXO213" s="5"/>
      <c r="UXP213" s="5"/>
      <c r="UXQ213" s="5"/>
      <c r="UXR213" s="5"/>
      <c r="UXS213" s="5"/>
      <c r="UXT213" s="5"/>
      <c r="UXU213" s="5"/>
      <c r="UXV213" s="5"/>
      <c r="UXW213" s="5"/>
      <c r="UXX213" s="5"/>
      <c r="UXY213" s="5"/>
      <c r="UXZ213" s="5"/>
      <c r="UYA213" s="5"/>
      <c r="UYB213" s="5"/>
      <c r="UYC213" s="5"/>
      <c r="UYD213" s="5"/>
      <c r="UYE213" s="5"/>
      <c r="UYF213" s="5"/>
      <c r="UYG213" s="5"/>
      <c r="UYH213" s="5"/>
      <c r="UYI213" s="5"/>
      <c r="UYJ213" s="5"/>
      <c r="UYK213" s="5"/>
      <c r="UYL213" s="5"/>
      <c r="UYM213" s="5"/>
      <c r="UYN213" s="5"/>
      <c r="UYO213" s="5"/>
      <c r="UYP213" s="5"/>
      <c r="UYQ213" s="5"/>
      <c r="UYR213" s="5"/>
      <c r="UYS213" s="5"/>
      <c r="UYT213" s="5"/>
      <c r="UYU213" s="5"/>
      <c r="UYV213" s="5"/>
      <c r="UYW213" s="5"/>
      <c r="UYX213" s="5"/>
      <c r="UYY213" s="5"/>
      <c r="UYZ213" s="5"/>
      <c r="UZA213" s="5"/>
      <c r="UZB213" s="5"/>
      <c r="UZC213" s="5"/>
      <c r="UZD213" s="5"/>
      <c r="UZE213" s="5"/>
      <c r="UZF213" s="5"/>
      <c r="UZG213" s="5"/>
      <c r="UZH213" s="5"/>
      <c r="UZI213" s="5"/>
      <c r="UZJ213" s="5"/>
      <c r="UZK213" s="5"/>
      <c r="UZL213" s="5"/>
      <c r="UZM213" s="5"/>
      <c r="UZN213" s="5"/>
      <c r="UZO213" s="5"/>
      <c r="UZP213" s="5"/>
      <c r="UZQ213" s="5"/>
      <c r="UZR213" s="5"/>
      <c r="UZS213" s="5"/>
      <c r="UZT213" s="5"/>
      <c r="UZU213" s="5"/>
      <c r="UZV213" s="5"/>
      <c r="UZW213" s="5"/>
      <c r="UZX213" s="5"/>
      <c r="UZY213" s="5"/>
      <c r="UZZ213" s="5"/>
      <c r="VAA213" s="5"/>
      <c r="VAB213" s="5"/>
      <c r="VAC213" s="5"/>
      <c r="VAD213" s="5"/>
      <c r="VAE213" s="5"/>
      <c r="VAF213" s="5"/>
      <c r="VAG213" s="5"/>
      <c r="VAH213" s="5"/>
      <c r="VAI213" s="5"/>
      <c r="VAJ213" s="5"/>
      <c r="VAK213" s="5"/>
      <c r="VAL213" s="5"/>
      <c r="VAM213" s="5"/>
      <c r="VAN213" s="5"/>
      <c r="VAO213" s="5"/>
      <c r="VAP213" s="5"/>
      <c r="VAQ213" s="5"/>
      <c r="VAR213" s="5"/>
      <c r="VAS213" s="5"/>
      <c r="VAT213" s="5"/>
      <c r="VAU213" s="5"/>
      <c r="VAV213" s="5"/>
      <c r="VAW213" s="5"/>
      <c r="VAX213" s="5"/>
      <c r="VAY213" s="5"/>
      <c r="VAZ213" s="5"/>
      <c r="VBA213" s="5"/>
      <c r="VBB213" s="5"/>
      <c r="VBC213" s="5"/>
      <c r="VBD213" s="5"/>
      <c r="VBE213" s="5"/>
      <c r="VBF213" s="5"/>
      <c r="VBG213" s="5"/>
      <c r="VBH213" s="5"/>
      <c r="VBI213" s="5"/>
      <c r="VBJ213" s="5"/>
      <c r="VBK213" s="5"/>
      <c r="VBL213" s="5"/>
      <c r="VBM213" s="5"/>
      <c r="VBN213" s="5"/>
      <c r="VBO213" s="5"/>
      <c r="VBP213" s="5"/>
      <c r="VBQ213" s="5"/>
      <c r="VBR213" s="5"/>
      <c r="VBS213" s="5"/>
      <c r="VBT213" s="5"/>
      <c r="VBU213" s="5"/>
      <c r="VBV213" s="5"/>
      <c r="VBW213" s="5"/>
      <c r="VBX213" s="5"/>
      <c r="VBY213" s="5"/>
      <c r="VBZ213" s="5"/>
      <c r="VCA213" s="5"/>
      <c r="VCB213" s="5"/>
      <c r="VCC213" s="5"/>
      <c r="VCD213" s="5"/>
      <c r="VCE213" s="5"/>
      <c r="VCF213" s="5"/>
      <c r="VCG213" s="5"/>
      <c r="VCH213" s="5"/>
      <c r="VCI213" s="5"/>
      <c r="VCJ213" s="5"/>
      <c r="VCK213" s="5"/>
      <c r="VCL213" s="5"/>
      <c r="VCM213" s="5"/>
      <c r="VCN213" s="5"/>
      <c r="VCO213" s="5"/>
      <c r="VCP213" s="5"/>
      <c r="VCQ213" s="5"/>
      <c r="VCR213" s="5"/>
      <c r="VCS213" s="5"/>
      <c r="VCT213" s="5"/>
      <c r="VCU213" s="5"/>
      <c r="VCV213" s="5"/>
      <c r="VCW213" s="5"/>
      <c r="VCX213" s="5"/>
      <c r="VCY213" s="5"/>
      <c r="VCZ213" s="5"/>
      <c r="VDA213" s="5"/>
      <c r="VDB213" s="5"/>
      <c r="VDC213" s="5"/>
      <c r="VDD213" s="5"/>
      <c r="VDE213" s="5"/>
      <c r="VDF213" s="5"/>
      <c r="VDG213" s="5"/>
      <c r="VDH213" s="5"/>
      <c r="VDI213" s="5"/>
      <c r="VDJ213" s="5"/>
      <c r="VDK213" s="5"/>
      <c r="VDL213" s="5"/>
      <c r="VDM213" s="5"/>
      <c r="VDN213" s="5"/>
      <c r="VDO213" s="5"/>
      <c r="VDP213" s="5"/>
      <c r="VDQ213" s="5"/>
      <c r="VDR213" s="5"/>
      <c r="VDS213" s="5"/>
      <c r="VDT213" s="5"/>
      <c r="VDU213" s="5"/>
      <c r="VDV213" s="5"/>
      <c r="VDW213" s="5"/>
      <c r="VDX213" s="5"/>
      <c r="VDY213" s="5"/>
      <c r="VDZ213" s="5"/>
      <c r="VEA213" s="5"/>
      <c r="VEB213" s="5"/>
      <c r="VEC213" s="5"/>
      <c r="VED213" s="5"/>
      <c r="VEE213" s="5"/>
      <c r="VEF213" s="5"/>
      <c r="VEG213" s="5"/>
      <c r="VEH213" s="5"/>
      <c r="VEI213" s="5"/>
      <c r="VEJ213" s="5"/>
      <c r="VEK213" s="5"/>
      <c r="VEL213" s="5"/>
      <c r="VEM213" s="5"/>
      <c r="VEN213" s="5"/>
      <c r="VEO213" s="5"/>
      <c r="VEP213" s="5"/>
      <c r="VEQ213" s="5"/>
      <c r="VER213" s="5"/>
      <c r="VES213" s="5"/>
      <c r="VET213" s="5"/>
      <c r="VEU213" s="5"/>
      <c r="VEV213" s="5"/>
      <c r="VEW213" s="5"/>
      <c r="VEX213" s="5"/>
      <c r="VEY213" s="5"/>
      <c r="VEZ213" s="5"/>
      <c r="VFA213" s="5"/>
      <c r="VFB213" s="5"/>
      <c r="VFC213" s="5"/>
      <c r="VFD213" s="5"/>
      <c r="VFE213" s="5"/>
      <c r="VFF213" s="5"/>
      <c r="VFG213" s="5"/>
      <c r="VFH213" s="5"/>
      <c r="VFI213" s="5"/>
      <c r="VFJ213" s="5"/>
      <c r="VFK213" s="5"/>
      <c r="VFL213" s="5"/>
      <c r="VFM213" s="5"/>
      <c r="VFN213" s="5"/>
      <c r="VFO213" s="5"/>
      <c r="VFP213" s="5"/>
      <c r="VFQ213" s="5"/>
      <c r="VFR213" s="5"/>
      <c r="VFS213" s="5"/>
      <c r="VFT213" s="5"/>
      <c r="VFU213" s="5"/>
      <c r="VFV213" s="5"/>
      <c r="VFW213" s="5"/>
      <c r="VFX213" s="5"/>
      <c r="VFY213" s="5"/>
      <c r="VFZ213" s="5"/>
      <c r="VGA213" s="5"/>
      <c r="VGB213" s="5"/>
      <c r="VGC213" s="5"/>
      <c r="VGD213" s="5"/>
      <c r="VGE213" s="5"/>
      <c r="VGF213" s="5"/>
      <c r="VGG213" s="5"/>
      <c r="VGH213" s="5"/>
      <c r="VGI213" s="5"/>
      <c r="VGJ213" s="5"/>
      <c r="VGK213" s="5"/>
      <c r="VGL213" s="5"/>
      <c r="VGM213" s="5"/>
      <c r="VGN213" s="5"/>
      <c r="VGO213" s="5"/>
      <c r="VGP213" s="5"/>
      <c r="VGQ213" s="5"/>
      <c r="VGR213" s="5"/>
      <c r="VGS213" s="5"/>
      <c r="VGT213" s="5"/>
      <c r="VGU213" s="5"/>
      <c r="VGV213" s="5"/>
      <c r="VGW213" s="5"/>
      <c r="VGX213" s="5"/>
      <c r="VGY213" s="5"/>
      <c r="VGZ213" s="5"/>
      <c r="VHA213" s="5"/>
      <c r="VHB213" s="5"/>
      <c r="VHC213" s="5"/>
      <c r="VHD213" s="5"/>
      <c r="VHE213" s="5"/>
      <c r="VHF213" s="5"/>
      <c r="VHG213" s="5"/>
      <c r="VHH213" s="5"/>
      <c r="VHI213" s="5"/>
      <c r="VHJ213" s="5"/>
      <c r="VHK213" s="5"/>
      <c r="VHL213" s="5"/>
      <c r="VHM213" s="5"/>
      <c r="VHN213" s="5"/>
      <c r="VHO213" s="5"/>
      <c r="VHP213" s="5"/>
      <c r="VHQ213" s="5"/>
      <c r="VHR213" s="5"/>
      <c r="VHS213" s="5"/>
      <c r="VHT213" s="5"/>
      <c r="VHU213" s="5"/>
      <c r="VHV213" s="5"/>
      <c r="VHW213" s="5"/>
      <c r="VHX213" s="5"/>
      <c r="VHY213" s="5"/>
      <c r="VHZ213" s="5"/>
      <c r="VIA213" s="5"/>
      <c r="VIB213" s="5"/>
      <c r="VIC213" s="5"/>
      <c r="VID213" s="5"/>
      <c r="VIE213" s="5"/>
      <c r="VIF213" s="5"/>
      <c r="VIG213" s="5"/>
      <c r="VIH213" s="5"/>
      <c r="VII213" s="5"/>
      <c r="VIJ213" s="5"/>
      <c r="VIK213" s="5"/>
      <c r="VIL213" s="5"/>
      <c r="VIM213" s="5"/>
      <c r="VIN213" s="5"/>
      <c r="VIO213" s="5"/>
      <c r="VIP213" s="5"/>
      <c r="VIQ213" s="5"/>
      <c r="VIR213" s="5"/>
      <c r="VIS213" s="5"/>
      <c r="VIT213" s="5"/>
      <c r="VIU213" s="5"/>
      <c r="VIV213" s="5"/>
      <c r="VIW213" s="5"/>
      <c r="VIX213" s="5"/>
      <c r="VIY213" s="5"/>
      <c r="VIZ213" s="5"/>
      <c r="VJA213" s="5"/>
      <c r="VJB213" s="5"/>
      <c r="VJC213" s="5"/>
      <c r="VJD213" s="5"/>
      <c r="VJE213" s="5"/>
      <c r="VJF213" s="5"/>
      <c r="VJG213" s="5"/>
      <c r="VJH213" s="5"/>
      <c r="VJI213" s="5"/>
      <c r="VJJ213" s="5"/>
      <c r="VJK213" s="5"/>
      <c r="VJL213" s="5"/>
      <c r="VJM213" s="5"/>
      <c r="VJN213" s="5"/>
      <c r="VJO213" s="5"/>
      <c r="VJP213" s="5"/>
      <c r="VJQ213" s="5"/>
      <c r="VJR213" s="5"/>
      <c r="VJS213" s="5"/>
      <c r="VJT213" s="5"/>
      <c r="VJU213" s="5"/>
      <c r="VJV213" s="5"/>
      <c r="VJW213" s="5"/>
      <c r="VJX213" s="5"/>
      <c r="VJY213" s="5"/>
      <c r="VJZ213" s="5"/>
      <c r="VKA213" s="5"/>
      <c r="VKB213" s="5"/>
      <c r="VKC213" s="5"/>
      <c r="VKD213" s="5"/>
      <c r="VKE213" s="5"/>
      <c r="VKF213" s="5"/>
      <c r="VKG213" s="5"/>
      <c r="VKH213" s="5"/>
      <c r="VKI213" s="5"/>
      <c r="VKJ213" s="5"/>
      <c r="VKK213" s="5"/>
      <c r="VKL213" s="5"/>
      <c r="VKM213" s="5"/>
      <c r="VKN213" s="5"/>
      <c r="VKO213" s="5"/>
      <c r="VKP213" s="5"/>
      <c r="VKQ213" s="5"/>
      <c r="VKR213" s="5"/>
      <c r="VKS213" s="5"/>
      <c r="VKT213" s="5"/>
      <c r="VKU213" s="5"/>
      <c r="VKV213" s="5"/>
      <c r="VKW213" s="5"/>
      <c r="VKX213" s="5"/>
      <c r="VKY213" s="5"/>
      <c r="VKZ213" s="5"/>
      <c r="VLA213" s="5"/>
      <c r="VLB213" s="5"/>
      <c r="VLC213" s="5"/>
      <c r="VLD213" s="5"/>
      <c r="VLE213" s="5"/>
      <c r="VLF213" s="5"/>
      <c r="VLG213" s="5"/>
      <c r="VLH213" s="5"/>
      <c r="VLI213" s="5"/>
      <c r="VLJ213" s="5"/>
      <c r="VLK213" s="5"/>
      <c r="VLL213" s="5"/>
      <c r="VLM213" s="5"/>
      <c r="VLN213" s="5"/>
      <c r="VLO213" s="5"/>
      <c r="VLP213" s="5"/>
      <c r="VLQ213" s="5"/>
      <c r="VLR213" s="5"/>
      <c r="VLS213" s="5"/>
      <c r="VLT213" s="5"/>
      <c r="VLU213" s="5"/>
      <c r="VLV213" s="5"/>
      <c r="VLW213" s="5"/>
      <c r="VLX213" s="5"/>
      <c r="VLY213" s="5"/>
      <c r="VLZ213" s="5"/>
      <c r="VMA213" s="5"/>
      <c r="VMB213" s="5"/>
      <c r="VMC213" s="5"/>
      <c r="VMD213" s="5"/>
      <c r="VME213" s="5"/>
      <c r="VMF213" s="5"/>
      <c r="VMG213" s="5"/>
      <c r="VMH213" s="5"/>
      <c r="VMI213" s="5"/>
      <c r="VMJ213" s="5"/>
      <c r="VMK213" s="5"/>
      <c r="VML213" s="5"/>
      <c r="VMM213" s="5"/>
      <c r="VMN213" s="5"/>
      <c r="VMO213" s="5"/>
      <c r="VMP213" s="5"/>
      <c r="VMQ213" s="5"/>
      <c r="VMR213" s="5"/>
      <c r="VMS213" s="5"/>
      <c r="VMT213" s="5"/>
      <c r="VMU213" s="5"/>
      <c r="VMV213" s="5"/>
      <c r="VMW213" s="5"/>
      <c r="VMX213" s="5"/>
      <c r="VMY213" s="5"/>
      <c r="VMZ213" s="5"/>
      <c r="VNA213" s="5"/>
      <c r="VNB213" s="5"/>
      <c r="VNC213" s="5"/>
      <c r="VND213" s="5"/>
      <c r="VNE213" s="5"/>
      <c r="VNF213" s="5"/>
      <c r="VNG213" s="5"/>
      <c r="VNH213" s="5"/>
      <c r="VNI213" s="5"/>
      <c r="VNJ213" s="5"/>
      <c r="VNK213" s="5"/>
      <c r="VNL213" s="5"/>
      <c r="VNM213" s="5"/>
      <c r="VNN213" s="5"/>
      <c r="VNO213" s="5"/>
      <c r="VNP213" s="5"/>
      <c r="VNQ213" s="5"/>
      <c r="VNR213" s="5"/>
      <c r="VNS213" s="5"/>
      <c r="VNT213" s="5"/>
      <c r="VNU213" s="5"/>
      <c r="VNV213" s="5"/>
      <c r="VNW213" s="5"/>
      <c r="VNX213" s="5"/>
      <c r="VNY213" s="5"/>
      <c r="VNZ213" s="5"/>
      <c r="VOA213" s="5"/>
      <c r="VOB213" s="5"/>
      <c r="VOC213" s="5"/>
      <c r="VOD213" s="5"/>
      <c r="VOE213" s="5"/>
      <c r="VOF213" s="5"/>
      <c r="VOG213" s="5"/>
      <c r="VOH213" s="5"/>
      <c r="VOI213" s="5"/>
      <c r="VOJ213" s="5"/>
      <c r="VOK213" s="5"/>
      <c r="VOL213" s="5"/>
      <c r="VOM213" s="5"/>
      <c r="VON213" s="5"/>
      <c r="VOO213" s="5"/>
      <c r="VOP213" s="5"/>
      <c r="VOQ213" s="5"/>
      <c r="VOR213" s="5"/>
      <c r="VOS213" s="5"/>
      <c r="VOT213" s="5"/>
      <c r="VOU213" s="5"/>
      <c r="VOV213" s="5"/>
      <c r="VOW213" s="5"/>
      <c r="VOX213" s="5"/>
      <c r="VOY213" s="5"/>
      <c r="VOZ213" s="5"/>
      <c r="VPA213" s="5"/>
      <c r="VPB213" s="5"/>
      <c r="VPC213" s="5"/>
      <c r="VPD213" s="5"/>
      <c r="VPE213" s="5"/>
      <c r="VPF213" s="5"/>
      <c r="VPG213" s="5"/>
      <c r="VPH213" s="5"/>
      <c r="VPI213" s="5"/>
      <c r="VPJ213" s="5"/>
      <c r="VPK213" s="5"/>
      <c r="VPL213" s="5"/>
      <c r="VPM213" s="5"/>
      <c r="VPN213" s="5"/>
      <c r="VPO213" s="5"/>
      <c r="VPP213" s="5"/>
      <c r="VPQ213" s="5"/>
      <c r="VPR213" s="5"/>
      <c r="VPS213" s="5"/>
      <c r="VPT213" s="5"/>
      <c r="VPU213" s="5"/>
      <c r="VPV213" s="5"/>
      <c r="VPW213" s="5"/>
      <c r="VPX213" s="5"/>
      <c r="VPY213" s="5"/>
      <c r="VPZ213" s="5"/>
      <c r="VQA213" s="5"/>
      <c r="VQB213" s="5"/>
      <c r="VQC213" s="5"/>
      <c r="VQD213" s="5"/>
      <c r="VQE213" s="5"/>
      <c r="VQF213" s="5"/>
      <c r="VQG213" s="5"/>
      <c r="VQH213" s="5"/>
      <c r="VQI213" s="5"/>
      <c r="VQJ213" s="5"/>
      <c r="VQK213" s="5"/>
      <c r="VQL213" s="5"/>
      <c r="VQM213" s="5"/>
      <c r="VQN213" s="5"/>
      <c r="VQO213" s="5"/>
      <c r="VQP213" s="5"/>
      <c r="VQQ213" s="5"/>
      <c r="VQR213" s="5"/>
      <c r="VQS213" s="5"/>
      <c r="VQT213" s="5"/>
      <c r="VQU213" s="5"/>
      <c r="VQV213" s="5"/>
      <c r="VQW213" s="5"/>
      <c r="VQX213" s="5"/>
      <c r="VQY213" s="5"/>
      <c r="VQZ213" s="5"/>
      <c r="VRA213" s="5"/>
      <c r="VRB213" s="5"/>
      <c r="VRC213" s="5"/>
      <c r="VRD213" s="5"/>
      <c r="VRE213" s="5"/>
      <c r="VRF213" s="5"/>
      <c r="VRG213" s="5"/>
      <c r="VRH213" s="5"/>
      <c r="VRI213" s="5"/>
      <c r="VRJ213" s="5"/>
      <c r="VRK213" s="5"/>
      <c r="VRL213" s="5"/>
      <c r="VRM213" s="5"/>
      <c r="VRN213" s="5"/>
      <c r="VRO213" s="5"/>
      <c r="VRP213" s="5"/>
      <c r="VRQ213" s="5"/>
      <c r="VRR213" s="5"/>
      <c r="VRS213" s="5"/>
      <c r="VRT213" s="5"/>
      <c r="VRU213" s="5"/>
      <c r="VRV213" s="5"/>
      <c r="VRW213" s="5"/>
      <c r="VRX213" s="5"/>
      <c r="VRY213" s="5"/>
      <c r="VRZ213" s="5"/>
      <c r="VSA213" s="5"/>
      <c r="VSB213" s="5"/>
      <c r="VSC213" s="5"/>
      <c r="VSD213" s="5"/>
      <c r="VSE213" s="5"/>
      <c r="VSF213" s="5"/>
      <c r="VSG213" s="5"/>
      <c r="VSH213" s="5"/>
      <c r="VSI213" s="5"/>
      <c r="VSJ213" s="5"/>
      <c r="VSK213" s="5"/>
      <c r="VSL213" s="5"/>
      <c r="VSM213" s="5"/>
      <c r="VSN213" s="5"/>
      <c r="VSO213" s="5"/>
      <c r="VSP213" s="5"/>
      <c r="VSQ213" s="5"/>
      <c r="VSR213" s="5"/>
      <c r="VSS213" s="5"/>
      <c r="VST213" s="5"/>
      <c r="VSU213" s="5"/>
      <c r="VSV213" s="5"/>
      <c r="VSW213" s="5"/>
      <c r="VSX213" s="5"/>
      <c r="VSY213" s="5"/>
      <c r="VSZ213" s="5"/>
      <c r="VTA213" s="5"/>
      <c r="VTB213" s="5"/>
      <c r="VTC213" s="5"/>
      <c r="VTD213" s="5"/>
      <c r="VTE213" s="5"/>
      <c r="VTF213" s="5"/>
      <c r="VTG213" s="5"/>
      <c r="VTH213" s="5"/>
      <c r="VTI213" s="5"/>
      <c r="VTJ213" s="5"/>
      <c r="VTK213" s="5"/>
      <c r="VTL213" s="5"/>
      <c r="VTM213" s="5"/>
      <c r="VTN213" s="5"/>
      <c r="VTO213" s="5"/>
      <c r="VTP213" s="5"/>
      <c r="VTQ213" s="5"/>
      <c r="VTR213" s="5"/>
      <c r="VTS213" s="5"/>
      <c r="VTT213" s="5"/>
      <c r="VTU213" s="5"/>
      <c r="VTV213" s="5"/>
      <c r="VTW213" s="5"/>
      <c r="VTX213" s="5"/>
      <c r="VTY213" s="5"/>
      <c r="VTZ213" s="5"/>
      <c r="VUA213" s="5"/>
      <c r="VUB213" s="5"/>
      <c r="VUC213" s="5"/>
      <c r="VUD213" s="5"/>
      <c r="VUE213" s="5"/>
      <c r="VUF213" s="5"/>
      <c r="VUG213" s="5"/>
      <c r="VUH213" s="5"/>
      <c r="VUI213" s="5"/>
      <c r="VUJ213" s="5"/>
      <c r="VUK213" s="5"/>
      <c r="VUL213" s="5"/>
      <c r="VUM213" s="5"/>
      <c r="VUN213" s="5"/>
      <c r="VUO213" s="5"/>
      <c r="VUP213" s="5"/>
      <c r="VUQ213" s="5"/>
      <c r="VUR213" s="5"/>
      <c r="VUS213" s="5"/>
      <c r="VUT213" s="5"/>
      <c r="VUU213" s="5"/>
      <c r="VUV213" s="5"/>
      <c r="VUW213" s="5"/>
      <c r="VUX213" s="5"/>
      <c r="VUY213" s="5"/>
      <c r="VUZ213" s="5"/>
      <c r="VVA213" s="5"/>
      <c r="VVB213" s="5"/>
      <c r="VVC213" s="5"/>
      <c r="VVD213" s="5"/>
      <c r="VVE213" s="5"/>
      <c r="VVF213" s="5"/>
      <c r="VVG213" s="5"/>
      <c r="VVH213" s="5"/>
      <c r="VVI213" s="5"/>
      <c r="VVJ213" s="5"/>
      <c r="VVK213" s="5"/>
      <c r="VVL213" s="5"/>
      <c r="VVM213" s="5"/>
      <c r="VVN213" s="5"/>
      <c r="VVO213" s="5"/>
      <c r="VVP213" s="5"/>
      <c r="VVQ213" s="5"/>
      <c r="VVR213" s="5"/>
      <c r="VVS213" s="5"/>
      <c r="VVT213" s="5"/>
      <c r="VVU213" s="5"/>
      <c r="VVV213" s="5"/>
      <c r="VVW213" s="5"/>
      <c r="VVX213" s="5"/>
      <c r="VVY213" s="5"/>
      <c r="VVZ213" s="5"/>
      <c r="VWA213" s="5"/>
      <c r="VWB213" s="5"/>
      <c r="VWC213" s="5"/>
      <c r="VWD213" s="5"/>
      <c r="VWE213" s="5"/>
      <c r="VWF213" s="5"/>
      <c r="VWG213" s="5"/>
      <c r="VWH213" s="5"/>
      <c r="VWI213" s="5"/>
      <c r="VWJ213" s="5"/>
      <c r="VWK213" s="5"/>
      <c r="VWL213" s="5"/>
      <c r="VWM213" s="5"/>
      <c r="VWN213" s="5"/>
      <c r="VWO213" s="5"/>
      <c r="VWP213" s="5"/>
      <c r="VWQ213" s="5"/>
      <c r="VWR213" s="5"/>
      <c r="VWS213" s="5"/>
      <c r="VWT213" s="5"/>
      <c r="VWU213" s="5"/>
      <c r="VWV213" s="5"/>
      <c r="VWW213" s="5"/>
      <c r="VWX213" s="5"/>
      <c r="VWY213" s="5"/>
      <c r="VWZ213" s="5"/>
      <c r="VXA213" s="5"/>
      <c r="VXB213" s="5"/>
      <c r="VXC213" s="5"/>
      <c r="VXD213" s="5"/>
      <c r="VXE213" s="5"/>
      <c r="VXF213" s="5"/>
      <c r="VXG213" s="5"/>
      <c r="VXH213" s="5"/>
      <c r="VXI213" s="5"/>
      <c r="VXJ213" s="5"/>
      <c r="VXK213" s="5"/>
      <c r="VXL213" s="5"/>
      <c r="VXM213" s="5"/>
      <c r="VXN213" s="5"/>
      <c r="VXO213" s="5"/>
      <c r="VXP213" s="5"/>
      <c r="VXQ213" s="5"/>
      <c r="VXR213" s="5"/>
      <c r="VXS213" s="5"/>
      <c r="VXT213" s="5"/>
      <c r="VXU213" s="5"/>
      <c r="VXV213" s="5"/>
      <c r="VXW213" s="5"/>
      <c r="VXX213" s="5"/>
      <c r="VXY213" s="5"/>
      <c r="VXZ213" s="5"/>
      <c r="VYA213" s="5"/>
      <c r="VYB213" s="5"/>
      <c r="VYC213" s="5"/>
      <c r="VYD213" s="5"/>
      <c r="VYE213" s="5"/>
      <c r="VYF213" s="5"/>
      <c r="VYG213" s="5"/>
      <c r="VYH213" s="5"/>
      <c r="VYI213" s="5"/>
      <c r="VYJ213" s="5"/>
      <c r="VYK213" s="5"/>
      <c r="VYL213" s="5"/>
      <c r="VYM213" s="5"/>
      <c r="VYN213" s="5"/>
      <c r="VYO213" s="5"/>
      <c r="VYP213" s="5"/>
      <c r="VYQ213" s="5"/>
      <c r="VYR213" s="5"/>
      <c r="VYS213" s="5"/>
      <c r="VYT213" s="5"/>
      <c r="VYU213" s="5"/>
      <c r="VYV213" s="5"/>
      <c r="VYW213" s="5"/>
      <c r="VYX213" s="5"/>
      <c r="VYY213" s="5"/>
      <c r="VYZ213" s="5"/>
      <c r="VZA213" s="5"/>
      <c r="VZB213" s="5"/>
      <c r="VZC213" s="5"/>
      <c r="VZD213" s="5"/>
      <c r="VZE213" s="5"/>
      <c r="VZF213" s="5"/>
      <c r="VZG213" s="5"/>
      <c r="VZH213" s="5"/>
      <c r="VZI213" s="5"/>
      <c r="VZJ213" s="5"/>
      <c r="VZK213" s="5"/>
      <c r="VZL213" s="5"/>
      <c r="VZM213" s="5"/>
      <c r="VZN213" s="5"/>
      <c r="VZO213" s="5"/>
      <c r="VZP213" s="5"/>
      <c r="VZQ213" s="5"/>
      <c r="VZR213" s="5"/>
      <c r="VZS213" s="5"/>
      <c r="VZT213" s="5"/>
      <c r="VZU213" s="5"/>
      <c r="VZV213" s="5"/>
      <c r="VZW213" s="5"/>
      <c r="VZX213" s="5"/>
      <c r="VZY213" s="5"/>
      <c r="VZZ213" s="5"/>
      <c r="WAA213" s="5"/>
      <c r="WAB213" s="5"/>
      <c r="WAC213" s="5"/>
      <c r="WAD213" s="5"/>
      <c r="WAE213" s="5"/>
      <c r="WAF213" s="5"/>
      <c r="WAG213" s="5"/>
      <c r="WAH213" s="5"/>
      <c r="WAI213" s="5"/>
      <c r="WAJ213" s="5"/>
      <c r="WAK213" s="5"/>
      <c r="WAL213" s="5"/>
      <c r="WAM213" s="5"/>
      <c r="WAN213" s="5"/>
      <c r="WAO213" s="5"/>
      <c r="WAP213" s="5"/>
      <c r="WAQ213" s="5"/>
      <c r="WAR213" s="5"/>
      <c r="WAS213" s="5"/>
      <c r="WAT213" s="5"/>
      <c r="WAU213" s="5"/>
      <c r="WAV213" s="5"/>
      <c r="WAW213" s="5"/>
      <c r="WAX213" s="5"/>
      <c r="WAY213" s="5"/>
      <c r="WAZ213" s="5"/>
      <c r="WBA213" s="5"/>
      <c r="WBB213" s="5"/>
      <c r="WBC213" s="5"/>
      <c r="WBD213" s="5"/>
      <c r="WBE213" s="5"/>
      <c r="WBF213" s="5"/>
      <c r="WBG213" s="5"/>
      <c r="WBH213" s="5"/>
      <c r="WBI213" s="5"/>
      <c r="WBJ213" s="5"/>
      <c r="WBK213" s="5"/>
      <c r="WBL213" s="5"/>
      <c r="WBM213" s="5"/>
      <c r="WBN213" s="5"/>
      <c r="WBO213" s="5"/>
      <c r="WBP213" s="5"/>
      <c r="WBQ213" s="5"/>
      <c r="WBR213" s="5"/>
      <c r="WBS213" s="5"/>
      <c r="WBT213" s="5"/>
      <c r="WBU213" s="5"/>
      <c r="WBV213" s="5"/>
      <c r="WBW213" s="5"/>
      <c r="WBX213" s="5"/>
      <c r="WBY213" s="5"/>
      <c r="WBZ213" s="5"/>
      <c r="WCA213" s="5"/>
      <c r="WCB213" s="5"/>
      <c r="WCC213" s="5"/>
      <c r="WCD213" s="5"/>
      <c r="WCE213" s="5"/>
      <c r="WCF213" s="5"/>
      <c r="WCG213" s="5"/>
      <c r="WCH213" s="5"/>
      <c r="WCI213" s="5"/>
      <c r="WCJ213" s="5"/>
      <c r="WCK213" s="5"/>
      <c r="WCL213" s="5"/>
      <c r="WCM213" s="5"/>
      <c r="WCN213" s="5"/>
      <c r="WCO213" s="5"/>
      <c r="WCP213" s="5"/>
      <c r="WCQ213" s="5"/>
      <c r="WCR213" s="5"/>
      <c r="WCS213" s="5"/>
      <c r="WCT213" s="5"/>
      <c r="WCU213" s="5"/>
      <c r="WCV213" s="5"/>
      <c r="WCW213" s="5"/>
      <c r="WCX213" s="5"/>
      <c r="WCY213" s="5"/>
      <c r="WCZ213" s="5"/>
      <c r="WDA213" s="5"/>
      <c r="WDB213" s="5"/>
      <c r="WDC213" s="5"/>
      <c r="WDD213" s="5"/>
      <c r="WDE213" s="5"/>
      <c r="WDF213" s="5"/>
      <c r="WDG213" s="5"/>
      <c r="WDH213" s="5"/>
      <c r="WDI213" s="5"/>
      <c r="WDJ213" s="5"/>
      <c r="WDK213" s="5"/>
      <c r="WDL213" s="5"/>
      <c r="WDM213" s="5"/>
      <c r="WDN213" s="5"/>
      <c r="WDO213" s="5"/>
      <c r="WDP213" s="5"/>
      <c r="WDQ213" s="5"/>
      <c r="WDR213" s="5"/>
      <c r="WDS213" s="5"/>
      <c r="WDT213" s="5"/>
      <c r="WDU213" s="5"/>
      <c r="WDV213" s="5"/>
      <c r="WDW213" s="5"/>
      <c r="WDX213" s="5"/>
      <c r="WDY213" s="5"/>
      <c r="WDZ213" s="5"/>
      <c r="WEA213" s="5"/>
      <c r="WEB213" s="5"/>
      <c r="WEC213" s="5"/>
      <c r="WED213" s="5"/>
      <c r="WEE213" s="5"/>
      <c r="WEF213" s="5"/>
      <c r="WEG213" s="5"/>
      <c r="WEH213" s="5"/>
      <c r="WEI213" s="5"/>
      <c r="WEJ213" s="5"/>
      <c r="WEK213" s="5"/>
      <c r="WEL213" s="5"/>
      <c r="WEM213" s="5"/>
      <c r="WEN213" s="5"/>
      <c r="WEO213" s="5"/>
      <c r="WEP213" s="5"/>
      <c r="WEQ213" s="5"/>
      <c r="WER213" s="5"/>
      <c r="WES213" s="5"/>
      <c r="WET213" s="5"/>
      <c r="WEU213" s="5"/>
      <c r="WEV213" s="5"/>
      <c r="WEW213" s="5"/>
      <c r="WEX213" s="5"/>
      <c r="WEY213" s="5"/>
      <c r="WEZ213" s="5"/>
      <c r="WFA213" s="5"/>
      <c r="WFB213" s="5"/>
      <c r="WFC213" s="5"/>
      <c r="WFD213" s="5"/>
      <c r="WFE213" s="5"/>
      <c r="WFF213" s="5"/>
      <c r="WFG213" s="5"/>
      <c r="WFH213" s="5"/>
      <c r="WFI213" s="5"/>
      <c r="WFJ213" s="5"/>
      <c r="WFK213" s="5"/>
      <c r="WFL213" s="5"/>
      <c r="WFM213" s="5"/>
      <c r="WFN213" s="5"/>
      <c r="WFO213" s="5"/>
      <c r="WFP213" s="5"/>
      <c r="WFQ213" s="5"/>
      <c r="WFR213" s="5"/>
      <c r="WFS213" s="5"/>
      <c r="WFT213" s="5"/>
      <c r="WFU213" s="5"/>
      <c r="WFV213" s="5"/>
      <c r="WFW213" s="5"/>
      <c r="WFX213" s="5"/>
      <c r="WFY213" s="5"/>
      <c r="WFZ213" s="5"/>
      <c r="WGA213" s="5"/>
      <c r="WGB213" s="5"/>
      <c r="WGC213" s="5"/>
      <c r="WGD213" s="5"/>
      <c r="WGE213" s="5"/>
      <c r="WGF213" s="5"/>
      <c r="WGG213" s="5"/>
      <c r="WGH213" s="5"/>
      <c r="WGI213" s="5"/>
      <c r="WGJ213" s="5"/>
      <c r="WGK213" s="5"/>
      <c r="WGL213" s="5"/>
      <c r="WGM213" s="5"/>
      <c r="WGN213" s="5"/>
      <c r="WGO213" s="5"/>
      <c r="WGP213" s="5"/>
      <c r="WGQ213" s="5"/>
      <c r="WGR213" s="5"/>
      <c r="WGS213" s="5"/>
      <c r="WGT213" s="5"/>
      <c r="WGU213" s="5"/>
      <c r="WGV213" s="5"/>
      <c r="WGW213" s="5"/>
      <c r="WGX213" s="5"/>
      <c r="WGY213" s="5"/>
      <c r="WGZ213" s="5"/>
      <c r="WHA213" s="5"/>
      <c r="WHB213" s="5"/>
      <c r="WHC213" s="5"/>
      <c r="WHD213" s="5"/>
      <c r="WHE213" s="5"/>
      <c r="WHF213" s="5"/>
      <c r="WHG213" s="5"/>
      <c r="WHH213" s="5"/>
      <c r="WHI213" s="5"/>
      <c r="WHJ213" s="5"/>
      <c r="WHK213" s="5"/>
      <c r="WHL213" s="5"/>
      <c r="WHM213" s="5"/>
      <c r="WHN213" s="5"/>
      <c r="WHO213" s="5"/>
      <c r="WHP213" s="5"/>
      <c r="WHQ213" s="5"/>
      <c r="WHR213" s="5"/>
      <c r="WHS213" s="5"/>
      <c r="WHT213" s="5"/>
      <c r="WHU213" s="5"/>
      <c r="WHV213" s="5"/>
      <c r="WHW213" s="5"/>
      <c r="WHX213" s="5"/>
      <c r="WHY213" s="5"/>
      <c r="WHZ213" s="5"/>
      <c r="WIA213" s="5"/>
      <c r="WIB213" s="5"/>
      <c r="WIC213" s="5"/>
      <c r="WID213" s="5"/>
      <c r="WIE213" s="5"/>
      <c r="WIF213" s="5"/>
      <c r="WIG213" s="5"/>
      <c r="WIH213" s="5"/>
      <c r="WII213" s="5"/>
      <c r="WIJ213" s="5"/>
      <c r="WIK213" s="5"/>
      <c r="WIL213" s="5"/>
      <c r="WIM213" s="5"/>
      <c r="WIN213" s="5"/>
      <c r="WIO213" s="5"/>
      <c r="WIP213" s="5"/>
      <c r="WIQ213" s="5"/>
      <c r="WIR213" s="5"/>
      <c r="WIS213" s="5"/>
      <c r="WIT213" s="5"/>
      <c r="WIU213" s="5"/>
      <c r="WIV213" s="5"/>
      <c r="WIW213" s="5"/>
      <c r="WIX213" s="5"/>
      <c r="WIY213" s="5"/>
      <c r="WIZ213" s="5"/>
      <c r="WJA213" s="5"/>
      <c r="WJB213" s="5"/>
      <c r="WJC213" s="5"/>
      <c r="WJD213" s="5"/>
      <c r="WJE213" s="5"/>
      <c r="WJF213" s="5"/>
      <c r="WJG213" s="5"/>
      <c r="WJH213" s="5"/>
      <c r="WJI213" s="5"/>
      <c r="WJJ213" s="5"/>
      <c r="WJK213" s="5"/>
      <c r="WJL213" s="5"/>
      <c r="WJM213" s="5"/>
      <c r="WJN213" s="5"/>
      <c r="WJO213" s="5"/>
      <c r="WJP213" s="5"/>
      <c r="WJQ213" s="5"/>
      <c r="WJR213" s="5"/>
      <c r="WJS213" s="5"/>
      <c r="WJT213" s="5"/>
      <c r="WJU213" s="5"/>
      <c r="WJV213" s="5"/>
      <c r="WJW213" s="5"/>
      <c r="WJX213" s="5"/>
      <c r="WJY213" s="5"/>
      <c r="WJZ213" s="5"/>
      <c r="WKA213" s="5"/>
      <c r="WKB213" s="5"/>
      <c r="WKC213" s="5"/>
      <c r="WKD213" s="5"/>
      <c r="WKE213" s="5"/>
      <c r="WKF213" s="5"/>
      <c r="WKG213" s="5"/>
      <c r="WKH213" s="5"/>
      <c r="WKI213" s="5"/>
      <c r="WKJ213" s="5"/>
      <c r="WKK213" s="5"/>
      <c r="WKL213" s="5"/>
      <c r="WKM213" s="5"/>
      <c r="WKN213" s="5"/>
      <c r="WKO213" s="5"/>
      <c r="WKP213" s="5"/>
      <c r="WKQ213" s="5"/>
      <c r="WKR213" s="5"/>
      <c r="WKS213" s="5"/>
      <c r="WKT213" s="5"/>
      <c r="WKU213" s="5"/>
      <c r="WKV213" s="5"/>
      <c r="WKW213" s="5"/>
      <c r="WKX213" s="5"/>
      <c r="WKY213" s="5"/>
      <c r="WKZ213" s="5"/>
      <c r="WLA213" s="5"/>
      <c r="WLB213" s="5"/>
      <c r="WLC213" s="5"/>
      <c r="WLD213" s="5"/>
      <c r="WLE213" s="5"/>
      <c r="WLF213" s="5"/>
      <c r="WLG213" s="5"/>
      <c r="WLH213" s="5"/>
      <c r="WLI213" s="5"/>
      <c r="WLJ213" s="5"/>
      <c r="WLK213" s="5"/>
      <c r="WLL213" s="5"/>
      <c r="WLM213" s="5"/>
      <c r="WLN213" s="5"/>
      <c r="WLO213" s="5"/>
      <c r="WLP213" s="5"/>
      <c r="WLQ213" s="5"/>
      <c r="WLR213" s="5"/>
      <c r="WLS213" s="5"/>
      <c r="WLT213" s="5"/>
      <c r="WLU213" s="5"/>
      <c r="WLV213" s="5"/>
      <c r="WLW213" s="5"/>
      <c r="WLX213" s="5"/>
      <c r="WLY213" s="5"/>
      <c r="WLZ213" s="5"/>
      <c r="WMA213" s="5"/>
      <c r="WMB213" s="5"/>
      <c r="WMC213" s="5"/>
      <c r="WMD213" s="5"/>
      <c r="WME213" s="5"/>
      <c r="WMF213" s="5"/>
      <c r="WMG213" s="5"/>
      <c r="WMH213" s="5"/>
      <c r="WMI213" s="5"/>
      <c r="WMJ213" s="5"/>
      <c r="WMK213" s="5"/>
      <c r="WML213" s="5"/>
      <c r="WMM213" s="5"/>
      <c r="WMN213" s="5"/>
      <c r="WMO213" s="5"/>
      <c r="WMP213" s="5"/>
      <c r="WMQ213" s="5"/>
      <c r="WMR213" s="5"/>
      <c r="WMS213" s="5"/>
      <c r="WMT213" s="5"/>
      <c r="WMU213" s="5"/>
      <c r="WMV213" s="5"/>
      <c r="WMW213" s="5"/>
      <c r="WMX213" s="5"/>
      <c r="WMY213" s="5"/>
      <c r="WMZ213" s="5"/>
      <c r="WNA213" s="5"/>
      <c r="WNB213" s="5"/>
      <c r="WNC213" s="5"/>
      <c r="WND213" s="5"/>
      <c r="WNE213" s="5"/>
      <c r="WNF213" s="5"/>
      <c r="WNG213" s="5"/>
      <c r="WNH213" s="5"/>
      <c r="WNI213" s="5"/>
      <c r="WNJ213" s="5"/>
      <c r="WNK213" s="5"/>
      <c r="WNL213" s="5"/>
      <c r="WNM213" s="5"/>
      <c r="WNN213" s="5"/>
      <c r="WNO213" s="5"/>
      <c r="WNP213" s="5"/>
      <c r="WNQ213" s="5"/>
      <c r="WNR213" s="5"/>
      <c r="WNS213" s="5"/>
      <c r="WNT213" s="5"/>
      <c r="WNU213" s="5"/>
      <c r="WNV213" s="5"/>
      <c r="WNW213" s="5"/>
      <c r="WNX213" s="5"/>
      <c r="WNY213" s="5"/>
      <c r="WNZ213" s="5"/>
      <c r="WOA213" s="5"/>
      <c r="WOB213" s="5"/>
      <c r="WOC213" s="5"/>
      <c r="WOD213" s="5"/>
      <c r="WOE213" s="5"/>
      <c r="WOF213" s="5"/>
      <c r="WOG213" s="5"/>
      <c r="WOH213" s="5"/>
      <c r="WOI213" s="5"/>
      <c r="WOJ213" s="5"/>
      <c r="WOK213" s="5"/>
      <c r="WOL213" s="5"/>
      <c r="WOM213" s="5"/>
      <c r="WON213" s="5"/>
      <c r="WOO213" s="5"/>
      <c r="WOP213" s="5"/>
      <c r="WOQ213" s="5"/>
      <c r="WOR213" s="5"/>
      <c r="WOS213" s="5"/>
      <c r="WOT213" s="5"/>
      <c r="WOU213" s="5"/>
      <c r="WOV213" s="5"/>
      <c r="WOW213" s="5"/>
      <c r="WOX213" s="5"/>
      <c r="WOY213" s="5"/>
      <c r="WOZ213" s="5"/>
      <c r="WPA213" s="5"/>
      <c r="WPB213" s="5"/>
      <c r="WPC213" s="5"/>
      <c r="WPD213" s="5"/>
      <c r="WPE213" s="5"/>
      <c r="WPF213" s="5"/>
      <c r="WPG213" s="5"/>
      <c r="WPH213" s="5"/>
      <c r="WPI213" s="5"/>
      <c r="WPJ213" s="5"/>
      <c r="WPK213" s="5"/>
      <c r="WPL213" s="5"/>
      <c r="WPM213" s="5"/>
      <c r="WPN213" s="5"/>
      <c r="WPO213" s="5"/>
      <c r="WPP213" s="5"/>
      <c r="WPQ213" s="5"/>
      <c r="WPR213" s="5"/>
      <c r="WPS213" s="5"/>
      <c r="WPT213" s="5"/>
      <c r="WPU213" s="5"/>
      <c r="WPV213" s="5"/>
      <c r="WPW213" s="5"/>
      <c r="WPX213" s="5"/>
      <c r="WPY213" s="5"/>
      <c r="WPZ213" s="5"/>
      <c r="WQA213" s="5"/>
      <c r="WQB213" s="5"/>
      <c r="WQC213" s="5"/>
      <c r="WQD213" s="5"/>
      <c r="WQE213" s="5"/>
      <c r="WQF213" s="5"/>
      <c r="WQG213" s="5"/>
      <c r="WQH213" s="5"/>
      <c r="WQI213" s="5"/>
      <c r="WQJ213" s="5"/>
      <c r="WQK213" s="5"/>
      <c r="WQL213" s="5"/>
      <c r="WQM213" s="5"/>
      <c r="WQN213" s="5"/>
      <c r="WQO213" s="5"/>
      <c r="WQP213" s="5"/>
      <c r="WQQ213" s="5"/>
      <c r="WQR213" s="5"/>
      <c r="WQS213" s="5"/>
      <c r="WQT213" s="5"/>
      <c r="WQU213" s="5"/>
      <c r="WQV213" s="5"/>
      <c r="WQW213" s="5"/>
      <c r="WQX213" s="5"/>
      <c r="WQY213" s="5"/>
      <c r="WQZ213" s="5"/>
      <c r="WRA213" s="5"/>
      <c r="WRB213" s="5"/>
      <c r="WRC213" s="5"/>
      <c r="WRD213" s="5"/>
      <c r="WRE213" s="5"/>
      <c r="WRF213" s="5"/>
      <c r="WRG213" s="5"/>
      <c r="WRH213" s="5"/>
      <c r="WRI213" s="5"/>
      <c r="WRJ213" s="5"/>
      <c r="WRK213" s="5"/>
      <c r="WRL213" s="5"/>
      <c r="WRM213" s="5"/>
      <c r="WRN213" s="5"/>
      <c r="WRO213" s="5"/>
      <c r="WRP213" s="5"/>
      <c r="WRQ213" s="5"/>
      <c r="WRR213" s="5"/>
      <c r="WRS213" s="5"/>
      <c r="WRT213" s="5"/>
      <c r="WRU213" s="5"/>
      <c r="WRV213" s="5"/>
      <c r="WRW213" s="5"/>
      <c r="WRX213" s="5"/>
      <c r="WRY213" s="5"/>
      <c r="WRZ213" s="5"/>
      <c r="WSA213" s="5"/>
      <c r="WSB213" s="5"/>
      <c r="WSC213" s="5"/>
      <c r="WSD213" s="5"/>
      <c r="WSE213" s="5"/>
      <c r="WSF213" s="5"/>
      <c r="WSG213" s="5"/>
      <c r="WSH213" s="5"/>
      <c r="WSI213" s="5"/>
      <c r="WSJ213" s="5"/>
      <c r="WSK213" s="5"/>
      <c r="WSL213" s="5"/>
      <c r="WSM213" s="5"/>
      <c r="WSN213" s="5"/>
      <c r="WSO213" s="5"/>
      <c r="WSP213" s="5"/>
      <c r="WSQ213" s="5"/>
      <c r="WSR213" s="5"/>
      <c r="WSS213" s="5"/>
      <c r="WST213" s="5"/>
      <c r="WSU213" s="5"/>
      <c r="WSV213" s="5"/>
      <c r="WSW213" s="5"/>
      <c r="WSX213" s="5"/>
      <c r="WSY213" s="5"/>
      <c r="WSZ213" s="5"/>
      <c r="WTA213" s="5"/>
      <c r="WTB213" s="5"/>
      <c r="WTC213" s="5"/>
      <c r="WTD213" s="5"/>
      <c r="WTE213" s="5"/>
      <c r="WTF213" s="5"/>
      <c r="WTG213" s="5"/>
      <c r="WTH213" s="5"/>
      <c r="WTI213" s="5"/>
      <c r="WTJ213" s="5"/>
      <c r="WTK213" s="5"/>
      <c r="WTL213" s="5"/>
      <c r="WTM213" s="5"/>
      <c r="WTN213" s="5"/>
      <c r="WTO213" s="5"/>
      <c r="WTP213" s="5"/>
      <c r="WTQ213" s="5"/>
      <c r="WTR213" s="5"/>
      <c r="WTS213" s="5"/>
      <c r="WTT213" s="5"/>
      <c r="WTU213" s="5"/>
      <c r="WTV213" s="5"/>
      <c r="WTW213" s="5"/>
      <c r="WTX213" s="5"/>
      <c r="WTY213" s="5"/>
      <c r="WTZ213" s="5"/>
      <c r="WUA213" s="5"/>
      <c r="WUB213" s="5"/>
      <c r="WUC213" s="5"/>
      <c r="WUD213" s="5"/>
      <c r="WUE213" s="5"/>
      <c r="WUF213" s="5"/>
      <c r="WUG213" s="5"/>
      <c r="WUH213" s="5"/>
      <c r="WUI213" s="5"/>
      <c r="WUJ213" s="5"/>
      <c r="WUK213" s="5"/>
      <c r="WUL213" s="5"/>
      <c r="WUM213" s="5"/>
      <c r="WUN213" s="5"/>
      <c r="WUO213" s="5"/>
      <c r="WUP213" s="5"/>
      <c r="WUQ213" s="5"/>
      <c r="WUR213" s="5"/>
      <c r="WUS213" s="5"/>
      <c r="WUT213" s="5"/>
      <c r="WUU213" s="5"/>
      <c r="WUV213" s="5"/>
      <c r="WUW213" s="5"/>
      <c r="WUX213" s="5"/>
      <c r="WUY213" s="5"/>
      <c r="WUZ213" s="5"/>
      <c r="WVA213" s="5"/>
      <c r="WVB213" s="5"/>
      <c r="WVC213" s="5"/>
      <c r="WVD213" s="5"/>
      <c r="WVE213" s="5"/>
      <c r="WVF213" s="5"/>
      <c r="WVG213" s="5"/>
      <c r="WVH213" s="5"/>
      <c r="WVI213" s="5"/>
      <c r="WVJ213" s="5"/>
      <c r="WVK213" s="5"/>
      <c r="WVL213" s="5"/>
      <c r="WVM213" s="5"/>
      <c r="WVN213" s="5"/>
      <c r="WVO213" s="5"/>
      <c r="WVP213" s="5"/>
      <c r="WVQ213" s="5"/>
      <c r="WVR213" s="5"/>
      <c r="WVS213" s="5"/>
      <c r="WVT213" s="5"/>
      <c r="WVU213" s="5"/>
      <c r="WVV213" s="5"/>
      <c r="WVW213" s="5"/>
      <c r="WVX213" s="5"/>
      <c r="WVY213" s="5"/>
      <c r="WVZ213" s="5"/>
      <c r="WWA213" s="5"/>
      <c r="WWB213" s="5"/>
      <c r="WWC213" s="5"/>
      <c r="WWD213" s="5"/>
      <c r="WWE213" s="5"/>
      <c r="WWF213" s="5"/>
      <c r="WWG213" s="5"/>
      <c r="WWH213" s="5"/>
      <c r="WWI213" s="5"/>
      <c r="WWJ213" s="5"/>
      <c r="WWK213" s="5"/>
      <c r="WWL213" s="5"/>
      <c r="WWM213" s="5"/>
      <c r="WWN213" s="5"/>
      <c r="WWO213" s="5"/>
      <c r="WWP213" s="5"/>
      <c r="WWQ213" s="5"/>
      <c r="WWR213" s="5"/>
      <c r="WWS213" s="5"/>
      <c r="WWT213" s="5"/>
      <c r="WWU213" s="5"/>
      <c r="WWV213" s="5"/>
      <c r="WWW213" s="5"/>
      <c r="WWX213" s="5"/>
      <c r="WWY213" s="5"/>
      <c r="WWZ213" s="5"/>
      <c r="WXA213" s="5"/>
      <c r="WXB213" s="5"/>
      <c r="WXC213" s="5"/>
      <c r="WXD213" s="5"/>
      <c r="WXE213" s="5"/>
      <c r="WXF213" s="5"/>
      <c r="WXG213" s="5"/>
      <c r="WXH213" s="5"/>
      <c r="WXI213" s="5"/>
      <c r="WXJ213" s="5"/>
      <c r="WXK213" s="5"/>
      <c r="WXL213" s="5"/>
      <c r="WXM213" s="5"/>
      <c r="WXN213" s="5"/>
      <c r="WXO213" s="5"/>
      <c r="WXP213" s="5"/>
      <c r="WXQ213" s="5"/>
      <c r="WXR213" s="5"/>
      <c r="WXS213" s="5"/>
      <c r="WXT213" s="5"/>
      <c r="WXU213" s="5"/>
      <c r="WXV213" s="5"/>
      <c r="WXW213" s="5"/>
      <c r="WXX213" s="5"/>
      <c r="WXY213" s="5"/>
      <c r="WXZ213" s="5"/>
      <c r="WYA213" s="5"/>
      <c r="WYB213" s="5"/>
      <c r="WYC213" s="5"/>
      <c r="WYD213" s="5"/>
      <c r="WYE213" s="5"/>
      <c r="WYF213" s="5"/>
      <c r="WYG213" s="5"/>
      <c r="WYH213" s="5"/>
      <c r="WYI213" s="5"/>
      <c r="WYJ213" s="5"/>
      <c r="WYK213" s="5"/>
      <c r="WYL213" s="5"/>
      <c r="WYM213" s="5"/>
      <c r="WYN213" s="5"/>
      <c r="WYO213" s="5"/>
      <c r="WYP213" s="5"/>
      <c r="WYQ213" s="5"/>
      <c r="WYR213" s="5"/>
      <c r="WYS213" s="5"/>
      <c r="WYT213" s="5"/>
      <c r="WYU213" s="5"/>
      <c r="WYV213" s="5"/>
      <c r="WYW213" s="5"/>
      <c r="WYX213" s="5"/>
      <c r="WYY213" s="5"/>
      <c r="WYZ213" s="5"/>
      <c r="WZA213" s="5"/>
      <c r="WZB213" s="5"/>
      <c r="WZC213" s="5"/>
      <c r="WZD213" s="5"/>
      <c r="WZE213" s="5"/>
      <c r="WZF213" s="5"/>
      <c r="WZG213" s="5"/>
      <c r="WZH213" s="5"/>
      <c r="WZI213" s="5"/>
      <c r="WZJ213" s="5"/>
      <c r="WZK213" s="5"/>
      <c r="WZL213" s="5"/>
      <c r="WZM213" s="5"/>
      <c r="WZN213" s="5"/>
      <c r="WZO213" s="5"/>
      <c r="WZP213" s="5"/>
      <c r="WZQ213" s="5"/>
      <c r="WZR213" s="5"/>
      <c r="WZS213" s="5"/>
      <c r="WZT213" s="5"/>
      <c r="WZU213" s="5"/>
      <c r="WZV213" s="5"/>
      <c r="WZW213" s="5"/>
      <c r="WZX213" s="5"/>
      <c r="WZY213" s="5"/>
      <c r="WZZ213" s="5"/>
      <c r="XAA213" s="5"/>
      <c r="XAB213" s="5"/>
      <c r="XAC213" s="5"/>
      <c r="XAD213" s="5"/>
      <c r="XAE213" s="5"/>
      <c r="XAF213" s="5"/>
      <c r="XAG213" s="5"/>
      <c r="XAH213" s="5"/>
      <c r="XAI213" s="5"/>
      <c r="XAJ213" s="5"/>
      <c r="XAK213" s="5"/>
      <c r="XAL213" s="5"/>
      <c r="XAM213" s="5"/>
      <c r="XAN213" s="5"/>
      <c r="XAO213" s="5"/>
      <c r="XAP213" s="5"/>
      <c r="XAQ213" s="5"/>
      <c r="XAR213" s="5"/>
      <c r="XAS213" s="5"/>
      <c r="XAT213" s="5"/>
      <c r="XAU213" s="5"/>
      <c r="XAV213" s="5"/>
      <c r="XAW213" s="5"/>
      <c r="XAX213" s="5"/>
      <c r="XAY213" s="5"/>
      <c r="XAZ213" s="5"/>
      <c r="XBA213" s="5"/>
      <c r="XBB213" s="5"/>
      <c r="XBC213" s="5"/>
      <c r="XBD213" s="5"/>
      <c r="XBE213" s="5"/>
      <c r="XBF213" s="5"/>
      <c r="XBG213" s="5"/>
      <c r="XBH213" s="5"/>
      <c r="XBI213" s="5"/>
      <c r="XBJ213" s="5"/>
      <c r="XBK213" s="5"/>
      <c r="XBL213" s="5"/>
      <c r="XBM213" s="5"/>
      <c r="XBN213" s="5"/>
      <c r="XBO213" s="5"/>
      <c r="XBP213" s="5"/>
      <c r="XBQ213" s="5"/>
      <c r="XBR213" s="5"/>
      <c r="XBS213" s="5"/>
      <c r="XBT213" s="5"/>
      <c r="XBU213" s="5"/>
      <c r="XBV213" s="5"/>
      <c r="XBW213" s="5"/>
      <c r="XBX213" s="5"/>
      <c r="XBY213" s="5"/>
      <c r="XBZ213" s="5"/>
      <c r="XCA213" s="5"/>
      <c r="XCB213" s="5"/>
      <c r="XCC213" s="5"/>
      <c r="XCD213" s="5"/>
      <c r="XCE213" s="5"/>
      <c r="XCF213" s="5"/>
      <c r="XCG213" s="5"/>
      <c r="XCH213" s="5"/>
      <c r="XCI213" s="5"/>
      <c r="XCJ213" s="5"/>
      <c r="XCK213" s="5"/>
      <c r="XCL213" s="5"/>
      <c r="XCM213" s="5"/>
      <c r="XCN213" s="5"/>
      <c r="XCO213" s="5"/>
      <c r="XCP213" s="5"/>
      <c r="XCQ213" s="5"/>
      <c r="XCR213" s="5"/>
      <c r="XCS213" s="5"/>
      <c r="XCT213" s="5"/>
      <c r="XCU213" s="5"/>
      <c r="XCV213" s="5"/>
      <c r="XCW213" s="5"/>
      <c r="XCX213" s="5"/>
      <c r="XCY213" s="5"/>
      <c r="XCZ213" s="5"/>
      <c r="XDA213" s="5"/>
      <c r="XDB213" s="5"/>
      <c r="XDC213" s="5"/>
      <c r="XDD213" s="5"/>
      <c r="XDE213" s="5"/>
      <c r="XDF213" s="5"/>
      <c r="XDG213" s="5"/>
      <c r="XDH213" s="5"/>
      <c r="XDI213" s="5"/>
      <c r="XDJ213" s="5"/>
      <c r="XDK213" s="5"/>
      <c r="XDL213" s="5"/>
      <c r="XDM213" s="5"/>
      <c r="XDN213" s="5"/>
      <c r="XDO213" s="5"/>
      <c r="XDP213" s="5"/>
      <c r="XDQ213" s="5"/>
      <c r="XDR213" s="5"/>
      <c r="XDS213" s="5"/>
      <c r="XDT213" s="5"/>
      <c r="XDU213" s="5"/>
      <c r="XDV213" s="5"/>
      <c r="XDW213" s="5"/>
      <c r="XDX213" s="5"/>
      <c r="XDY213" s="5"/>
      <c r="XDZ213" s="5"/>
      <c r="XEA213" s="5"/>
      <c r="XEB213" s="5"/>
      <c r="XEC213" s="5"/>
      <c r="XED213" s="5"/>
      <c r="XEE213" s="5"/>
      <c r="XEF213" s="5"/>
      <c r="XEG213" s="5"/>
      <c r="XEH213" s="5"/>
      <c r="XEI213" s="5"/>
      <c r="XEJ213" s="5"/>
      <c r="XEK213" s="5"/>
      <c r="XEL213" s="5"/>
      <c r="XEM213" s="5"/>
      <c r="XEN213" s="5"/>
      <c r="XEO213" s="5"/>
      <c r="XEP213" s="5"/>
      <c r="XEQ213" s="5"/>
      <c r="XER213" s="5"/>
      <c r="XES213" s="5"/>
      <c r="XET213" s="5"/>
      <c r="XEU213" s="5"/>
      <c r="XEV213" s="5"/>
      <c r="XEW213" s="5"/>
      <c r="XEX213" s="5"/>
      <c r="XEY213" s="5"/>
      <c r="XEZ213" s="5"/>
    </row>
    <row r="214" spans="1:16384" customFormat="1" x14ac:dyDescent="0.25">
      <c r="A214" s="55"/>
      <c r="B214" s="11"/>
      <c r="C214" s="11"/>
      <c r="D214" s="11"/>
      <c r="E214" s="249"/>
      <c r="F214" s="11"/>
      <c r="G214" s="11"/>
      <c r="H214" s="11"/>
      <c r="I214" s="11"/>
      <c r="J214" s="4"/>
      <c r="K214" s="11"/>
      <c r="L214" s="11"/>
      <c r="M214" s="11"/>
      <c r="N214" s="4"/>
      <c r="O214" s="389"/>
      <c r="P214" s="390"/>
      <c r="Q214" s="390"/>
      <c r="R214" s="391"/>
      <c r="S214" s="392"/>
      <c r="T214" s="392"/>
      <c r="U214" s="392"/>
      <c r="V214" s="392"/>
      <c r="W214" s="388"/>
      <c r="X214" s="388"/>
      <c r="Y214" s="388"/>
      <c r="Z214" s="388"/>
      <c r="AA214" s="388"/>
      <c r="AB214" s="388"/>
      <c r="AC214" s="388"/>
      <c r="AD214" s="388"/>
      <c r="AE214" s="388"/>
      <c r="AF214" s="388"/>
      <c r="AG214" s="388"/>
      <c r="AH214" s="388"/>
      <c r="AI214" s="388"/>
      <c r="AJ214" s="388"/>
      <c r="AK214" s="388"/>
      <c r="AL214" s="388"/>
      <c r="AM214" s="388"/>
      <c r="AN214" s="388"/>
      <c r="AO214" s="388"/>
      <c r="AP214" s="388"/>
      <c r="AQ214" s="388"/>
      <c r="AR214" s="388"/>
      <c r="AS214" s="388"/>
      <c r="AT214" s="388"/>
      <c r="AU214" s="388"/>
      <c r="AV214" s="388"/>
      <c r="AW214" s="388"/>
      <c r="AX214" s="388"/>
      <c r="AY214" s="388"/>
      <c r="AZ214" s="388"/>
      <c r="BA214" s="388"/>
      <c r="BB214" s="388"/>
      <c r="BC214" s="388"/>
      <c r="BD214" s="388"/>
      <c r="BE214" s="388"/>
      <c r="BF214" s="388"/>
      <c r="BG214" s="388"/>
      <c r="BH214" s="388"/>
      <c r="BI214" s="388"/>
      <c r="BJ214" s="388"/>
      <c r="BK214" s="388"/>
      <c r="BL214" s="388"/>
      <c r="BM214" s="388"/>
      <c r="BN214" s="388"/>
      <c r="BO214" s="388"/>
      <c r="BP214" s="388"/>
      <c r="BQ214" s="388"/>
      <c r="BR214" s="388"/>
      <c r="BS214" s="388"/>
      <c r="BT214" s="388"/>
      <c r="BU214" s="388"/>
      <c r="BV214" s="388"/>
      <c r="BW214" s="388"/>
      <c r="BX214" s="388"/>
      <c r="BY214" s="388"/>
      <c r="BZ214" s="388"/>
      <c r="CA214" s="388"/>
      <c r="CB214" s="388"/>
      <c r="CC214" s="388"/>
      <c r="CD214" s="388"/>
      <c r="CE214" s="388"/>
      <c r="CF214" s="388"/>
      <c r="CG214" s="388"/>
      <c r="CH214" s="388"/>
      <c r="CI214" s="388"/>
      <c r="CJ214" s="388"/>
      <c r="CK214" s="388"/>
      <c r="CL214" s="388"/>
      <c r="CM214" s="388"/>
      <c r="CN214" s="388"/>
      <c r="CO214" s="388"/>
      <c r="CP214" s="388"/>
      <c r="CQ214" s="388"/>
      <c r="CR214" s="388"/>
      <c r="CS214" s="388"/>
      <c r="CT214" s="388"/>
      <c r="CU214" s="388"/>
      <c r="CV214" s="388"/>
      <c r="CW214" s="388"/>
      <c r="CX214" s="388"/>
      <c r="CY214" s="388"/>
      <c r="CZ214" s="388"/>
      <c r="DA214" s="388"/>
      <c r="DB214" s="388"/>
      <c r="DC214" s="388"/>
      <c r="DD214" s="388"/>
      <c r="DE214" s="388"/>
      <c r="DF214" s="388"/>
      <c r="DG214" s="388"/>
      <c r="DH214" s="388"/>
      <c r="DI214" s="388"/>
      <c r="DJ214" s="388"/>
      <c r="DK214" s="388"/>
      <c r="DL214" s="388"/>
      <c r="DM214" s="388"/>
      <c r="DN214" s="388"/>
      <c r="DO214" s="388"/>
      <c r="DP214" s="388"/>
      <c r="DQ214" s="388"/>
      <c r="DR214" s="388"/>
      <c r="DS214" s="388"/>
      <c r="DT214" s="388"/>
      <c r="DU214" s="388"/>
      <c r="DV214" s="388"/>
      <c r="DW214" s="388"/>
      <c r="DX214" s="388"/>
      <c r="DY214" s="388"/>
      <c r="DZ214" s="388"/>
      <c r="EA214" s="388"/>
      <c r="EB214" s="388"/>
      <c r="EC214" s="388"/>
      <c r="ED214" s="388"/>
      <c r="EE214" s="388"/>
      <c r="EF214" s="388"/>
      <c r="EG214" s="388"/>
      <c r="EH214" s="388"/>
      <c r="EI214" s="388"/>
      <c r="EJ214" s="388"/>
      <c r="EK214" s="388"/>
      <c r="EL214" s="388"/>
      <c r="EM214" s="388"/>
      <c r="EN214" s="388"/>
      <c r="EO214" s="388"/>
      <c r="EP214" s="388"/>
      <c r="EQ214" s="388"/>
      <c r="ER214" s="388"/>
      <c r="ES214" s="388"/>
      <c r="ET214" s="388"/>
      <c r="EU214" s="388"/>
      <c r="EV214" s="388"/>
      <c r="EW214" s="388"/>
      <c r="EX214" s="388"/>
      <c r="EY214" s="388"/>
      <c r="EZ214" s="388"/>
      <c r="FA214" s="388"/>
      <c r="FB214" s="388"/>
      <c r="FC214" s="388"/>
      <c r="FD214" s="388"/>
      <c r="FE214" s="388"/>
      <c r="FF214" s="388"/>
      <c r="FG214" s="388"/>
      <c r="FH214" s="388"/>
      <c r="FI214" s="388"/>
      <c r="FJ214" s="388"/>
      <c r="FK214" s="388"/>
      <c r="FL214" s="388"/>
      <c r="FM214" s="388"/>
      <c r="FN214" s="388"/>
      <c r="FO214" s="388"/>
      <c r="FP214" s="388"/>
      <c r="FQ214" s="388"/>
      <c r="FR214" s="388"/>
      <c r="FS214" s="388"/>
      <c r="FT214" s="388"/>
      <c r="FU214" s="388"/>
      <c r="FV214" s="388"/>
      <c r="FW214" s="388"/>
      <c r="FX214" s="388"/>
      <c r="FY214" s="388"/>
      <c r="FZ214" s="388"/>
      <c r="GA214" s="388"/>
      <c r="GB214" s="388"/>
      <c r="GC214" s="388"/>
      <c r="GD214" s="388"/>
      <c r="GE214" s="388"/>
      <c r="GF214" s="388"/>
      <c r="GG214" s="388"/>
      <c r="GH214" s="388"/>
      <c r="GI214" s="388"/>
      <c r="GJ214" s="388"/>
      <c r="GK214" s="388"/>
      <c r="GL214" s="388"/>
      <c r="GM214" s="388"/>
      <c r="GN214" s="388"/>
      <c r="GO214" s="388"/>
      <c r="GP214" s="388"/>
      <c r="GQ214" s="388"/>
      <c r="GR214" s="388"/>
      <c r="GS214" s="388"/>
      <c r="GT214" s="388"/>
      <c r="GU214" s="388"/>
      <c r="GV214" s="388"/>
      <c r="GW214" s="388"/>
      <c r="GX214" s="388"/>
      <c r="GY214" s="388"/>
      <c r="GZ214" s="388"/>
      <c r="HA214" s="388"/>
      <c r="HB214" s="388"/>
      <c r="HC214" s="388"/>
      <c r="HD214" s="388"/>
      <c r="HE214" s="388"/>
      <c r="HF214" s="388"/>
      <c r="HG214" s="388"/>
      <c r="HH214" s="388"/>
      <c r="HI214" s="388"/>
      <c r="HJ214" s="388"/>
      <c r="HK214" s="388"/>
      <c r="HL214" s="388"/>
      <c r="HM214" s="388"/>
      <c r="HN214" s="388"/>
      <c r="HO214" s="388"/>
      <c r="HP214" s="388"/>
      <c r="HQ214" s="388"/>
      <c r="HR214" s="388"/>
      <c r="HS214" s="388"/>
      <c r="HT214" s="388"/>
      <c r="HU214" s="388"/>
      <c r="HV214" s="388"/>
      <c r="HW214" s="388"/>
      <c r="HX214" s="388"/>
      <c r="HY214" s="388"/>
      <c r="HZ214" s="388"/>
      <c r="IA214" s="388"/>
      <c r="IB214" s="388"/>
      <c r="IC214" s="388"/>
      <c r="ID214" s="388"/>
      <c r="IE214" s="388"/>
      <c r="IF214" s="388"/>
      <c r="IG214" s="388"/>
      <c r="IH214" s="388"/>
      <c r="II214" s="388"/>
      <c r="IJ214" s="388"/>
      <c r="IK214" s="388"/>
      <c r="IL214" s="388"/>
      <c r="IM214" s="388"/>
      <c r="IN214" s="388"/>
      <c r="IO214" s="388"/>
      <c r="IP214" s="388"/>
      <c r="IQ214" s="388"/>
      <c r="IR214" s="388"/>
      <c r="IS214" s="388"/>
      <c r="IT214" s="388"/>
      <c r="IU214" s="388"/>
      <c r="IV214" s="388"/>
      <c r="IW214" s="388"/>
      <c r="IX214" s="388"/>
      <c r="IY214" s="388"/>
      <c r="IZ214" s="388"/>
      <c r="JA214" s="388"/>
      <c r="JB214" s="388"/>
      <c r="JC214" s="388"/>
      <c r="JD214" s="388"/>
      <c r="JE214" s="388"/>
      <c r="JF214" s="388"/>
      <c r="JG214" s="388"/>
      <c r="JH214" s="388"/>
      <c r="JI214" s="388"/>
      <c r="JJ214" s="388"/>
      <c r="JK214" s="388"/>
      <c r="JL214" s="388"/>
      <c r="JM214" s="388"/>
      <c r="JN214" s="388"/>
      <c r="JO214" s="388"/>
      <c r="JP214" s="388"/>
      <c r="JQ214" s="388"/>
      <c r="JR214" s="388"/>
      <c r="JS214" s="388"/>
      <c r="JT214" s="388"/>
      <c r="JU214" s="388"/>
      <c r="JV214" s="388"/>
      <c r="JW214" s="388"/>
      <c r="JX214" s="388"/>
      <c r="JY214" s="388"/>
      <c r="JZ214" s="388"/>
      <c r="KA214" s="388"/>
      <c r="KB214" s="388"/>
      <c r="KC214" s="388"/>
      <c r="KD214" s="388"/>
      <c r="KE214" s="388"/>
      <c r="KF214" s="388"/>
      <c r="KG214" s="388"/>
      <c r="KH214" s="388"/>
      <c r="KI214" s="388"/>
      <c r="KJ214" s="388"/>
      <c r="KK214" s="388"/>
      <c r="KL214" s="388"/>
      <c r="KM214" s="388"/>
      <c r="KN214" s="388"/>
      <c r="KO214" s="388"/>
      <c r="KP214" s="388"/>
      <c r="KQ214" s="388"/>
      <c r="KR214" s="388"/>
      <c r="KS214" s="388"/>
      <c r="KT214" s="388"/>
      <c r="KU214" s="388"/>
      <c r="KV214" s="388"/>
      <c r="KW214" s="388"/>
      <c r="KX214" s="388"/>
      <c r="KY214" s="388"/>
      <c r="KZ214" s="388"/>
      <c r="LA214" s="388"/>
      <c r="LB214" s="388"/>
      <c r="LC214" s="388"/>
      <c r="LD214" s="388"/>
      <c r="LE214" s="388"/>
      <c r="LF214" s="388"/>
      <c r="LG214" s="388"/>
      <c r="LH214" s="388"/>
      <c r="LI214" s="388"/>
      <c r="LJ214" s="388"/>
      <c r="LK214" s="388"/>
      <c r="LL214" s="388"/>
      <c r="LM214" s="388"/>
      <c r="LN214" s="388"/>
      <c r="LO214" s="388"/>
      <c r="LP214" s="388"/>
      <c r="LQ214" s="388"/>
      <c r="LR214" s="388"/>
      <c r="LS214" s="388"/>
      <c r="LT214" s="388"/>
      <c r="LU214" s="388"/>
      <c r="LV214" s="388"/>
      <c r="LW214" s="388"/>
      <c r="LX214" s="388"/>
      <c r="LY214" s="388"/>
      <c r="LZ214" s="388"/>
      <c r="MA214" s="388"/>
      <c r="MB214" s="388"/>
      <c r="MC214" s="388"/>
      <c r="MD214" s="388"/>
      <c r="ME214" s="388"/>
      <c r="MF214" s="388"/>
      <c r="MG214" s="388"/>
      <c r="MH214" s="388"/>
      <c r="MI214" s="388"/>
      <c r="MJ214" s="388"/>
      <c r="MK214" s="388"/>
      <c r="ML214" s="388"/>
      <c r="MM214" s="388"/>
      <c r="MN214" s="388"/>
      <c r="MO214" s="388"/>
      <c r="MP214" s="388"/>
      <c r="MQ214" s="388"/>
      <c r="MR214" s="388"/>
      <c r="MS214" s="388"/>
      <c r="MT214" s="388"/>
      <c r="MU214" s="388"/>
      <c r="MV214" s="388"/>
      <c r="MW214" s="388"/>
      <c r="MX214" s="388"/>
      <c r="MY214" s="388"/>
      <c r="MZ214" s="388"/>
      <c r="NA214" s="388"/>
      <c r="NB214" s="388"/>
      <c r="NC214" s="388"/>
      <c r="ND214" s="388"/>
      <c r="NE214" s="388"/>
      <c r="NF214" s="388"/>
      <c r="NG214" s="388"/>
      <c r="NH214" s="388"/>
      <c r="NI214" s="388"/>
      <c r="NJ214" s="388"/>
      <c r="NK214" s="388"/>
      <c r="NL214" s="388"/>
      <c r="NM214" s="388"/>
      <c r="NN214" s="388"/>
      <c r="NO214" s="388"/>
      <c r="NP214" s="388"/>
      <c r="NQ214" s="388"/>
      <c r="NR214" s="388"/>
      <c r="NS214" s="388"/>
      <c r="NT214" s="388"/>
      <c r="NU214" s="388"/>
      <c r="NV214" s="388"/>
      <c r="NW214" s="388"/>
      <c r="NX214" s="388"/>
      <c r="NY214" s="388"/>
      <c r="NZ214" s="388"/>
      <c r="OA214" s="388"/>
      <c r="OB214" s="388"/>
      <c r="OC214" s="388"/>
      <c r="OD214" s="388"/>
      <c r="OE214" s="388"/>
      <c r="OF214" s="388"/>
      <c r="OG214" s="388"/>
      <c r="OH214" s="388"/>
      <c r="OI214" s="388"/>
      <c r="OJ214" s="388"/>
      <c r="OK214" s="388"/>
      <c r="OL214" s="388"/>
      <c r="OM214" s="388"/>
      <c r="ON214" s="388"/>
      <c r="OO214" s="388"/>
      <c r="OP214" s="388"/>
      <c r="OQ214" s="388"/>
      <c r="OR214" s="388"/>
      <c r="OS214" s="388"/>
      <c r="OT214" s="388"/>
      <c r="OU214" s="388"/>
      <c r="OV214" s="388"/>
      <c r="OW214" s="388"/>
      <c r="OX214" s="388"/>
      <c r="OY214" s="388"/>
      <c r="OZ214" s="388"/>
      <c r="PA214" s="388"/>
      <c r="PB214" s="388"/>
      <c r="PC214" s="388"/>
      <c r="PD214" s="388"/>
      <c r="PE214" s="388"/>
      <c r="PF214" s="388"/>
      <c r="PG214" s="388"/>
      <c r="PH214" s="388"/>
      <c r="PI214" s="388"/>
      <c r="PJ214" s="388"/>
      <c r="PK214" s="388"/>
      <c r="PL214" s="388"/>
      <c r="PM214" s="388"/>
      <c r="PN214" s="388"/>
      <c r="PO214" s="388"/>
      <c r="PP214" s="388"/>
      <c r="PQ214" s="388"/>
      <c r="PR214" s="388"/>
      <c r="PS214" s="388"/>
      <c r="PT214" s="388"/>
      <c r="PU214" s="388"/>
      <c r="PV214" s="388"/>
      <c r="PW214" s="388"/>
      <c r="PX214" s="388"/>
      <c r="PY214" s="388"/>
      <c r="PZ214" s="388"/>
      <c r="QA214" s="388"/>
      <c r="QB214" s="388"/>
      <c r="QC214" s="388"/>
      <c r="QD214" s="388"/>
      <c r="QE214" s="388"/>
      <c r="QF214" s="388"/>
      <c r="QG214" s="388"/>
      <c r="QH214" s="388"/>
      <c r="QI214" s="388"/>
      <c r="QJ214" s="388"/>
      <c r="QK214" s="388"/>
      <c r="QL214" s="388"/>
      <c r="QM214" s="388"/>
      <c r="QN214" s="388"/>
      <c r="QO214" s="388"/>
      <c r="QP214" s="388"/>
      <c r="QQ214" s="388"/>
      <c r="QR214" s="388"/>
      <c r="QS214" s="388"/>
      <c r="QT214" s="388"/>
      <c r="QU214" s="388"/>
      <c r="QV214" s="388"/>
      <c r="QW214" s="388"/>
      <c r="QX214" s="388"/>
      <c r="QY214" s="388"/>
      <c r="QZ214" s="388"/>
      <c r="RA214" s="388"/>
      <c r="RB214" s="388"/>
      <c r="RC214" s="388"/>
      <c r="RD214" s="388"/>
      <c r="RE214" s="388"/>
      <c r="RF214" s="388"/>
      <c r="RG214" s="388"/>
      <c r="RH214" s="388"/>
      <c r="RI214" s="388"/>
      <c r="RJ214" s="388"/>
      <c r="RK214" s="388"/>
      <c r="RL214" s="388"/>
      <c r="RM214" s="388"/>
      <c r="RN214" s="388"/>
      <c r="RO214" s="388"/>
      <c r="RP214" s="388"/>
      <c r="RQ214" s="388"/>
      <c r="RR214" s="388"/>
      <c r="RS214" s="388"/>
      <c r="RT214" s="388"/>
      <c r="RU214" s="388"/>
      <c r="RV214" s="388"/>
      <c r="RW214" s="388"/>
      <c r="RX214" s="388"/>
      <c r="RY214" s="388"/>
      <c r="RZ214" s="388"/>
      <c r="SA214" s="388"/>
      <c r="SB214" s="388"/>
      <c r="SC214" s="388"/>
      <c r="SD214" s="388"/>
      <c r="SE214" s="388"/>
      <c r="SF214" s="388"/>
      <c r="SG214" s="388"/>
      <c r="SH214" s="388"/>
      <c r="SI214" s="388"/>
      <c r="SJ214" s="388"/>
      <c r="SK214" s="388"/>
      <c r="SL214" s="388"/>
      <c r="SM214" s="388"/>
      <c r="SN214" s="388"/>
      <c r="SO214" s="388"/>
      <c r="SP214" s="388"/>
      <c r="SQ214" s="388"/>
      <c r="SR214" s="388"/>
      <c r="SS214" s="388"/>
      <c r="ST214" s="388"/>
      <c r="SU214" s="388"/>
      <c r="SV214" s="388"/>
      <c r="SW214" s="388"/>
      <c r="SX214" s="388"/>
      <c r="SY214" s="388"/>
      <c r="SZ214" s="388"/>
      <c r="TA214" s="388"/>
      <c r="TB214" s="388"/>
      <c r="TC214" s="388"/>
      <c r="TD214" s="388"/>
      <c r="TE214" s="388"/>
      <c r="TF214" s="388"/>
      <c r="TG214" s="388"/>
      <c r="TH214" s="388"/>
      <c r="TI214" s="388"/>
      <c r="TJ214" s="388"/>
      <c r="TK214" s="388"/>
      <c r="TL214" s="388"/>
      <c r="TM214" s="388"/>
      <c r="TN214" s="388"/>
      <c r="TO214" s="388"/>
      <c r="TP214" s="388"/>
      <c r="TQ214" s="388"/>
      <c r="TR214" s="388"/>
      <c r="TS214" s="388"/>
      <c r="TT214" s="388"/>
      <c r="TU214" s="388"/>
      <c r="TV214" s="388"/>
      <c r="TW214" s="388"/>
      <c r="TX214" s="388"/>
      <c r="TY214" s="388"/>
      <c r="TZ214" s="388"/>
      <c r="UA214" s="388"/>
      <c r="UB214" s="388"/>
      <c r="UC214" s="388"/>
      <c r="UD214" s="388"/>
      <c r="UE214" s="388"/>
      <c r="UF214" s="388"/>
      <c r="UG214" s="388"/>
      <c r="UH214" s="388"/>
      <c r="UI214" s="388"/>
      <c r="UJ214" s="388"/>
      <c r="UK214" s="388"/>
      <c r="UL214" s="388"/>
      <c r="UM214" s="388"/>
      <c r="UN214" s="388"/>
      <c r="UO214" s="388"/>
      <c r="UP214" s="388"/>
      <c r="UQ214" s="388"/>
      <c r="UR214" s="388"/>
      <c r="US214" s="388"/>
      <c r="UT214" s="388"/>
      <c r="UU214" s="388"/>
      <c r="UV214" s="388"/>
      <c r="UW214" s="388"/>
      <c r="UX214" s="388"/>
      <c r="UY214" s="388"/>
      <c r="UZ214" s="388"/>
      <c r="VA214" s="388"/>
      <c r="VB214" s="388"/>
      <c r="VC214" s="388"/>
      <c r="VD214" s="388"/>
      <c r="VE214" s="388"/>
      <c r="VF214" s="388"/>
      <c r="VG214" s="388"/>
      <c r="VH214" s="388"/>
      <c r="VI214" s="388"/>
      <c r="VJ214" s="388"/>
      <c r="VK214" s="388"/>
      <c r="VL214" s="388"/>
      <c r="VM214" s="388"/>
      <c r="VN214" s="388"/>
      <c r="VO214" s="388"/>
      <c r="VP214" s="388"/>
      <c r="VQ214" s="388"/>
      <c r="VR214" s="388"/>
      <c r="VS214" s="388"/>
      <c r="VT214" s="388"/>
      <c r="VU214" s="388"/>
      <c r="VV214" s="388"/>
      <c r="VW214" s="388"/>
      <c r="VX214" s="388"/>
      <c r="VY214" s="388"/>
      <c r="VZ214" s="388"/>
      <c r="WA214" s="388"/>
      <c r="WB214" s="388"/>
      <c r="WC214" s="388"/>
      <c r="WD214" s="388"/>
      <c r="WE214" s="388"/>
      <c r="WF214" s="388"/>
      <c r="WG214" s="388"/>
      <c r="WH214" s="388"/>
      <c r="WI214" s="388"/>
      <c r="WJ214" s="388"/>
      <c r="WK214" s="388"/>
      <c r="WL214" s="388"/>
      <c r="WM214" s="388"/>
      <c r="WN214" s="388"/>
      <c r="WO214" s="388"/>
      <c r="WP214" s="388"/>
      <c r="WQ214" s="388"/>
      <c r="WR214" s="388"/>
      <c r="WS214" s="388"/>
      <c r="WT214" s="388"/>
      <c r="WU214" s="388"/>
      <c r="WV214" s="388"/>
      <c r="WW214" s="388"/>
      <c r="WX214" s="388"/>
      <c r="WY214" s="388"/>
      <c r="WZ214" s="388"/>
      <c r="XA214" s="388"/>
      <c r="XB214" s="388"/>
      <c r="XC214" s="388"/>
      <c r="XD214" s="388"/>
      <c r="XE214" s="388"/>
      <c r="XF214" s="388"/>
      <c r="XG214" s="388"/>
      <c r="XH214" s="388"/>
      <c r="XI214" s="388"/>
      <c r="XJ214" s="388"/>
      <c r="XK214" s="388"/>
      <c r="XL214" s="388"/>
      <c r="XM214" s="388"/>
      <c r="XN214" s="388"/>
      <c r="XO214" s="388"/>
      <c r="XP214" s="388"/>
      <c r="XQ214" s="388"/>
      <c r="XR214" s="388"/>
      <c r="XS214" s="388"/>
      <c r="XT214" s="388"/>
      <c r="XU214" s="388"/>
      <c r="XV214" s="388"/>
      <c r="XW214" s="388"/>
      <c r="XX214" s="388"/>
      <c r="XY214" s="388"/>
      <c r="XZ214" s="388"/>
      <c r="YA214" s="388"/>
      <c r="YB214" s="388"/>
      <c r="YC214" s="388"/>
      <c r="YD214" s="388"/>
      <c r="YE214" s="388"/>
      <c r="YF214" s="388"/>
      <c r="YG214" s="388"/>
      <c r="YH214" s="388"/>
      <c r="YI214" s="388"/>
      <c r="YJ214" s="388"/>
      <c r="YK214" s="388"/>
      <c r="YL214" s="388"/>
      <c r="YM214" s="388"/>
      <c r="YN214" s="388"/>
      <c r="YO214" s="388"/>
      <c r="YP214" s="388"/>
      <c r="YQ214" s="388"/>
      <c r="YR214" s="388"/>
      <c r="YS214" s="388"/>
      <c r="YT214" s="388"/>
      <c r="YU214" s="388"/>
      <c r="YV214" s="388"/>
      <c r="YW214" s="388"/>
      <c r="YX214" s="388"/>
      <c r="YY214" s="388"/>
      <c r="YZ214" s="388"/>
      <c r="ZA214" s="388"/>
      <c r="ZB214" s="388"/>
      <c r="ZC214" s="388"/>
      <c r="ZD214" s="388"/>
      <c r="ZE214" s="388"/>
      <c r="ZF214" s="388"/>
      <c r="ZG214" s="388"/>
      <c r="ZH214" s="388"/>
      <c r="ZI214" s="388"/>
      <c r="ZJ214" s="388"/>
      <c r="ZK214" s="388"/>
      <c r="ZL214" s="388"/>
      <c r="ZM214" s="388"/>
      <c r="ZN214" s="388"/>
      <c r="ZO214" s="388"/>
      <c r="ZP214" s="388"/>
      <c r="ZQ214" s="388"/>
      <c r="ZR214" s="388"/>
      <c r="ZS214" s="388"/>
      <c r="ZT214" s="388"/>
      <c r="ZU214" s="388"/>
      <c r="ZV214" s="388"/>
      <c r="ZW214" s="388"/>
      <c r="ZX214" s="388"/>
      <c r="ZY214" s="388"/>
      <c r="ZZ214" s="388"/>
      <c r="AAA214" s="388"/>
      <c r="AAB214" s="388"/>
      <c r="AAC214" s="388"/>
      <c r="AAD214" s="388"/>
      <c r="AAE214" s="388"/>
      <c r="AAF214" s="388"/>
      <c r="AAG214" s="388"/>
      <c r="AAH214" s="388"/>
      <c r="AAI214" s="388"/>
      <c r="AAJ214" s="388"/>
      <c r="AAK214" s="388"/>
      <c r="AAL214" s="388"/>
      <c r="AAM214" s="388"/>
      <c r="AAN214" s="388"/>
      <c r="AAO214" s="388"/>
      <c r="AAP214" s="388"/>
      <c r="AAQ214" s="388"/>
      <c r="AAR214" s="388"/>
      <c r="AAS214" s="388"/>
      <c r="AAT214" s="388"/>
      <c r="AAU214" s="388"/>
      <c r="AAV214" s="388"/>
      <c r="AAW214" s="388"/>
      <c r="AAX214" s="388"/>
      <c r="AAY214" s="388"/>
      <c r="AAZ214" s="388"/>
      <c r="ABA214" s="388"/>
      <c r="ABB214" s="388"/>
      <c r="ABC214" s="388"/>
      <c r="ABD214" s="388"/>
      <c r="ABE214" s="388"/>
      <c r="ABF214" s="388"/>
      <c r="ABG214" s="388"/>
      <c r="ABH214" s="388"/>
      <c r="ABI214" s="388"/>
      <c r="ABJ214" s="388"/>
      <c r="ABK214" s="388"/>
      <c r="ABL214" s="388"/>
      <c r="ABM214" s="388"/>
      <c r="ABN214" s="388"/>
      <c r="ABO214" s="388"/>
      <c r="ABP214" s="388"/>
      <c r="ABQ214" s="388"/>
      <c r="ABR214" s="388"/>
      <c r="ABS214" s="388"/>
      <c r="ABT214" s="388"/>
      <c r="ABU214" s="388"/>
      <c r="ABV214" s="388"/>
      <c r="ABW214" s="388"/>
      <c r="ABX214" s="388"/>
      <c r="ABY214" s="388"/>
      <c r="ABZ214" s="388"/>
      <c r="ACA214" s="388"/>
      <c r="ACB214" s="388"/>
      <c r="ACC214" s="388"/>
      <c r="ACD214" s="388"/>
      <c r="ACE214" s="388"/>
      <c r="ACF214" s="388"/>
      <c r="ACG214" s="388"/>
      <c r="ACH214" s="388"/>
      <c r="ACI214" s="388"/>
      <c r="ACJ214" s="388"/>
      <c r="ACK214" s="388"/>
      <c r="ACL214" s="388"/>
      <c r="ACM214" s="388"/>
      <c r="ACN214" s="388"/>
      <c r="ACO214" s="388"/>
      <c r="ACP214" s="388"/>
      <c r="ACQ214" s="388"/>
      <c r="ACR214" s="388"/>
      <c r="ACS214" s="388"/>
      <c r="ACT214" s="388"/>
      <c r="ACU214" s="388"/>
      <c r="ACV214" s="388"/>
      <c r="ACW214" s="388"/>
      <c r="ACX214" s="388"/>
      <c r="ACY214" s="388"/>
      <c r="ACZ214" s="388"/>
      <c r="ADA214" s="388"/>
      <c r="ADB214" s="388"/>
      <c r="ADC214" s="388"/>
      <c r="ADD214" s="388"/>
      <c r="ADE214" s="388"/>
      <c r="ADF214" s="388"/>
      <c r="ADG214" s="388"/>
      <c r="ADH214" s="388"/>
      <c r="ADI214" s="388"/>
      <c r="ADJ214" s="388"/>
      <c r="ADK214" s="388"/>
      <c r="ADL214" s="388"/>
      <c r="ADM214" s="388"/>
      <c r="ADN214" s="388"/>
      <c r="ADO214" s="388"/>
      <c r="ADP214" s="388"/>
      <c r="ADQ214" s="388"/>
      <c r="ADR214" s="388"/>
      <c r="ADS214" s="388"/>
      <c r="ADT214" s="388"/>
      <c r="ADU214" s="388"/>
      <c r="ADV214" s="388"/>
      <c r="ADW214" s="388"/>
      <c r="ADX214" s="388"/>
      <c r="ADY214" s="388"/>
      <c r="ADZ214" s="388"/>
      <c r="AEA214" s="388"/>
      <c r="AEB214" s="388"/>
      <c r="AEC214" s="388"/>
      <c r="AED214" s="388"/>
      <c r="AEE214" s="388"/>
      <c r="AEF214" s="388"/>
      <c r="AEG214" s="388"/>
      <c r="AEH214" s="388"/>
      <c r="AEI214" s="388"/>
      <c r="AEJ214" s="388"/>
      <c r="AEK214" s="388"/>
      <c r="AEL214" s="388"/>
      <c r="AEM214" s="388"/>
      <c r="AEN214" s="388"/>
      <c r="AEO214" s="388"/>
      <c r="AEP214" s="388"/>
      <c r="AEQ214" s="388"/>
      <c r="AER214" s="388"/>
      <c r="AES214" s="388"/>
      <c r="AET214" s="388"/>
      <c r="AEU214" s="388"/>
      <c r="AEV214" s="388"/>
      <c r="AEW214" s="388"/>
      <c r="AEX214" s="388"/>
      <c r="AEY214" s="388"/>
      <c r="AEZ214" s="388"/>
      <c r="AFA214" s="388"/>
      <c r="AFB214" s="388"/>
      <c r="AFC214" s="388"/>
      <c r="AFD214" s="388"/>
      <c r="AFE214" s="388"/>
      <c r="AFF214" s="388"/>
      <c r="AFG214" s="388"/>
      <c r="AFH214" s="388"/>
      <c r="AFI214" s="388"/>
      <c r="AFJ214" s="388"/>
      <c r="AFK214" s="388"/>
      <c r="AFL214" s="388"/>
      <c r="AFM214" s="388"/>
      <c r="AFN214" s="388"/>
      <c r="AFO214" s="388"/>
      <c r="AFP214" s="388"/>
      <c r="AFQ214" s="388"/>
      <c r="AFR214" s="388"/>
      <c r="AFS214" s="388"/>
      <c r="AFT214" s="388"/>
      <c r="AFU214" s="388"/>
      <c r="AFV214" s="388"/>
      <c r="AFW214" s="388"/>
      <c r="AFX214" s="388"/>
      <c r="AFY214" s="388"/>
      <c r="AFZ214" s="388"/>
      <c r="AGA214" s="388"/>
      <c r="AGB214" s="388"/>
      <c r="AGC214" s="388"/>
      <c r="AGD214" s="388"/>
      <c r="AGE214" s="388"/>
      <c r="AGF214" s="388"/>
      <c r="AGG214" s="388"/>
      <c r="AGH214" s="388"/>
      <c r="AGI214" s="388"/>
      <c r="AGJ214" s="388"/>
      <c r="AGK214" s="388"/>
      <c r="AGL214" s="388"/>
      <c r="AGM214" s="388"/>
      <c r="AGN214" s="388"/>
      <c r="AGO214" s="388"/>
      <c r="AGP214" s="388"/>
      <c r="AGQ214" s="388"/>
      <c r="AGR214" s="388"/>
      <c r="AGS214" s="388"/>
      <c r="AGT214" s="388"/>
      <c r="AGU214" s="388"/>
      <c r="AGV214" s="388"/>
      <c r="AGW214" s="388"/>
      <c r="AGX214" s="388"/>
      <c r="AGY214" s="388"/>
      <c r="AGZ214" s="388"/>
      <c r="AHA214" s="388"/>
      <c r="AHB214" s="388"/>
      <c r="AHC214" s="388"/>
      <c r="AHD214" s="388"/>
      <c r="AHE214" s="388"/>
      <c r="AHF214" s="388"/>
      <c r="AHG214" s="388"/>
      <c r="AHH214" s="388"/>
      <c r="AHI214" s="388"/>
      <c r="AHJ214" s="388"/>
      <c r="AHK214" s="388"/>
      <c r="AHL214" s="388"/>
      <c r="AHM214" s="388"/>
      <c r="AHN214" s="388"/>
      <c r="AHO214" s="388"/>
      <c r="AHP214" s="388"/>
      <c r="AHQ214" s="388"/>
      <c r="AHR214" s="388"/>
      <c r="AHS214" s="388"/>
      <c r="AHT214" s="388"/>
      <c r="AHU214" s="388"/>
      <c r="AHV214" s="388"/>
      <c r="AHW214" s="388"/>
      <c r="AHX214" s="388"/>
      <c r="AHY214" s="388"/>
      <c r="AHZ214" s="388"/>
      <c r="AIA214" s="388"/>
      <c r="AIB214" s="388"/>
      <c r="AIC214" s="388"/>
      <c r="AID214" s="388"/>
      <c r="AIE214" s="388"/>
      <c r="AIF214" s="388"/>
      <c r="AIG214" s="388"/>
      <c r="AIH214" s="388"/>
      <c r="AII214" s="388"/>
      <c r="AIJ214" s="388"/>
      <c r="AIK214" s="388"/>
      <c r="AIL214" s="388"/>
      <c r="AIM214" s="388"/>
      <c r="AIN214" s="388"/>
      <c r="AIO214" s="388"/>
      <c r="AIP214" s="388"/>
      <c r="AIQ214" s="388"/>
      <c r="AIR214" s="388"/>
      <c r="AIS214" s="388"/>
      <c r="AIT214" s="388"/>
      <c r="AIU214" s="388"/>
      <c r="AIV214" s="388"/>
      <c r="AIW214" s="388"/>
      <c r="AIX214" s="388"/>
      <c r="AIY214" s="388"/>
      <c r="AIZ214" s="388"/>
      <c r="AJA214" s="388"/>
      <c r="AJB214" s="388"/>
      <c r="AJC214" s="388"/>
      <c r="AJD214" s="388"/>
      <c r="AJE214" s="388"/>
      <c r="AJF214" s="388"/>
      <c r="AJG214" s="388"/>
      <c r="AJH214" s="388"/>
      <c r="AJI214" s="388"/>
      <c r="AJJ214" s="388"/>
      <c r="AJK214" s="388"/>
      <c r="AJL214" s="388"/>
      <c r="AJM214" s="388"/>
      <c r="AJN214" s="388"/>
      <c r="AJO214" s="388"/>
      <c r="AJP214" s="388"/>
      <c r="AJQ214" s="388"/>
      <c r="AJR214" s="388"/>
      <c r="AJS214" s="388"/>
      <c r="AJT214" s="388"/>
      <c r="AJU214" s="388"/>
      <c r="AJV214" s="388"/>
      <c r="AJW214" s="388"/>
      <c r="AJX214" s="388"/>
      <c r="AJY214" s="388"/>
      <c r="AJZ214" s="388"/>
      <c r="AKA214" s="388"/>
      <c r="AKB214" s="388"/>
      <c r="AKC214" s="388"/>
      <c r="AKD214" s="388"/>
      <c r="AKE214" s="388"/>
      <c r="AKF214" s="388"/>
      <c r="AKG214" s="388"/>
      <c r="AKH214" s="388"/>
      <c r="AKI214" s="388"/>
      <c r="AKJ214" s="388"/>
      <c r="AKK214" s="388"/>
      <c r="AKL214" s="388"/>
      <c r="AKM214" s="388"/>
      <c r="AKN214" s="388"/>
      <c r="AKO214" s="388"/>
      <c r="AKP214" s="388"/>
      <c r="AKQ214" s="388"/>
      <c r="AKR214" s="388"/>
      <c r="AKS214" s="388"/>
      <c r="AKT214" s="388"/>
      <c r="AKU214" s="388"/>
      <c r="AKV214" s="388"/>
      <c r="AKW214" s="388"/>
      <c r="AKX214" s="388"/>
      <c r="AKY214" s="388"/>
      <c r="AKZ214" s="388"/>
      <c r="ALA214" s="388"/>
      <c r="ALB214" s="388"/>
      <c r="ALC214" s="388"/>
      <c r="ALD214" s="388"/>
      <c r="ALE214" s="388"/>
      <c r="ALF214" s="388"/>
      <c r="ALG214" s="388"/>
      <c r="ALH214" s="388"/>
      <c r="ALI214" s="388"/>
      <c r="ALJ214" s="388"/>
      <c r="ALK214" s="388"/>
      <c r="ALL214" s="388"/>
      <c r="ALM214" s="388"/>
      <c r="ALN214" s="388"/>
      <c r="ALO214" s="388"/>
      <c r="ALP214" s="388"/>
      <c r="ALQ214" s="388"/>
      <c r="ALR214" s="388"/>
      <c r="ALS214" s="388"/>
      <c r="ALT214" s="388"/>
      <c r="ALU214" s="388"/>
      <c r="ALV214" s="388"/>
      <c r="ALW214" s="388"/>
      <c r="ALX214" s="388"/>
      <c r="ALY214" s="388"/>
      <c r="ALZ214" s="388"/>
      <c r="AMA214" s="388"/>
      <c r="AMB214" s="388"/>
      <c r="AMC214" s="388"/>
      <c r="AMD214" s="388"/>
      <c r="AME214" s="388"/>
      <c r="AMF214" s="388"/>
      <c r="AMG214" s="388"/>
      <c r="AMH214" s="388"/>
      <c r="AMI214" s="388"/>
      <c r="AMJ214" s="388"/>
      <c r="AMK214" s="388"/>
      <c r="AML214" s="388"/>
      <c r="AMM214" s="388"/>
      <c r="AMN214" s="388"/>
      <c r="AMO214" s="388"/>
      <c r="AMP214" s="388"/>
      <c r="AMQ214" s="388"/>
      <c r="AMR214" s="388"/>
      <c r="AMS214" s="388"/>
      <c r="AMT214" s="388"/>
      <c r="AMU214" s="388"/>
      <c r="AMV214" s="388"/>
      <c r="AMW214" s="388"/>
      <c r="AMX214" s="388"/>
      <c r="AMY214" s="388"/>
      <c r="AMZ214" s="388"/>
      <c r="ANA214" s="388"/>
      <c r="ANB214" s="388"/>
      <c r="ANC214" s="388"/>
      <c r="AND214" s="388"/>
      <c r="ANE214" s="388"/>
      <c r="ANF214" s="388"/>
      <c r="ANG214" s="388"/>
      <c r="ANH214" s="388"/>
      <c r="ANI214" s="388"/>
      <c r="ANJ214" s="388"/>
      <c r="ANK214" s="388"/>
      <c r="ANL214" s="388"/>
      <c r="ANM214" s="388"/>
      <c r="ANN214" s="388"/>
      <c r="ANO214" s="388"/>
      <c r="ANP214" s="388"/>
      <c r="ANQ214" s="388"/>
      <c r="ANR214" s="388"/>
      <c r="ANS214" s="388"/>
      <c r="ANT214" s="388"/>
      <c r="ANU214" s="388"/>
      <c r="ANV214" s="388"/>
      <c r="ANW214" s="388"/>
      <c r="ANX214" s="388"/>
      <c r="ANY214" s="388"/>
      <c r="ANZ214" s="388"/>
      <c r="AOA214" s="388"/>
      <c r="AOB214" s="388"/>
      <c r="AOC214" s="388"/>
      <c r="AOD214" s="388"/>
      <c r="AOE214" s="388"/>
      <c r="AOF214" s="388"/>
      <c r="AOG214" s="388"/>
      <c r="AOH214" s="388"/>
      <c r="AOI214" s="388"/>
      <c r="AOJ214" s="388"/>
      <c r="AOK214" s="388"/>
      <c r="AOL214" s="388"/>
      <c r="AOM214" s="388"/>
      <c r="AON214" s="388"/>
      <c r="AOO214" s="388"/>
      <c r="AOP214" s="388"/>
      <c r="AOQ214" s="388"/>
      <c r="AOR214" s="388"/>
      <c r="AOS214" s="388"/>
      <c r="AOT214" s="388"/>
      <c r="AOU214" s="388"/>
      <c r="AOV214" s="388"/>
      <c r="AOW214" s="388"/>
      <c r="AOX214" s="388"/>
      <c r="AOY214" s="388"/>
      <c r="AOZ214" s="388"/>
      <c r="APA214" s="388"/>
      <c r="APB214" s="388"/>
      <c r="APC214" s="388"/>
      <c r="APD214" s="388"/>
      <c r="APE214" s="388"/>
      <c r="APF214" s="388"/>
      <c r="APG214" s="388"/>
      <c r="APH214" s="388"/>
      <c r="API214" s="388"/>
      <c r="APJ214" s="388"/>
      <c r="APK214" s="388"/>
      <c r="APL214" s="388"/>
      <c r="APM214" s="388"/>
      <c r="APN214" s="388"/>
      <c r="APO214" s="388"/>
      <c r="APP214" s="388"/>
      <c r="APQ214" s="388"/>
      <c r="APR214" s="388"/>
      <c r="APS214" s="388"/>
      <c r="APT214" s="388"/>
      <c r="APU214" s="388"/>
      <c r="APV214" s="388"/>
      <c r="APW214" s="388"/>
      <c r="APX214" s="388"/>
      <c r="APY214" s="388"/>
      <c r="APZ214" s="388"/>
      <c r="AQA214" s="388"/>
      <c r="AQB214" s="388"/>
      <c r="AQC214" s="388"/>
      <c r="AQD214" s="388"/>
      <c r="AQE214" s="388"/>
      <c r="AQF214" s="388"/>
      <c r="AQG214" s="388"/>
      <c r="AQH214" s="388"/>
      <c r="AQI214" s="388"/>
      <c r="AQJ214" s="388"/>
      <c r="AQK214" s="388"/>
      <c r="AQL214" s="388"/>
      <c r="AQM214" s="388"/>
      <c r="AQN214" s="388"/>
      <c r="AQO214" s="388"/>
      <c r="AQP214" s="388"/>
      <c r="AQQ214" s="388"/>
      <c r="AQR214" s="388"/>
      <c r="AQS214" s="388"/>
      <c r="AQT214" s="388"/>
      <c r="AQU214" s="388"/>
      <c r="AQV214" s="388"/>
      <c r="AQW214" s="388"/>
      <c r="AQX214" s="388"/>
      <c r="AQY214" s="388"/>
      <c r="AQZ214" s="388"/>
      <c r="ARA214" s="388"/>
      <c r="ARB214" s="388"/>
      <c r="ARC214" s="388"/>
      <c r="ARD214" s="388"/>
      <c r="ARE214" s="388"/>
      <c r="ARF214" s="388"/>
      <c r="ARG214" s="388"/>
      <c r="ARH214" s="388"/>
      <c r="ARI214" s="388"/>
      <c r="ARJ214" s="388"/>
      <c r="ARK214" s="388"/>
      <c r="ARL214" s="388"/>
      <c r="ARM214" s="388"/>
      <c r="ARN214" s="388"/>
      <c r="ARO214" s="388"/>
      <c r="ARP214" s="388"/>
      <c r="ARQ214" s="388"/>
      <c r="ARR214" s="388"/>
      <c r="ARS214" s="388"/>
      <c r="ART214" s="388"/>
      <c r="ARU214" s="388"/>
      <c r="ARV214" s="388"/>
      <c r="ARW214" s="388"/>
      <c r="ARX214" s="388"/>
      <c r="ARY214" s="388"/>
      <c r="ARZ214" s="388"/>
      <c r="ASA214" s="388"/>
      <c r="ASB214" s="388"/>
      <c r="ASC214" s="388"/>
      <c r="ASD214" s="388"/>
      <c r="ASE214" s="388"/>
      <c r="ASF214" s="388"/>
      <c r="ASG214" s="388"/>
      <c r="ASH214" s="388"/>
      <c r="ASI214" s="388"/>
      <c r="ASJ214" s="388"/>
      <c r="ASK214" s="388"/>
      <c r="ASL214" s="388"/>
      <c r="ASM214" s="388"/>
      <c r="ASN214" s="388"/>
      <c r="ASO214" s="388"/>
      <c r="ASP214" s="388"/>
      <c r="ASQ214" s="388"/>
      <c r="ASR214" s="388"/>
      <c r="ASS214" s="388"/>
      <c r="AST214" s="388"/>
      <c r="ASU214" s="388"/>
      <c r="ASV214" s="388"/>
      <c r="ASW214" s="388"/>
      <c r="ASX214" s="388"/>
      <c r="ASY214" s="388"/>
      <c r="ASZ214" s="388"/>
      <c r="ATA214" s="388"/>
      <c r="ATB214" s="388"/>
      <c r="ATC214" s="388"/>
      <c r="ATD214" s="388"/>
      <c r="ATE214" s="388"/>
      <c r="ATF214" s="388"/>
      <c r="ATG214" s="388"/>
      <c r="ATH214" s="388"/>
      <c r="ATI214" s="388"/>
      <c r="ATJ214" s="388"/>
      <c r="ATK214" s="388"/>
      <c r="ATL214" s="388"/>
      <c r="ATM214" s="388"/>
      <c r="ATN214" s="388"/>
      <c r="ATO214" s="388"/>
      <c r="ATP214" s="388"/>
      <c r="ATQ214" s="388"/>
      <c r="ATR214" s="388"/>
      <c r="ATS214" s="388"/>
      <c r="ATT214" s="388"/>
      <c r="ATU214" s="388"/>
      <c r="ATV214" s="388"/>
      <c r="ATW214" s="388"/>
      <c r="ATX214" s="388"/>
      <c r="ATY214" s="388"/>
      <c r="ATZ214" s="388"/>
      <c r="AUA214" s="388"/>
      <c r="AUB214" s="388"/>
      <c r="AUC214" s="388"/>
      <c r="AUD214" s="388"/>
      <c r="AUE214" s="388"/>
      <c r="AUF214" s="388"/>
      <c r="AUG214" s="388"/>
      <c r="AUH214" s="388"/>
      <c r="AUI214" s="388"/>
      <c r="AUJ214" s="388"/>
      <c r="AUK214" s="388"/>
      <c r="AUL214" s="388"/>
      <c r="AUM214" s="388"/>
      <c r="AUN214" s="388"/>
      <c r="AUO214" s="388"/>
      <c r="AUP214" s="388"/>
      <c r="AUQ214" s="388"/>
      <c r="AUR214" s="388"/>
      <c r="AUS214" s="388"/>
      <c r="AUT214" s="388"/>
      <c r="AUU214" s="388"/>
      <c r="AUV214" s="388"/>
      <c r="AUW214" s="388"/>
      <c r="AUX214" s="388"/>
      <c r="AUY214" s="388"/>
      <c r="AUZ214" s="388"/>
      <c r="AVA214" s="388"/>
      <c r="AVB214" s="388"/>
      <c r="AVC214" s="388"/>
      <c r="AVD214" s="388"/>
      <c r="AVE214" s="388"/>
      <c r="AVF214" s="388"/>
      <c r="AVG214" s="388"/>
      <c r="AVH214" s="388"/>
      <c r="AVI214" s="388"/>
      <c r="AVJ214" s="388"/>
      <c r="AVK214" s="388"/>
      <c r="AVL214" s="388"/>
      <c r="AVM214" s="388"/>
      <c r="AVN214" s="388"/>
      <c r="AVO214" s="388"/>
      <c r="AVP214" s="388"/>
      <c r="AVQ214" s="388"/>
      <c r="AVR214" s="388"/>
      <c r="AVS214" s="388"/>
      <c r="AVT214" s="388"/>
      <c r="AVU214" s="388"/>
      <c r="AVV214" s="388"/>
      <c r="AVW214" s="388"/>
      <c r="AVX214" s="388"/>
      <c r="AVY214" s="388"/>
      <c r="AVZ214" s="388"/>
      <c r="AWA214" s="388"/>
      <c r="AWB214" s="388"/>
      <c r="AWC214" s="388"/>
      <c r="AWD214" s="388"/>
      <c r="AWE214" s="388"/>
      <c r="AWF214" s="388"/>
      <c r="AWG214" s="388"/>
      <c r="AWH214" s="388"/>
      <c r="AWI214" s="388"/>
      <c r="AWJ214" s="388"/>
      <c r="AWK214" s="388"/>
      <c r="AWL214" s="388"/>
      <c r="AWM214" s="388"/>
      <c r="AWN214" s="388"/>
      <c r="AWO214" s="388"/>
      <c r="AWP214" s="388"/>
      <c r="AWQ214" s="388"/>
      <c r="AWR214" s="388"/>
      <c r="AWS214" s="388"/>
      <c r="AWT214" s="388"/>
      <c r="AWU214" s="388"/>
      <c r="AWV214" s="388"/>
      <c r="AWW214" s="388"/>
      <c r="AWX214" s="388"/>
      <c r="AWY214" s="388"/>
      <c r="AWZ214" s="388"/>
      <c r="AXA214" s="388"/>
      <c r="AXB214" s="388"/>
      <c r="AXC214" s="388"/>
      <c r="AXD214" s="388"/>
      <c r="AXE214" s="388"/>
      <c r="AXF214" s="388"/>
      <c r="AXG214" s="388"/>
      <c r="AXH214" s="388"/>
      <c r="AXI214" s="388"/>
      <c r="AXJ214" s="388"/>
      <c r="AXK214" s="388"/>
      <c r="AXL214" s="388"/>
      <c r="AXM214" s="388"/>
      <c r="AXN214" s="388"/>
      <c r="AXO214" s="388"/>
      <c r="AXP214" s="388"/>
      <c r="AXQ214" s="388"/>
      <c r="AXR214" s="388"/>
      <c r="AXS214" s="388"/>
      <c r="AXT214" s="388"/>
      <c r="AXU214" s="388"/>
      <c r="AXV214" s="388"/>
      <c r="AXW214" s="388"/>
      <c r="AXX214" s="388"/>
      <c r="AXY214" s="388"/>
      <c r="AXZ214" s="388"/>
      <c r="AYA214" s="388"/>
      <c r="AYB214" s="388"/>
      <c r="AYC214" s="388"/>
      <c r="AYD214" s="388"/>
      <c r="AYE214" s="388"/>
      <c r="AYF214" s="388"/>
      <c r="AYG214" s="388"/>
      <c r="AYH214" s="388"/>
      <c r="AYI214" s="388"/>
      <c r="AYJ214" s="388"/>
      <c r="AYK214" s="388"/>
      <c r="AYL214" s="388"/>
      <c r="AYM214" s="388"/>
      <c r="AYN214" s="388"/>
      <c r="AYO214" s="388"/>
      <c r="AYP214" s="388"/>
      <c r="AYQ214" s="388"/>
      <c r="AYR214" s="388"/>
      <c r="AYS214" s="388"/>
      <c r="AYT214" s="388"/>
      <c r="AYU214" s="388"/>
      <c r="AYV214" s="388"/>
      <c r="AYW214" s="388"/>
      <c r="AYX214" s="388"/>
      <c r="AYY214" s="388"/>
      <c r="AYZ214" s="388"/>
      <c r="AZA214" s="388"/>
      <c r="AZB214" s="388"/>
      <c r="AZC214" s="388"/>
      <c r="AZD214" s="388"/>
      <c r="AZE214" s="388"/>
      <c r="AZF214" s="388"/>
      <c r="AZG214" s="388"/>
      <c r="AZH214" s="388"/>
      <c r="AZI214" s="388"/>
      <c r="AZJ214" s="388"/>
      <c r="AZK214" s="388"/>
      <c r="AZL214" s="388"/>
      <c r="AZM214" s="388"/>
      <c r="AZN214" s="388"/>
      <c r="AZO214" s="388"/>
      <c r="AZP214" s="388"/>
      <c r="AZQ214" s="388"/>
      <c r="AZR214" s="388"/>
      <c r="AZS214" s="388"/>
      <c r="AZT214" s="388"/>
      <c r="AZU214" s="388"/>
      <c r="AZV214" s="388"/>
      <c r="AZW214" s="388"/>
      <c r="AZX214" s="388"/>
      <c r="AZY214" s="388"/>
      <c r="AZZ214" s="388"/>
      <c r="BAA214" s="388"/>
      <c r="BAB214" s="388"/>
      <c r="BAC214" s="388"/>
      <c r="BAD214" s="388"/>
      <c r="BAE214" s="388"/>
      <c r="BAF214" s="388"/>
      <c r="BAG214" s="388"/>
      <c r="BAH214" s="388"/>
      <c r="BAI214" s="388"/>
      <c r="BAJ214" s="388"/>
      <c r="BAK214" s="388"/>
      <c r="BAL214" s="388"/>
      <c r="BAM214" s="388"/>
      <c r="BAN214" s="388"/>
      <c r="BAO214" s="388"/>
      <c r="BAP214" s="388"/>
      <c r="BAQ214" s="388"/>
      <c r="BAR214" s="388"/>
      <c r="BAS214" s="388"/>
      <c r="BAT214" s="388"/>
      <c r="BAU214" s="388"/>
      <c r="BAV214" s="388"/>
      <c r="BAW214" s="388"/>
      <c r="BAX214" s="388"/>
      <c r="BAY214" s="388"/>
      <c r="BAZ214" s="388"/>
      <c r="BBA214" s="388"/>
      <c r="BBB214" s="388"/>
      <c r="BBC214" s="388"/>
      <c r="BBD214" s="388"/>
      <c r="BBE214" s="388"/>
      <c r="BBF214" s="388"/>
      <c r="BBG214" s="388"/>
      <c r="BBH214" s="388"/>
      <c r="BBI214" s="388"/>
      <c r="BBJ214" s="388"/>
      <c r="BBK214" s="388"/>
      <c r="BBL214" s="388"/>
      <c r="BBM214" s="388"/>
      <c r="BBN214" s="388"/>
      <c r="BBO214" s="388"/>
      <c r="BBP214" s="388"/>
      <c r="BBQ214" s="388"/>
      <c r="BBR214" s="388"/>
      <c r="BBS214" s="388"/>
      <c r="BBT214" s="388"/>
      <c r="BBU214" s="388"/>
      <c r="BBV214" s="388"/>
      <c r="BBW214" s="388"/>
      <c r="BBX214" s="388"/>
      <c r="BBY214" s="388"/>
      <c r="BBZ214" s="388"/>
      <c r="BCA214" s="388"/>
      <c r="BCB214" s="388"/>
      <c r="BCC214" s="388"/>
      <c r="BCD214" s="388"/>
      <c r="BCE214" s="388"/>
      <c r="BCF214" s="388"/>
      <c r="BCG214" s="388"/>
      <c r="BCH214" s="388"/>
      <c r="BCI214" s="388"/>
      <c r="BCJ214" s="388"/>
      <c r="BCK214" s="388"/>
      <c r="BCL214" s="388"/>
      <c r="BCM214" s="388"/>
      <c r="BCN214" s="388"/>
      <c r="BCO214" s="388"/>
      <c r="BCP214" s="388"/>
      <c r="BCQ214" s="388"/>
      <c r="BCR214" s="388"/>
      <c r="BCS214" s="388"/>
      <c r="BCT214" s="388"/>
      <c r="BCU214" s="388"/>
      <c r="BCV214" s="388"/>
      <c r="BCW214" s="388"/>
      <c r="BCX214" s="388"/>
      <c r="BCY214" s="388"/>
      <c r="BCZ214" s="388"/>
      <c r="BDA214" s="388"/>
      <c r="BDB214" s="388"/>
      <c r="BDC214" s="388"/>
      <c r="BDD214" s="388"/>
      <c r="BDE214" s="388"/>
      <c r="BDF214" s="388"/>
      <c r="BDG214" s="388"/>
      <c r="BDH214" s="388"/>
      <c r="BDI214" s="388"/>
      <c r="BDJ214" s="388"/>
      <c r="BDK214" s="388"/>
      <c r="BDL214" s="388"/>
      <c r="BDM214" s="388"/>
      <c r="BDN214" s="388"/>
      <c r="BDO214" s="388"/>
      <c r="BDP214" s="388"/>
      <c r="BDQ214" s="388"/>
      <c r="BDR214" s="388"/>
      <c r="BDS214" s="388"/>
      <c r="BDT214" s="388"/>
      <c r="BDU214" s="388"/>
      <c r="BDV214" s="388"/>
      <c r="BDW214" s="388"/>
      <c r="BDX214" s="388"/>
      <c r="BDY214" s="388"/>
      <c r="BDZ214" s="388"/>
      <c r="BEA214" s="388"/>
      <c r="BEB214" s="388"/>
      <c r="BEC214" s="388"/>
      <c r="BED214" s="388"/>
      <c r="BEE214" s="388"/>
      <c r="BEF214" s="388"/>
      <c r="BEG214" s="388"/>
      <c r="BEH214" s="388"/>
      <c r="BEI214" s="388"/>
      <c r="BEJ214" s="388"/>
      <c r="BEK214" s="388"/>
      <c r="BEL214" s="388"/>
      <c r="BEM214" s="388"/>
      <c r="BEN214" s="388"/>
      <c r="BEO214" s="388"/>
      <c r="BEP214" s="388"/>
      <c r="BEQ214" s="388"/>
      <c r="BER214" s="388"/>
      <c r="BES214" s="388"/>
      <c r="BET214" s="388"/>
      <c r="BEU214" s="388"/>
      <c r="BEV214" s="388"/>
      <c r="BEW214" s="388"/>
      <c r="BEX214" s="388"/>
      <c r="BEY214" s="388"/>
      <c r="BEZ214" s="388"/>
      <c r="BFA214" s="388"/>
      <c r="BFB214" s="388"/>
      <c r="BFC214" s="388"/>
      <c r="BFD214" s="388"/>
      <c r="BFE214" s="388"/>
      <c r="BFF214" s="388"/>
      <c r="BFG214" s="388"/>
      <c r="BFH214" s="388"/>
      <c r="BFI214" s="388"/>
      <c r="BFJ214" s="388"/>
      <c r="BFK214" s="388"/>
      <c r="BFL214" s="388"/>
      <c r="BFM214" s="388"/>
      <c r="BFN214" s="388"/>
      <c r="BFO214" s="388"/>
      <c r="BFP214" s="388"/>
      <c r="BFQ214" s="388"/>
      <c r="BFR214" s="388"/>
      <c r="BFS214" s="388"/>
      <c r="BFT214" s="388"/>
      <c r="BFU214" s="388"/>
      <c r="BFV214" s="388"/>
      <c r="BFW214" s="388"/>
      <c r="BFX214" s="388"/>
      <c r="BFY214" s="388"/>
      <c r="BFZ214" s="388"/>
      <c r="BGA214" s="388"/>
      <c r="BGB214" s="388"/>
      <c r="BGC214" s="388"/>
      <c r="BGD214" s="388"/>
      <c r="BGE214" s="388"/>
      <c r="BGF214" s="388"/>
      <c r="BGG214" s="388"/>
      <c r="BGH214" s="388"/>
      <c r="BGI214" s="388"/>
      <c r="BGJ214" s="388"/>
      <c r="BGK214" s="388"/>
      <c r="BGL214" s="388"/>
      <c r="BGM214" s="388"/>
      <c r="BGN214" s="388"/>
      <c r="BGO214" s="388"/>
      <c r="BGP214" s="388"/>
      <c r="BGQ214" s="388"/>
      <c r="BGR214" s="388"/>
      <c r="BGS214" s="388"/>
      <c r="BGT214" s="388"/>
      <c r="BGU214" s="388"/>
      <c r="BGV214" s="388"/>
      <c r="BGW214" s="388"/>
      <c r="BGX214" s="388"/>
      <c r="BGY214" s="388"/>
      <c r="BGZ214" s="388"/>
      <c r="BHA214" s="388"/>
      <c r="BHB214" s="388"/>
      <c r="BHC214" s="388"/>
      <c r="BHD214" s="388"/>
      <c r="BHE214" s="388"/>
      <c r="BHF214" s="388"/>
      <c r="BHG214" s="388"/>
      <c r="BHH214" s="388"/>
      <c r="BHI214" s="388"/>
      <c r="BHJ214" s="388"/>
      <c r="BHK214" s="388"/>
      <c r="BHL214" s="388"/>
      <c r="BHM214" s="388"/>
      <c r="BHN214" s="388"/>
      <c r="BHO214" s="388"/>
      <c r="BHP214" s="388"/>
      <c r="BHQ214" s="388"/>
      <c r="BHR214" s="388"/>
      <c r="BHS214" s="388"/>
      <c r="BHT214" s="388"/>
      <c r="BHU214" s="388"/>
      <c r="BHV214" s="388"/>
      <c r="BHW214" s="388"/>
      <c r="BHX214" s="388"/>
      <c r="BHY214" s="388"/>
      <c r="BHZ214" s="388"/>
      <c r="BIA214" s="388"/>
      <c r="BIB214" s="388"/>
      <c r="BIC214" s="388"/>
      <c r="BID214" s="388"/>
      <c r="BIE214" s="388"/>
      <c r="BIF214" s="388"/>
      <c r="BIG214" s="388"/>
      <c r="BIH214" s="388"/>
      <c r="BII214" s="388"/>
      <c r="BIJ214" s="388"/>
      <c r="BIK214" s="388"/>
      <c r="BIL214" s="388"/>
      <c r="BIM214" s="388"/>
      <c r="BIN214" s="388"/>
      <c r="BIO214" s="388"/>
      <c r="BIP214" s="388"/>
      <c r="BIQ214" s="388"/>
      <c r="BIR214" s="388"/>
      <c r="BIS214" s="388"/>
      <c r="BIT214" s="388"/>
      <c r="BIU214" s="388"/>
      <c r="BIV214" s="388"/>
      <c r="BIW214" s="388"/>
      <c r="BIX214" s="388"/>
      <c r="BIY214" s="388"/>
      <c r="BIZ214" s="388"/>
      <c r="BJA214" s="388"/>
      <c r="BJB214" s="388"/>
      <c r="BJC214" s="388"/>
      <c r="BJD214" s="388"/>
      <c r="BJE214" s="388"/>
      <c r="BJF214" s="388"/>
      <c r="BJG214" s="388"/>
      <c r="BJH214" s="388"/>
      <c r="BJI214" s="388"/>
      <c r="BJJ214" s="388"/>
      <c r="BJK214" s="388"/>
      <c r="BJL214" s="388"/>
      <c r="BJM214" s="388"/>
      <c r="BJN214" s="388"/>
      <c r="BJO214" s="388"/>
      <c r="BJP214" s="388"/>
      <c r="BJQ214" s="388"/>
      <c r="BJR214" s="388"/>
      <c r="BJS214" s="388"/>
      <c r="BJT214" s="388"/>
      <c r="BJU214" s="388"/>
      <c r="BJV214" s="388"/>
      <c r="BJW214" s="388"/>
      <c r="BJX214" s="388"/>
      <c r="BJY214" s="388"/>
      <c r="BJZ214" s="388"/>
      <c r="BKA214" s="388"/>
      <c r="BKB214" s="388"/>
      <c r="BKC214" s="388"/>
      <c r="BKD214" s="388"/>
      <c r="BKE214" s="388"/>
      <c r="BKF214" s="388"/>
      <c r="BKG214" s="388"/>
      <c r="BKH214" s="388"/>
      <c r="BKI214" s="388"/>
      <c r="BKJ214" s="388"/>
      <c r="BKK214" s="388"/>
      <c r="BKL214" s="388"/>
      <c r="BKM214" s="388"/>
      <c r="BKN214" s="388"/>
      <c r="BKO214" s="388"/>
      <c r="BKP214" s="388"/>
      <c r="BKQ214" s="388"/>
      <c r="BKR214" s="388"/>
      <c r="BKS214" s="388"/>
      <c r="BKT214" s="388"/>
      <c r="BKU214" s="388"/>
      <c r="BKV214" s="388"/>
      <c r="BKW214" s="388"/>
      <c r="BKX214" s="388"/>
      <c r="BKY214" s="388"/>
      <c r="BKZ214" s="388"/>
      <c r="BLA214" s="388"/>
      <c r="BLB214" s="388"/>
      <c r="BLC214" s="388"/>
      <c r="BLD214" s="388"/>
      <c r="BLE214" s="388"/>
      <c r="BLF214" s="388"/>
      <c r="BLG214" s="388"/>
      <c r="BLH214" s="388"/>
      <c r="BLI214" s="388"/>
      <c r="BLJ214" s="388"/>
      <c r="BLK214" s="388"/>
      <c r="BLL214" s="388"/>
      <c r="BLM214" s="388"/>
      <c r="BLN214" s="388"/>
      <c r="BLO214" s="388"/>
      <c r="BLP214" s="388"/>
      <c r="BLQ214" s="388"/>
      <c r="BLR214" s="388"/>
      <c r="BLS214" s="388"/>
      <c r="BLT214" s="388"/>
      <c r="BLU214" s="388"/>
      <c r="BLV214" s="388"/>
      <c r="BLW214" s="388"/>
      <c r="BLX214" s="388"/>
      <c r="BLY214" s="388"/>
      <c r="BLZ214" s="388"/>
      <c r="BMA214" s="388"/>
      <c r="BMB214" s="388"/>
      <c r="BMC214" s="388"/>
      <c r="BMD214" s="388"/>
      <c r="BME214" s="388"/>
      <c r="BMF214" s="388"/>
      <c r="BMG214" s="388"/>
      <c r="BMH214" s="388"/>
      <c r="BMI214" s="388"/>
      <c r="BMJ214" s="388"/>
      <c r="BMK214" s="388"/>
      <c r="BML214" s="388"/>
      <c r="BMM214" s="388"/>
      <c r="BMN214" s="388"/>
      <c r="BMO214" s="388"/>
      <c r="BMP214" s="388"/>
      <c r="BMQ214" s="388"/>
      <c r="BMR214" s="388"/>
      <c r="BMS214" s="388"/>
      <c r="BMT214" s="388"/>
      <c r="BMU214" s="388"/>
      <c r="BMV214" s="388"/>
      <c r="BMW214" s="388"/>
      <c r="BMX214" s="388"/>
      <c r="BMY214" s="388"/>
      <c r="BMZ214" s="388"/>
      <c r="BNA214" s="388"/>
      <c r="BNB214" s="388"/>
      <c r="BNC214" s="388"/>
      <c r="BND214" s="388"/>
      <c r="BNE214" s="388"/>
      <c r="BNF214" s="388"/>
      <c r="BNG214" s="388"/>
      <c r="BNH214" s="388"/>
      <c r="BNI214" s="388"/>
      <c r="BNJ214" s="388"/>
      <c r="BNK214" s="388"/>
      <c r="BNL214" s="388"/>
      <c r="BNM214" s="388"/>
      <c r="BNN214" s="388"/>
      <c r="BNO214" s="388"/>
      <c r="BNP214" s="388"/>
      <c r="BNQ214" s="388"/>
      <c r="BNR214" s="388"/>
      <c r="BNS214" s="388"/>
      <c r="BNT214" s="388"/>
      <c r="BNU214" s="388"/>
      <c r="BNV214" s="388"/>
      <c r="BNW214" s="388"/>
      <c r="BNX214" s="388"/>
      <c r="BNY214" s="388"/>
      <c r="BNZ214" s="388"/>
      <c r="BOA214" s="388"/>
      <c r="BOB214" s="388"/>
      <c r="BOC214" s="388"/>
      <c r="BOD214" s="388"/>
      <c r="BOE214" s="388"/>
      <c r="BOF214" s="388"/>
      <c r="BOG214" s="388"/>
      <c r="BOH214" s="388"/>
      <c r="BOI214" s="388"/>
      <c r="BOJ214" s="388"/>
      <c r="BOK214" s="388"/>
      <c r="BOL214" s="388"/>
      <c r="BOM214" s="388"/>
      <c r="BON214" s="388"/>
      <c r="BOO214" s="388"/>
      <c r="BOP214" s="388"/>
      <c r="BOQ214" s="388"/>
      <c r="BOR214" s="388"/>
      <c r="BOS214" s="388"/>
      <c r="BOT214" s="388"/>
      <c r="BOU214" s="388"/>
      <c r="BOV214" s="388"/>
      <c r="BOW214" s="388"/>
      <c r="BOX214" s="388"/>
      <c r="BOY214" s="388"/>
      <c r="BOZ214" s="388"/>
      <c r="BPA214" s="388"/>
      <c r="BPB214" s="388"/>
      <c r="BPC214" s="388"/>
      <c r="BPD214" s="388"/>
      <c r="BPE214" s="388"/>
      <c r="BPF214" s="388"/>
      <c r="BPG214" s="388"/>
      <c r="BPH214" s="388"/>
      <c r="BPI214" s="388"/>
      <c r="BPJ214" s="388"/>
      <c r="BPK214" s="388"/>
      <c r="BPL214" s="388"/>
      <c r="BPM214" s="388"/>
      <c r="BPN214" s="388"/>
      <c r="BPO214" s="388"/>
      <c r="BPP214" s="388"/>
      <c r="BPQ214" s="388"/>
      <c r="BPR214" s="388"/>
      <c r="BPS214" s="388"/>
      <c r="BPT214" s="388"/>
      <c r="BPU214" s="388"/>
      <c r="BPV214" s="388"/>
      <c r="BPW214" s="388"/>
      <c r="BPX214" s="388"/>
      <c r="BPY214" s="388"/>
      <c r="BPZ214" s="388"/>
      <c r="BQA214" s="388"/>
      <c r="BQB214" s="388"/>
      <c r="BQC214" s="388"/>
      <c r="BQD214" s="388"/>
      <c r="BQE214" s="388"/>
      <c r="BQF214" s="388"/>
      <c r="BQG214" s="388"/>
      <c r="BQH214" s="388"/>
      <c r="BQI214" s="388"/>
      <c r="BQJ214" s="388"/>
      <c r="BQK214" s="388"/>
      <c r="BQL214" s="388"/>
      <c r="BQM214" s="388"/>
      <c r="BQN214" s="388"/>
      <c r="BQO214" s="388"/>
      <c r="BQP214" s="388"/>
      <c r="BQQ214" s="388"/>
      <c r="BQR214" s="388"/>
      <c r="BQS214" s="388"/>
      <c r="BQT214" s="388"/>
      <c r="BQU214" s="388"/>
      <c r="BQV214" s="388"/>
      <c r="BQW214" s="388"/>
      <c r="BQX214" s="388"/>
      <c r="BQY214" s="388"/>
      <c r="BQZ214" s="388"/>
      <c r="BRA214" s="388"/>
      <c r="BRB214" s="388"/>
      <c r="BRC214" s="388"/>
      <c r="BRD214" s="388"/>
      <c r="BRE214" s="388"/>
      <c r="BRF214" s="388"/>
      <c r="BRG214" s="388"/>
      <c r="BRH214" s="388"/>
      <c r="BRI214" s="388"/>
      <c r="BRJ214" s="388"/>
      <c r="BRK214" s="388"/>
      <c r="BRL214" s="388"/>
      <c r="BRM214" s="388"/>
      <c r="BRN214" s="388"/>
      <c r="BRO214" s="388"/>
      <c r="BRP214" s="388"/>
      <c r="BRQ214" s="388"/>
      <c r="BRR214" s="388"/>
      <c r="BRS214" s="388"/>
      <c r="BRT214" s="388"/>
      <c r="BRU214" s="388"/>
      <c r="BRV214" s="388"/>
      <c r="BRW214" s="388"/>
      <c r="BRX214" s="388"/>
      <c r="BRY214" s="388"/>
      <c r="BRZ214" s="388"/>
      <c r="BSA214" s="388"/>
      <c r="BSB214" s="388"/>
      <c r="BSC214" s="388"/>
      <c r="BSD214" s="388"/>
      <c r="BSE214" s="388"/>
      <c r="BSF214" s="388"/>
      <c r="BSG214" s="388"/>
      <c r="BSH214" s="388"/>
      <c r="BSI214" s="388"/>
      <c r="BSJ214" s="388"/>
      <c r="BSK214" s="388"/>
      <c r="BSL214" s="388"/>
      <c r="BSM214" s="388"/>
      <c r="BSN214" s="388"/>
      <c r="BSO214" s="388"/>
      <c r="BSP214" s="388"/>
      <c r="BSQ214" s="388"/>
      <c r="BSR214" s="388"/>
      <c r="BSS214" s="388"/>
      <c r="BST214" s="388"/>
      <c r="BSU214" s="388"/>
      <c r="BSV214" s="388"/>
      <c r="BSW214" s="388"/>
      <c r="BSX214" s="388"/>
      <c r="BSY214" s="388"/>
      <c r="BSZ214" s="388"/>
      <c r="BTA214" s="388"/>
      <c r="BTB214" s="388"/>
      <c r="BTC214" s="388"/>
      <c r="BTD214" s="388"/>
      <c r="BTE214" s="388"/>
      <c r="BTF214" s="388"/>
      <c r="BTG214" s="388"/>
      <c r="BTH214" s="388"/>
      <c r="BTI214" s="388"/>
      <c r="BTJ214" s="388"/>
      <c r="BTK214" s="388"/>
      <c r="BTL214" s="388"/>
      <c r="BTM214" s="388"/>
      <c r="BTN214" s="388"/>
      <c r="BTO214" s="388"/>
      <c r="BTP214" s="388"/>
      <c r="BTQ214" s="388"/>
      <c r="BTR214" s="388"/>
      <c r="BTS214" s="388"/>
      <c r="BTT214" s="388"/>
      <c r="BTU214" s="388"/>
      <c r="BTV214" s="388"/>
      <c r="BTW214" s="388"/>
      <c r="BTX214" s="388"/>
      <c r="BTY214" s="388"/>
      <c r="BTZ214" s="388"/>
      <c r="BUA214" s="388"/>
      <c r="BUB214" s="388"/>
      <c r="BUC214" s="388"/>
      <c r="BUD214" s="388"/>
      <c r="BUE214" s="388"/>
      <c r="BUF214" s="388"/>
      <c r="BUG214" s="388"/>
      <c r="BUH214" s="388"/>
      <c r="BUI214" s="388"/>
      <c r="BUJ214" s="388"/>
      <c r="BUK214" s="388"/>
      <c r="BUL214" s="388"/>
      <c r="BUM214" s="388"/>
      <c r="BUN214" s="388"/>
      <c r="BUO214" s="388"/>
      <c r="BUP214" s="388"/>
      <c r="BUQ214" s="388"/>
      <c r="BUR214" s="388"/>
      <c r="BUS214" s="388"/>
      <c r="BUT214" s="388"/>
      <c r="BUU214" s="388"/>
      <c r="BUV214" s="388"/>
      <c r="BUW214" s="388"/>
      <c r="BUX214" s="388"/>
      <c r="BUY214" s="388"/>
      <c r="BUZ214" s="388"/>
      <c r="BVA214" s="388"/>
      <c r="BVB214" s="388"/>
      <c r="BVC214" s="388"/>
      <c r="BVD214" s="388"/>
      <c r="BVE214" s="388"/>
      <c r="BVF214" s="388"/>
      <c r="BVG214" s="388"/>
      <c r="BVH214" s="388"/>
      <c r="BVI214" s="388"/>
      <c r="BVJ214" s="388"/>
      <c r="BVK214" s="388"/>
      <c r="BVL214" s="388"/>
      <c r="BVM214" s="388"/>
      <c r="BVN214" s="388"/>
      <c r="BVO214" s="388"/>
      <c r="BVP214" s="388"/>
      <c r="BVQ214" s="388"/>
      <c r="BVR214" s="388"/>
      <c r="BVS214" s="388"/>
      <c r="BVT214" s="388"/>
      <c r="BVU214" s="388"/>
      <c r="BVV214" s="388"/>
      <c r="BVW214" s="388"/>
      <c r="BVX214" s="388"/>
      <c r="BVY214" s="388"/>
      <c r="BVZ214" s="388"/>
      <c r="BWA214" s="388"/>
      <c r="BWB214" s="388"/>
      <c r="BWC214" s="388"/>
      <c r="BWD214" s="388"/>
      <c r="BWE214" s="388"/>
      <c r="BWF214" s="388"/>
      <c r="BWG214" s="388"/>
      <c r="BWH214" s="388"/>
      <c r="BWI214" s="388"/>
      <c r="BWJ214" s="388"/>
      <c r="BWK214" s="388"/>
      <c r="BWL214" s="388"/>
      <c r="BWM214" s="388"/>
      <c r="BWN214" s="388"/>
      <c r="BWO214" s="388"/>
      <c r="BWP214" s="388"/>
      <c r="BWQ214" s="388"/>
      <c r="BWR214" s="388"/>
      <c r="BWS214" s="388"/>
      <c r="BWT214" s="388"/>
      <c r="BWU214" s="388"/>
      <c r="BWV214" s="388"/>
      <c r="BWW214" s="388"/>
      <c r="BWX214" s="388"/>
      <c r="BWY214" s="388"/>
      <c r="BWZ214" s="388"/>
      <c r="BXA214" s="388"/>
      <c r="BXB214" s="388"/>
      <c r="BXC214" s="388"/>
      <c r="BXD214" s="388"/>
      <c r="BXE214" s="388"/>
      <c r="BXF214" s="388"/>
      <c r="BXG214" s="388"/>
      <c r="BXH214" s="388"/>
      <c r="BXI214" s="388"/>
      <c r="BXJ214" s="388"/>
      <c r="BXK214" s="388"/>
      <c r="BXL214" s="388"/>
      <c r="BXM214" s="388"/>
      <c r="BXN214" s="388"/>
      <c r="BXO214" s="388"/>
      <c r="BXP214" s="388"/>
      <c r="BXQ214" s="388"/>
      <c r="BXR214" s="388"/>
      <c r="BXS214" s="388"/>
      <c r="BXT214" s="388"/>
      <c r="BXU214" s="388"/>
      <c r="BXV214" s="388"/>
      <c r="BXW214" s="388"/>
      <c r="BXX214" s="388"/>
      <c r="BXY214" s="388"/>
      <c r="BXZ214" s="388"/>
      <c r="BYA214" s="388"/>
      <c r="BYB214" s="388"/>
      <c r="BYC214" s="388"/>
      <c r="BYD214" s="388"/>
      <c r="BYE214" s="388"/>
      <c r="BYF214" s="388"/>
      <c r="BYG214" s="388"/>
      <c r="BYH214" s="388"/>
      <c r="BYI214" s="388"/>
      <c r="BYJ214" s="388"/>
      <c r="BYK214" s="388"/>
      <c r="BYL214" s="388"/>
      <c r="BYM214" s="388"/>
      <c r="BYN214" s="388"/>
      <c r="BYO214" s="388"/>
      <c r="BYP214" s="388"/>
      <c r="BYQ214" s="388"/>
      <c r="BYR214" s="388"/>
      <c r="BYS214" s="388"/>
      <c r="BYT214" s="388"/>
      <c r="BYU214" s="388"/>
      <c r="BYV214" s="388"/>
      <c r="BYW214" s="388"/>
      <c r="BYX214" s="388"/>
      <c r="BYY214" s="388"/>
      <c r="BYZ214" s="388"/>
      <c r="BZA214" s="388"/>
      <c r="BZB214" s="388"/>
      <c r="BZC214" s="388"/>
      <c r="BZD214" s="388"/>
      <c r="BZE214" s="388"/>
      <c r="BZF214" s="388"/>
      <c r="BZG214" s="388"/>
      <c r="BZH214" s="388"/>
      <c r="BZI214" s="388"/>
      <c r="BZJ214" s="388"/>
      <c r="BZK214" s="388"/>
      <c r="BZL214" s="388"/>
      <c r="BZM214" s="388"/>
      <c r="BZN214" s="388"/>
      <c r="BZO214" s="388"/>
      <c r="BZP214" s="388"/>
      <c r="BZQ214" s="388"/>
      <c r="BZR214" s="388"/>
      <c r="BZS214" s="388"/>
      <c r="BZT214" s="388"/>
      <c r="BZU214" s="388"/>
      <c r="BZV214" s="388"/>
      <c r="BZW214" s="388"/>
      <c r="BZX214" s="388"/>
      <c r="BZY214" s="388"/>
      <c r="BZZ214" s="388"/>
      <c r="CAA214" s="388"/>
      <c r="CAB214" s="388"/>
      <c r="CAC214" s="388"/>
      <c r="CAD214" s="388"/>
      <c r="CAE214" s="388"/>
      <c r="CAF214" s="388"/>
      <c r="CAG214" s="388"/>
      <c r="CAH214" s="388"/>
      <c r="CAI214" s="388"/>
      <c r="CAJ214" s="388"/>
      <c r="CAK214" s="388"/>
      <c r="CAL214" s="388"/>
      <c r="CAM214" s="388"/>
      <c r="CAN214" s="388"/>
      <c r="CAO214" s="388"/>
      <c r="CAP214" s="388"/>
      <c r="CAQ214" s="388"/>
      <c r="CAR214" s="388"/>
      <c r="CAS214" s="388"/>
      <c r="CAT214" s="388"/>
      <c r="CAU214" s="388"/>
      <c r="CAV214" s="388"/>
      <c r="CAW214" s="388"/>
      <c r="CAX214" s="388"/>
      <c r="CAY214" s="388"/>
      <c r="CAZ214" s="388"/>
      <c r="CBA214" s="388"/>
      <c r="CBB214" s="388"/>
      <c r="CBC214" s="388"/>
      <c r="CBD214" s="388"/>
      <c r="CBE214" s="388"/>
      <c r="CBF214" s="388"/>
      <c r="CBG214" s="388"/>
      <c r="CBH214" s="388"/>
      <c r="CBI214" s="388"/>
      <c r="CBJ214" s="388"/>
      <c r="CBK214" s="388"/>
      <c r="CBL214" s="388"/>
      <c r="CBM214" s="388"/>
      <c r="CBN214" s="388"/>
      <c r="CBO214" s="388"/>
      <c r="CBP214" s="388"/>
      <c r="CBQ214" s="388"/>
      <c r="CBR214" s="388"/>
      <c r="CBS214" s="388"/>
      <c r="CBT214" s="388"/>
      <c r="CBU214" s="388"/>
      <c r="CBV214" s="388"/>
      <c r="CBW214" s="388"/>
      <c r="CBX214" s="388"/>
      <c r="CBY214" s="388"/>
      <c r="CBZ214" s="388"/>
      <c r="CCA214" s="388"/>
      <c r="CCB214" s="388"/>
      <c r="CCC214" s="388"/>
      <c r="CCD214" s="388"/>
      <c r="CCE214" s="388"/>
      <c r="CCF214" s="388"/>
      <c r="CCG214" s="388"/>
      <c r="CCH214" s="388"/>
      <c r="CCI214" s="388"/>
      <c r="CCJ214" s="388"/>
      <c r="CCK214" s="388"/>
      <c r="CCL214" s="388"/>
      <c r="CCM214" s="388"/>
      <c r="CCN214" s="388"/>
      <c r="CCO214" s="388"/>
      <c r="CCP214" s="388"/>
      <c r="CCQ214" s="388"/>
      <c r="CCR214" s="388"/>
      <c r="CCS214" s="388"/>
      <c r="CCT214" s="388"/>
      <c r="CCU214" s="388"/>
      <c r="CCV214" s="388"/>
      <c r="CCW214" s="388"/>
      <c r="CCX214" s="388"/>
      <c r="CCY214" s="388"/>
      <c r="CCZ214" s="388"/>
      <c r="CDA214" s="388"/>
      <c r="CDB214" s="388"/>
      <c r="CDC214" s="388"/>
      <c r="CDD214" s="388"/>
      <c r="CDE214" s="388"/>
      <c r="CDF214" s="388"/>
      <c r="CDG214" s="388"/>
      <c r="CDH214" s="388"/>
      <c r="CDI214" s="388"/>
      <c r="CDJ214" s="388"/>
      <c r="CDK214" s="388"/>
      <c r="CDL214" s="388"/>
      <c r="CDM214" s="388"/>
      <c r="CDN214" s="388"/>
      <c r="CDO214" s="388"/>
      <c r="CDP214" s="388"/>
      <c r="CDQ214" s="388"/>
      <c r="CDR214" s="388"/>
      <c r="CDS214" s="388"/>
      <c r="CDT214" s="388"/>
      <c r="CDU214" s="388"/>
      <c r="CDV214" s="388"/>
      <c r="CDW214" s="388"/>
      <c r="CDX214" s="388"/>
      <c r="CDY214" s="388"/>
      <c r="CDZ214" s="388"/>
      <c r="CEA214" s="388"/>
      <c r="CEB214" s="388"/>
      <c r="CEC214" s="388"/>
      <c r="CED214" s="388"/>
      <c r="CEE214" s="388"/>
      <c r="CEF214" s="388"/>
      <c r="CEG214" s="388"/>
      <c r="CEH214" s="388"/>
      <c r="CEI214" s="388"/>
      <c r="CEJ214" s="388"/>
      <c r="CEK214" s="388"/>
      <c r="CEL214" s="388"/>
      <c r="CEM214" s="388"/>
      <c r="CEN214" s="388"/>
      <c r="CEO214" s="388"/>
      <c r="CEP214" s="388"/>
      <c r="CEQ214" s="388"/>
      <c r="CER214" s="388"/>
      <c r="CES214" s="388"/>
      <c r="CET214" s="388"/>
      <c r="CEU214" s="388"/>
      <c r="CEV214" s="388"/>
      <c r="CEW214" s="388"/>
      <c r="CEX214" s="388"/>
      <c r="CEY214" s="388"/>
      <c r="CEZ214" s="388"/>
      <c r="CFA214" s="388"/>
      <c r="CFB214" s="388"/>
      <c r="CFC214" s="388"/>
      <c r="CFD214" s="388"/>
      <c r="CFE214" s="388"/>
      <c r="CFF214" s="388"/>
      <c r="CFG214" s="388"/>
      <c r="CFH214" s="388"/>
      <c r="CFI214" s="388"/>
      <c r="CFJ214" s="388"/>
      <c r="CFK214" s="388"/>
      <c r="CFL214" s="388"/>
      <c r="CFM214" s="388"/>
      <c r="CFN214" s="388"/>
      <c r="CFO214" s="388"/>
      <c r="CFP214" s="388"/>
      <c r="CFQ214" s="388"/>
      <c r="CFR214" s="388"/>
      <c r="CFS214" s="388"/>
      <c r="CFT214" s="388"/>
      <c r="CFU214" s="388"/>
      <c r="CFV214" s="388"/>
      <c r="CFW214" s="388"/>
      <c r="CFX214" s="388"/>
      <c r="CFY214" s="388"/>
      <c r="CFZ214" s="388"/>
      <c r="CGA214" s="388"/>
      <c r="CGB214" s="388"/>
      <c r="CGC214" s="388"/>
      <c r="CGD214" s="388"/>
      <c r="CGE214" s="388"/>
      <c r="CGF214" s="388"/>
      <c r="CGG214" s="388"/>
      <c r="CGH214" s="388"/>
      <c r="CGI214" s="388"/>
      <c r="CGJ214" s="388"/>
      <c r="CGK214" s="388"/>
      <c r="CGL214" s="388"/>
      <c r="CGM214" s="388"/>
      <c r="CGN214" s="388"/>
      <c r="CGO214" s="388"/>
      <c r="CGP214" s="388"/>
      <c r="CGQ214" s="388"/>
      <c r="CGR214" s="388"/>
      <c r="CGS214" s="388"/>
      <c r="CGT214" s="388"/>
      <c r="CGU214" s="388"/>
      <c r="CGV214" s="388"/>
      <c r="CGW214" s="388"/>
      <c r="CGX214" s="388"/>
      <c r="CGY214" s="388"/>
      <c r="CGZ214" s="388"/>
      <c r="CHA214" s="388"/>
      <c r="CHB214" s="388"/>
      <c r="CHC214" s="388"/>
      <c r="CHD214" s="388"/>
      <c r="CHE214" s="388"/>
      <c r="CHF214" s="388"/>
      <c r="CHG214" s="388"/>
      <c r="CHH214" s="388"/>
      <c r="CHI214" s="388"/>
      <c r="CHJ214" s="388"/>
      <c r="CHK214" s="388"/>
      <c r="CHL214" s="388"/>
      <c r="CHM214" s="388"/>
      <c r="CHN214" s="388"/>
      <c r="CHO214" s="388"/>
      <c r="CHP214" s="388"/>
      <c r="CHQ214" s="388"/>
      <c r="CHR214" s="388"/>
      <c r="CHS214" s="388"/>
      <c r="CHT214" s="388"/>
      <c r="CHU214" s="388"/>
      <c r="CHV214" s="388"/>
      <c r="CHW214" s="388"/>
      <c r="CHX214" s="388"/>
      <c r="CHY214" s="388"/>
      <c r="CHZ214" s="388"/>
      <c r="CIA214" s="388"/>
      <c r="CIB214" s="388"/>
      <c r="CIC214" s="388"/>
      <c r="CID214" s="388"/>
      <c r="CIE214" s="388"/>
      <c r="CIF214" s="388"/>
      <c r="CIG214" s="388"/>
      <c r="CIH214" s="388"/>
      <c r="CII214" s="388"/>
      <c r="CIJ214" s="388"/>
      <c r="CIK214" s="388"/>
      <c r="CIL214" s="388"/>
      <c r="CIM214" s="388"/>
      <c r="CIN214" s="388"/>
      <c r="CIO214" s="388"/>
      <c r="CIP214" s="388"/>
      <c r="CIQ214" s="388"/>
      <c r="CIR214" s="388"/>
      <c r="CIS214" s="388"/>
      <c r="CIT214" s="388"/>
      <c r="CIU214" s="388"/>
      <c r="CIV214" s="388"/>
      <c r="CIW214" s="388"/>
      <c r="CIX214" s="388"/>
      <c r="CIY214" s="388"/>
      <c r="CIZ214" s="388"/>
      <c r="CJA214" s="388"/>
      <c r="CJB214" s="388"/>
      <c r="CJC214" s="388"/>
      <c r="CJD214" s="388"/>
      <c r="CJE214" s="388"/>
      <c r="CJF214" s="388"/>
      <c r="CJG214" s="388"/>
      <c r="CJH214" s="388"/>
      <c r="CJI214" s="388"/>
      <c r="CJJ214" s="388"/>
      <c r="CJK214" s="388"/>
      <c r="CJL214" s="388"/>
      <c r="CJM214" s="388"/>
      <c r="CJN214" s="388"/>
      <c r="CJO214" s="388"/>
      <c r="CJP214" s="388"/>
      <c r="CJQ214" s="388"/>
      <c r="CJR214" s="388"/>
      <c r="CJS214" s="388"/>
      <c r="CJT214" s="388"/>
      <c r="CJU214" s="388"/>
      <c r="CJV214" s="388"/>
      <c r="CJW214" s="388"/>
      <c r="CJX214" s="388"/>
      <c r="CJY214" s="388"/>
      <c r="CJZ214" s="388"/>
      <c r="CKA214" s="388"/>
      <c r="CKB214" s="388"/>
      <c r="CKC214" s="388"/>
      <c r="CKD214" s="388"/>
      <c r="CKE214" s="388"/>
      <c r="CKF214" s="388"/>
      <c r="CKG214" s="388"/>
      <c r="CKH214" s="388"/>
      <c r="CKI214" s="388"/>
      <c r="CKJ214" s="388"/>
      <c r="CKK214" s="388"/>
      <c r="CKL214" s="388"/>
      <c r="CKM214" s="388"/>
      <c r="CKN214" s="388"/>
      <c r="CKO214" s="388"/>
      <c r="CKP214" s="388"/>
      <c r="CKQ214" s="388"/>
      <c r="CKR214" s="388"/>
      <c r="CKS214" s="388"/>
      <c r="CKT214" s="388"/>
      <c r="CKU214" s="388"/>
      <c r="CKV214" s="388"/>
      <c r="CKW214" s="388"/>
      <c r="CKX214" s="388"/>
      <c r="CKY214" s="388"/>
      <c r="CKZ214" s="388"/>
      <c r="CLA214" s="388"/>
      <c r="CLB214" s="388"/>
      <c r="CLC214" s="388"/>
      <c r="CLD214" s="388"/>
      <c r="CLE214" s="388"/>
      <c r="CLF214" s="388"/>
      <c r="CLG214" s="388"/>
      <c r="CLH214" s="388"/>
      <c r="CLI214" s="388"/>
      <c r="CLJ214" s="388"/>
      <c r="CLK214" s="388"/>
      <c r="CLL214" s="388"/>
      <c r="CLM214" s="388"/>
      <c r="CLN214" s="388"/>
      <c r="CLO214" s="388"/>
      <c r="CLP214" s="388"/>
      <c r="CLQ214" s="388"/>
      <c r="CLR214" s="388"/>
      <c r="CLS214" s="388"/>
      <c r="CLT214" s="388"/>
      <c r="CLU214" s="388"/>
      <c r="CLV214" s="388"/>
      <c r="CLW214" s="388"/>
      <c r="CLX214" s="388"/>
      <c r="CLY214" s="388"/>
      <c r="CLZ214" s="388"/>
      <c r="CMA214" s="388"/>
      <c r="CMB214" s="388"/>
      <c r="CMC214" s="388"/>
      <c r="CMD214" s="388"/>
      <c r="CME214" s="388"/>
      <c r="CMF214" s="388"/>
      <c r="CMG214" s="388"/>
      <c r="CMH214" s="388"/>
      <c r="CMI214" s="388"/>
      <c r="CMJ214" s="388"/>
      <c r="CMK214" s="388"/>
      <c r="CML214" s="388"/>
      <c r="CMM214" s="388"/>
      <c r="CMN214" s="388"/>
      <c r="CMO214" s="388"/>
      <c r="CMP214" s="388"/>
      <c r="CMQ214" s="388"/>
      <c r="CMR214" s="388"/>
      <c r="CMS214" s="388"/>
      <c r="CMT214" s="388"/>
      <c r="CMU214" s="388"/>
      <c r="CMV214" s="388"/>
      <c r="CMW214" s="388"/>
      <c r="CMX214" s="388"/>
      <c r="CMY214" s="388"/>
      <c r="CMZ214" s="388"/>
      <c r="CNA214" s="388"/>
      <c r="CNB214" s="388"/>
      <c r="CNC214" s="388"/>
      <c r="CND214" s="388"/>
      <c r="CNE214" s="388"/>
      <c r="CNF214" s="388"/>
      <c r="CNG214" s="388"/>
      <c r="CNH214" s="388"/>
      <c r="CNI214" s="388"/>
      <c r="CNJ214" s="388"/>
      <c r="CNK214" s="388"/>
      <c r="CNL214" s="388"/>
      <c r="CNM214" s="388"/>
      <c r="CNN214" s="388"/>
      <c r="CNO214" s="388"/>
      <c r="CNP214" s="388"/>
      <c r="CNQ214" s="388"/>
      <c r="CNR214" s="388"/>
      <c r="CNS214" s="388"/>
      <c r="CNT214" s="388"/>
      <c r="CNU214" s="388"/>
      <c r="CNV214" s="388"/>
      <c r="CNW214" s="388"/>
      <c r="CNX214" s="388"/>
      <c r="CNY214" s="388"/>
      <c r="CNZ214" s="388"/>
      <c r="COA214" s="388"/>
      <c r="COB214" s="388"/>
      <c r="COC214" s="388"/>
      <c r="COD214" s="388"/>
      <c r="COE214" s="388"/>
      <c r="COF214" s="388"/>
      <c r="COG214" s="388"/>
      <c r="COH214" s="388"/>
      <c r="COI214" s="388"/>
      <c r="COJ214" s="388"/>
      <c r="COK214" s="388"/>
      <c r="COL214" s="388"/>
      <c r="COM214" s="388"/>
      <c r="CON214" s="388"/>
      <c r="COO214" s="388"/>
      <c r="COP214" s="388"/>
      <c r="COQ214" s="388"/>
      <c r="COR214" s="388"/>
      <c r="COS214" s="388"/>
      <c r="COT214" s="388"/>
      <c r="COU214" s="388"/>
      <c r="COV214" s="388"/>
      <c r="COW214" s="388"/>
      <c r="COX214" s="388"/>
      <c r="COY214" s="388"/>
      <c r="COZ214" s="388"/>
      <c r="CPA214" s="388"/>
      <c r="CPB214" s="388"/>
      <c r="CPC214" s="388"/>
      <c r="CPD214" s="388"/>
      <c r="CPE214" s="388"/>
      <c r="CPF214" s="388"/>
      <c r="CPG214" s="388"/>
      <c r="CPH214" s="388"/>
      <c r="CPI214" s="388"/>
      <c r="CPJ214" s="388"/>
      <c r="CPK214" s="388"/>
      <c r="CPL214" s="388"/>
      <c r="CPM214" s="388"/>
      <c r="CPN214" s="388"/>
      <c r="CPO214" s="388"/>
      <c r="CPP214" s="388"/>
      <c r="CPQ214" s="388"/>
      <c r="CPR214" s="388"/>
      <c r="CPS214" s="388"/>
      <c r="CPT214" s="388"/>
      <c r="CPU214" s="388"/>
      <c r="CPV214" s="388"/>
      <c r="CPW214" s="388"/>
      <c r="CPX214" s="388"/>
      <c r="CPY214" s="388"/>
      <c r="CPZ214" s="388"/>
      <c r="CQA214" s="388"/>
      <c r="CQB214" s="388"/>
      <c r="CQC214" s="388"/>
      <c r="CQD214" s="388"/>
      <c r="CQE214" s="388"/>
      <c r="CQF214" s="388"/>
      <c r="CQG214" s="388"/>
      <c r="CQH214" s="388"/>
      <c r="CQI214" s="388"/>
      <c r="CQJ214" s="388"/>
      <c r="CQK214" s="388"/>
      <c r="CQL214" s="388"/>
      <c r="CQM214" s="388"/>
      <c r="CQN214" s="388"/>
      <c r="CQO214" s="388"/>
      <c r="CQP214" s="388"/>
      <c r="CQQ214" s="388"/>
      <c r="CQR214" s="388"/>
      <c r="CQS214" s="388"/>
      <c r="CQT214" s="388"/>
      <c r="CQU214" s="388"/>
      <c r="CQV214" s="388"/>
      <c r="CQW214" s="388"/>
      <c r="CQX214" s="388"/>
      <c r="CQY214" s="388"/>
      <c r="CQZ214" s="388"/>
      <c r="CRA214" s="388"/>
      <c r="CRB214" s="388"/>
      <c r="CRC214" s="388"/>
      <c r="CRD214" s="388"/>
      <c r="CRE214" s="388"/>
      <c r="CRF214" s="388"/>
      <c r="CRG214" s="388"/>
      <c r="CRH214" s="388"/>
      <c r="CRI214" s="388"/>
      <c r="CRJ214" s="388"/>
      <c r="CRK214" s="388"/>
      <c r="CRL214" s="388"/>
      <c r="CRM214" s="388"/>
      <c r="CRN214" s="388"/>
      <c r="CRO214" s="388"/>
      <c r="CRP214" s="388"/>
      <c r="CRQ214" s="388"/>
      <c r="CRR214" s="388"/>
      <c r="CRS214" s="388"/>
      <c r="CRT214" s="388"/>
      <c r="CRU214" s="388"/>
      <c r="CRV214" s="388"/>
      <c r="CRW214" s="388"/>
      <c r="CRX214" s="388"/>
      <c r="CRY214" s="388"/>
      <c r="CRZ214" s="388"/>
      <c r="CSA214" s="388"/>
      <c r="CSB214" s="388"/>
      <c r="CSC214" s="388"/>
      <c r="CSD214" s="388"/>
      <c r="CSE214" s="388"/>
      <c r="CSF214" s="388"/>
      <c r="CSG214" s="388"/>
      <c r="CSH214" s="388"/>
      <c r="CSI214" s="388"/>
      <c r="CSJ214" s="388"/>
      <c r="CSK214" s="388"/>
      <c r="CSL214" s="388"/>
      <c r="CSM214" s="388"/>
      <c r="CSN214" s="388"/>
      <c r="CSO214" s="388"/>
      <c r="CSP214" s="388"/>
      <c r="CSQ214" s="388"/>
      <c r="CSR214" s="388"/>
      <c r="CSS214" s="388"/>
      <c r="CST214" s="388"/>
      <c r="CSU214" s="388"/>
      <c r="CSV214" s="388"/>
      <c r="CSW214" s="388"/>
      <c r="CSX214" s="388"/>
      <c r="CSY214" s="388"/>
      <c r="CSZ214" s="388"/>
      <c r="CTA214" s="388"/>
      <c r="CTB214" s="388"/>
      <c r="CTC214" s="388"/>
      <c r="CTD214" s="388"/>
      <c r="CTE214" s="388"/>
      <c r="CTF214" s="388"/>
      <c r="CTG214" s="388"/>
      <c r="CTH214" s="388"/>
      <c r="CTI214" s="388"/>
      <c r="CTJ214" s="388"/>
      <c r="CTK214" s="388"/>
      <c r="CTL214" s="388"/>
      <c r="CTM214" s="388"/>
      <c r="CTN214" s="388"/>
      <c r="CTO214" s="388"/>
      <c r="CTP214" s="388"/>
      <c r="CTQ214" s="388"/>
      <c r="CTR214" s="388"/>
      <c r="CTS214" s="388"/>
      <c r="CTT214" s="388"/>
      <c r="CTU214" s="388"/>
      <c r="CTV214" s="388"/>
      <c r="CTW214" s="388"/>
      <c r="CTX214" s="388"/>
      <c r="CTY214" s="388"/>
      <c r="CTZ214" s="388"/>
      <c r="CUA214" s="388"/>
      <c r="CUB214" s="388"/>
      <c r="CUC214" s="388"/>
      <c r="CUD214" s="388"/>
      <c r="CUE214" s="388"/>
      <c r="CUF214" s="388"/>
      <c r="CUG214" s="388"/>
      <c r="CUH214" s="388"/>
      <c r="CUI214" s="388"/>
      <c r="CUJ214" s="388"/>
      <c r="CUK214" s="388"/>
      <c r="CUL214" s="388"/>
      <c r="CUM214" s="388"/>
      <c r="CUN214" s="388"/>
      <c r="CUO214" s="388"/>
      <c r="CUP214" s="388"/>
      <c r="CUQ214" s="388"/>
      <c r="CUR214" s="388"/>
      <c r="CUS214" s="388"/>
      <c r="CUT214" s="388"/>
      <c r="CUU214" s="388"/>
      <c r="CUV214" s="388"/>
      <c r="CUW214" s="388"/>
      <c r="CUX214" s="388"/>
      <c r="CUY214" s="388"/>
      <c r="CUZ214" s="388"/>
      <c r="CVA214" s="388"/>
      <c r="CVB214" s="388"/>
      <c r="CVC214" s="388"/>
      <c r="CVD214" s="388"/>
      <c r="CVE214" s="388"/>
      <c r="CVF214" s="388"/>
      <c r="CVG214" s="388"/>
      <c r="CVH214" s="388"/>
      <c r="CVI214" s="388"/>
      <c r="CVJ214" s="388"/>
      <c r="CVK214" s="388"/>
      <c r="CVL214" s="388"/>
      <c r="CVM214" s="388"/>
      <c r="CVN214" s="388"/>
      <c r="CVO214" s="388"/>
      <c r="CVP214" s="388"/>
      <c r="CVQ214" s="388"/>
      <c r="CVR214" s="388"/>
      <c r="CVS214" s="388"/>
      <c r="CVT214" s="388"/>
      <c r="CVU214" s="388"/>
      <c r="CVV214" s="388"/>
      <c r="CVW214" s="388"/>
      <c r="CVX214" s="388"/>
      <c r="CVY214" s="388"/>
      <c r="CVZ214" s="388"/>
      <c r="CWA214" s="388"/>
      <c r="CWB214" s="388"/>
      <c r="CWC214" s="388"/>
      <c r="CWD214" s="388"/>
      <c r="CWE214" s="388"/>
      <c r="CWF214" s="388"/>
      <c r="CWG214" s="388"/>
      <c r="CWH214" s="388"/>
      <c r="CWI214" s="388"/>
      <c r="CWJ214" s="388"/>
      <c r="CWK214" s="388"/>
      <c r="CWL214" s="388"/>
      <c r="CWM214" s="388"/>
      <c r="CWN214" s="388"/>
      <c r="CWO214" s="388"/>
      <c r="CWP214" s="388"/>
      <c r="CWQ214" s="388"/>
      <c r="CWR214" s="388"/>
      <c r="CWS214" s="388"/>
      <c r="CWT214" s="388"/>
      <c r="CWU214" s="388"/>
      <c r="CWV214" s="388"/>
      <c r="CWW214" s="388"/>
      <c r="CWX214" s="388"/>
      <c r="CWY214" s="388"/>
      <c r="CWZ214" s="388"/>
      <c r="CXA214" s="388"/>
      <c r="CXB214" s="388"/>
      <c r="CXC214" s="388"/>
      <c r="CXD214" s="388"/>
      <c r="CXE214" s="388"/>
      <c r="CXF214" s="388"/>
      <c r="CXG214" s="388"/>
      <c r="CXH214" s="388"/>
      <c r="CXI214" s="388"/>
      <c r="CXJ214" s="388"/>
      <c r="CXK214" s="388"/>
      <c r="CXL214" s="388"/>
      <c r="CXM214" s="388"/>
      <c r="CXN214" s="388"/>
      <c r="CXO214" s="388"/>
      <c r="CXP214" s="388"/>
      <c r="CXQ214" s="388"/>
      <c r="CXR214" s="388"/>
      <c r="CXS214" s="388"/>
      <c r="CXT214" s="388"/>
      <c r="CXU214" s="388"/>
      <c r="CXV214" s="388"/>
      <c r="CXW214" s="388"/>
      <c r="CXX214" s="388"/>
      <c r="CXY214" s="388"/>
      <c r="CXZ214" s="388"/>
      <c r="CYA214" s="388"/>
      <c r="CYB214" s="388"/>
      <c r="CYC214" s="388"/>
      <c r="CYD214" s="388"/>
      <c r="CYE214" s="388"/>
      <c r="CYF214" s="388"/>
      <c r="CYG214" s="388"/>
      <c r="CYH214" s="388"/>
      <c r="CYI214" s="388"/>
      <c r="CYJ214" s="388"/>
      <c r="CYK214" s="388"/>
      <c r="CYL214" s="388"/>
      <c r="CYM214" s="388"/>
      <c r="CYN214" s="388"/>
      <c r="CYO214" s="388"/>
      <c r="CYP214" s="388"/>
      <c r="CYQ214" s="388"/>
      <c r="CYR214" s="388"/>
      <c r="CYS214" s="388"/>
      <c r="CYT214" s="388"/>
      <c r="CYU214" s="388"/>
      <c r="CYV214" s="388"/>
      <c r="CYW214" s="388"/>
      <c r="CYX214" s="388"/>
      <c r="CYY214" s="388"/>
      <c r="CYZ214" s="388"/>
      <c r="CZA214" s="388"/>
      <c r="CZB214" s="388"/>
      <c r="CZC214" s="388"/>
      <c r="CZD214" s="388"/>
      <c r="CZE214" s="388"/>
      <c r="CZF214" s="388"/>
      <c r="CZG214" s="388"/>
      <c r="CZH214" s="388"/>
      <c r="CZI214" s="388"/>
      <c r="CZJ214" s="388"/>
      <c r="CZK214" s="388"/>
      <c r="CZL214" s="388"/>
      <c r="CZM214" s="388"/>
      <c r="CZN214" s="388"/>
      <c r="CZO214" s="388"/>
      <c r="CZP214" s="388"/>
      <c r="CZQ214" s="388"/>
      <c r="CZR214" s="388"/>
      <c r="CZS214" s="388"/>
      <c r="CZT214" s="388"/>
      <c r="CZU214" s="388"/>
      <c r="CZV214" s="388"/>
      <c r="CZW214" s="388"/>
      <c r="CZX214" s="388"/>
      <c r="CZY214" s="388"/>
      <c r="CZZ214" s="388"/>
      <c r="DAA214" s="388"/>
      <c r="DAB214" s="388"/>
      <c r="DAC214" s="388"/>
      <c r="DAD214" s="388"/>
      <c r="DAE214" s="388"/>
      <c r="DAF214" s="388"/>
      <c r="DAG214" s="388"/>
      <c r="DAH214" s="388"/>
      <c r="DAI214" s="388"/>
      <c r="DAJ214" s="388"/>
      <c r="DAK214" s="388"/>
      <c r="DAL214" s="388"/>
      <c r="DAM214" s="388"/>
      <c r="DAN214" s="388"/>
      <c r="DAO214" s="388"/>
      <c r="DAP214" s="388"/>
      <c r="DAQ214" s="388"/>
      <c r="DAR214" s="388"/>
      <c r="DAS214" s="388"/>
      <c r="DAT214" s="388"/>
      <c r="DAU214" s="388"/>
      <c r="DAV214" s="388"/>
      <c r="DAW214" s="388"/>
      <c r="DAX214" s="388"/>
      <c r="DAY214" s="388"/>
      <c r="DAZ214" s="388"/>
      <c r="DBA214" s="388"/>
      <c r="DBB214" s="388"/>
      <c r="DBC214" s="388"/>
      <c r="DBD214" s="388"/>
      <c r="DBE214" s="388"/>
      <c r="DBF214" s="388"/>
      <c r="DBG214" s="388"/>
      <c r="DBH214" s="388"/>
      <c r="DBI214" s="388"/>
      <c r="DBJ214" s="388"/>
      <c r="DBK214" s="388"/>
      <c r="DBL214" s="388"/>
      <c r="DBM214" s="388"/>
      <c r="DBN214" s="388"/>
      <c r="DBO214" s="388"/>
      <c r="DBP214" s="388"/>
      <c r="DBQ214" s="388"/>
      <c r="DBR214" s="388"/>
      <c r="DBS214" s="388"/>
      <c r="DBT214" s="388"/>
      <c r="DBU214" s="388"/>
      <c r="DBV214" s="388"/>
      <c r="DBW214" s="388"/>
      <c r="DBX214" s="388"/>
      <c r="DBY214" s="388"/>
      <c r="DBZ214" s="388"/>
      <c r="DCA214" s="388"/>
      <c r="DCB214" s="388"/>
      <c r="DCC214" s="388"/>
      <c r="DCD214" s="388"/>
      <c r="DCE214" s="388"/>
      <c r="DCF214" s="388"/>
      <c r="DCG214" s="388"/>
      <c r="DCH214" s="388"/>
      <c r="DCI214" s="388"/>
      <c r="DCJ214" s="388"/>
      <c r="DCK214" s="388"/>
      <c r="DCL214" s="388"/>
      <c r="DCM214" s="388"/>
      <c r="DCN214" s="388"/>
      <c r="DCO214" s="388"/>
      <c r="DCP214" s="388"/>
      <c r="DCQ214" s="388"/>
      <c r="DCR214" s="388"/>
      <c r="DCS214" s="388"/>
      <c r="DCT214" s="388"/>
      <c r="DCU214" s="388"/>
      <c r="DCV214" s="388"/>
      <c r="DCW214" s="388"/>
      <c r="DCX214" s="388"/>
      <c r="DCY214" s="388"/>
      <c r="DCZ214" s="388"/>
      <c r="DDA214" s="388"/>
      <c r="DDB214" s="388"/>
      <c r="DDC214" s="388"/>
      <c r="DDD214" s="388"/>
      <c r="DDE214" s="388"/>
      <c r="DDF214" s="388"/>
      <c r="DDG214" s="388"/>
      <c r="DDH214" s="388"/>
      <c r="DDI214" s="388"/>
      <c r="DDJ214" s="388"/>
      <c r="DDK214" s="388"/>
      <c r="DDL214" s="388"/>
      <c r="DDM214" s="388"/>
      <c r="DDN214" s="388"/>
      <c r="DDO214" s="388"/>
      <c r="DDP214" s="388"/>
      <c r="DDQ214" s="388"/>
      <c r="DDR214" s="388"/>
      <c r="DDS214" s="388"/>
      <c r="DDT214" s="388"/>
      <c r="DDU214" s="388"/>
      <c r="DDV214" s="388"/>
      <c r="DDW214" s="388"/>
      <c r="DDX214" s="388"/>
      <c r="DDY214" s="388"/>
      <c r="DDZ214" s="388"/>
      <c r="DEA214" s="388"/>
      <c r="DEB214" s="388"/>
      <c r="DEC214" s="388"/>
      <c r="DED214" s="388"/>
      <c r="DEE214" s="388"/>
      <c r="DEF214" s="388"/>
      <c r="DEG214" s="388"/>
      <c r="DEH214" s="388"/>
      <c r="DEI214" s="388"/>
      <c r="DEJ214" s="388"/>
      <c r="DEK214" s="388"/>
      <c r="DEL214" s="388"/>
      <c r="DEM214" s="388"/>
      <c r="DEN214" s="388"/>
      <c r="DEO214" s="388"/>
      <c r="DEP214" s="388"/>
      <c r="DEQ214" s="388"/>
      <c r="DER214" s="388"/>
      <c r="DES214" s="388"/>
      <c r="DET214" s="388"/>
      <c r="DEU214" s="388"/>
      <c r="DEV214" s="388"/>
      <c r="DEW214" s="388"/>
      <c r="DEX214" s="388"/>
      <c r="DEY214" s="388"/>
      <c r="DEZ214" s="388"/>
      <c r="DFA214" s="388"/>
      <c r="DFB214" s="388"/>
      <c r="DFC214" s="388"/>
      <c r="DFD214" s="388"/>
      <c r="DFE214" s="388"/>
      <c r="DFF214" s="388"/>
      <c r="DFG214" s="388"/>
      <c r="DFH214" s="388"/>
      <c r="DFI214" s="388"/>
      <c r="DFJ214" s="388"/>
      <c r="DFK214" s="388"/>
      <c r="DFL214" s="388"/>
      <c r="DFM214" s="388"/>
      <c r="DFN214" s="388"/>
      <c r="DFO214" s="388"/>
      <c r="DFP214" s="388"/>
      <c r="DFQ214" s="388"/>
      <c r="DFR214" s="388"/>
      <c r="DFS214" s="388"/>
      <c r="DFT214" s="388"/>
      <c r="DFU214" s="388"/>
      <c r="DFV214" s="388"/>
      <c r="DFW214" s="388"/>
      <c r="DFX214" s="388"/>
      <c r="DFY214" s="388"/>
      <c r="DFZ214" s="388"/>
      <c r="DGA214" s="388"/>
      <c r="DGB214" s="388"/>
      <c r="DGC214" s="388"/>
      <c r="DGD214" s="388"/>
      <c r="DGE214" s="388"/>
      <c r="DGF214" s="388"/>
      <c r="DGG214" s="388"/>
      <c r="DGH214" s="388"/>
      <c r="DGI214" s="388"/>
      <c r="DGJ214" s="388"/>
      <c r="DGK214" s="388"/>
      <c r="DGL214" s="388"/>
      <c r="DGM214" s="388"/>
      <c r="DGN214" s="388"/>
      <c r="DGO214" s="388"/>
      <c r="DGP214" s="388"/>
      <c r="DGQ214" s="388"/>
      <c r="DGR214" s="388"/>
      <c r="DGS214" s="388"/>
      <c r="DGT214" s="388"/>
      <c r="DGU214" s="388"/>
      <c r="DGV214" s="388"/>
      <c r="DGW214" s="388"/>
      <c r="DGX214" s="388"/>
      <c r="DGY214" s="388"/>
      <c r="DGZ214" s="388"/>
      <c r="DHA214" s="388"/>
      <c r="DHB214" s="388"/>
      <c r="DHC214" s="388"/>
      <c r="DHD214" s="388"/>
      <c r="DHE214" s="388"/>
      <c r="DHF214" s="388"/>
      <c r="DHG214" s="388"/>
      <c r="DHH214" s="388"/>
      <c r="DHI214" s="388"/>
      <c r="DHJ214" s="388"/>
      <c r="DHK214" s="388"/>
      <c r="DHL214" s="388"/>
      <c r="DHM214" s="388"/>
      <c r="DHN214" s="388"/>
      <c r="DHO214" s="388"/>
      <c r="DHP214" s="388"/>
      <c r="DHQ214" s="388"/>
      <c r="DHR214" s="388"/>
      <c r="DHS214" s="388"/>
      <c r="DHT214" s="388"/>
      <c r="DHU214" s="388"/>
      <c r="DHV214" s="388"/>
      <c r="DHW214" s="388"/>
      <c r="DHX214" s="388"/>
      <c r="DHY214" s="388"/>
      <c r="DHZ214" s="388"/>
      <c r="DIA214" s="388"/>
      <c r="DIB214" s="388"/>
      <c r="DIC214" s="388"/>
      <c r="DID214" s="388"/>
      <c r="DIE214" s="388"/>
      <c r="DIF214" s="388"/>
      <c r="DIG214" s="388"/>
      <c r="DIH214" s="388"/>
      <c r="DII214" s="388"/>
      <c r="DIJ214" s="388"/>
      <c r="DIK214" s="388"/>
      <c r="DIL214" s="388"/>
      <c r="DIM214" s="388"/>
      <c r="DIN214" s="388"/>
      <c r="DIO214" s="388"/>
      <c r="DIP214" s="388"/>
      <c r="DIQ214" s="388"/>
      <c r="DIR214" s="388"/>
      <c r="DIS214" s="388"/>
      <c r="DIT214" s="388"/>
      <c r="DIU214" s="388"/>
      <c r="DIV214" s="388"/>
      <c r="DIW214" s="388"/>
      <c r="DIX214" s="388"/>
      <c r="DIY214" s="388"/>
      <c r="DIZ214" s="388"/>
      <c r="DJA214" s="388"/>
      <c r="DJB214" s="388"/>
      <c r="DJC214" s="388"/>
      <c r="DJD214" s="388"/>
      <c r="DJE214" s="388"/>
      <c r="DJF214" s="388"/>
      <c r="DJG214" s="388"/>
      <c r="DJH214" s="388"/>
      <c r="DJI214" s="388"/>
      <c r="DJJ214" s="388"/>
      <c r="DJK214" s="388"/>
      <c r="DJL214" s="388"/>
      <c r="DJM214" s="388"/>
      <c r="DJN214" s="388"/>
      <c r="DJO214" s="388"/>
      <c r="DJP214" s="388"/>
      <c r="DJQ214" s="388"/>
      <c r="DJR214" s="388"/>
      <c r="DJS214" s="388"/>
      <c r="DJT214" s="388"/>
      <c r="DJU214" s="388"/>
      <c r="DJV214" s="388"/>
      <c r="DJW214" s="388"/>
      <c r="DJX214" s="388"/>
      <c r="DJY214" s="388"/>
      <c r="DJZ214" s="388"/>
      <c r="DKA214" s="388"/>
      <c r="DKB214" s="388"/>
      <c r="DKC214" s="388"/>
      <c r="DKD214" s="388"/>
      <c r="DKE214" s="388"/>
      <c r="DKF214" s="388"/>
      <c r="DKG214" s="388"/>
      <c r="DKH214" s="388"/>
      <c r="DKI214" s="388"/>
      <c r="DKJ214" s="388"/>
      <c r="DKK214" s="388"/>
      <c r="DKL214" s="388"/>
      <c r="DKM214" s="388"/>
      <c r="DKN214" s="388"/>
      <c r="DKO214" s="388"/>
      <c r="DKP214" s="388"/>
      <c r="DKQ214" s="388"/>
      <c r="DKR214" s="388"/>
      <c r="DKS214" s="388"/>
      <c r="DKT214" s="388"/>
      <c r="DKU214" s="388"/>
      <c r="DKV214" s="388"/>
      <c r="DKW214" s="388"/>
      <c r="DKX214" s="388"/>
      <c r="DKY214" s="388"/>
      <c r="DKZ214" s="388"/>
      <c r="DLA214" s="388"/>
      <c r="DLB214" s="388"/>
      <c r="DLC214" s="388"/>
      <c r="DLD214" s="388"/>
      <c r="DLE214" s="388"/>
      <c r="DLF214" s="388"/>
      <c r="DLG214" s="388"/>
      <c r="DLH214" s="388"/>
      <c r="DLI214" s="388"/>
      <c r="DLJ214" s="388"/>
      <c r="DLK214" s="388"/>
      <c r="DLL214" s="388"/>
      <c r="DLM214" s="388"/>
      <c r="DLN214" s="388"/>
      <c r="DLO214" s="388"/>
      <c r="DLP214" s="388"/>
      <c r="DLQ214" s="388"/>
      <c r="DLR214" s="388"/>
      <c r="DLS214" s="388"/>
      <c r="DLT214" s="388"/>
      <c r="DLU214" s="388"/>
      <c r="DLV214" s="388"/>
      <c r="DLW214" s="388"/>
      <c r="DLX214" s="388"/>
      <c r="DLY214" s="388"/>
      <c r="DLZ214" s="388"/>
      <c r="DMA214" s="388"/>
      <c r="DMB214" s="388"/>
      <c r="DMC214" s="388"/>
      <c r="DMD214" s="388"/>
      <c r="DME214" s="388"/>
      <c r="DMF214" s="388"/>
      <c r="DMG214" s="388"/>
      <c r="DMH214" s="388"/>
      <c r="DMI214" s="388"/>
      <c r="DMJ214" s="388"/>
      <c r="DMK214" s="388"/>
      <c r="DML214" s="388"/>
      <c r="DMM214" s="388"/>
      <c r="DMN214" s="388"/>
      <c r="DMO214" s="388"/>
      <c r="DMP214" s="388"/>
      <c r="DMQ214" s="388"/>
      <c r="DMR214" s="388"/>
      <c r="DMS214" s="388"/>
      <c r="DMT214" s="388"/>
      <c r="DMU214" s="388"/>
      <c r="DMV214" s="388"/>
      <c r="DMW214" s="388"/>
      <c r="DMX214" s="388"/>
      <c r="DMY214" s="388"/>
      <c r="DMZ214" s="388"/>
      <c r="DNA214" s="388"/>
      <c r="DNB214" s="388"/>
      <c r="DNC214" s="388"/>
      <c r="DND214" s="388"/>
      <c r="DNE214" s="388"/>
      <c r="DNF214" s="388"/>
      <c r="DNG214" s="388"/>
      <c r="DNH214" s="388"/>
      <c r="DNI214" s="388"/>
      <c r="DNJ214" s="388"/>
      <c r="DNK214" s="388"/>
      <c r="DNL214" s="388"/>
      <c r="DNM214" s="388"/>
      <c r="DNN214" s="388"/>
      <c r="DNO214" s="388"/>
      <c r="DNP214" s="388"/>
      <c r="DNQ214" s="388"/>
      <c r="DNR214" s="388"/>
      <c r="DNS214" s="388"/>
      <c r="DNT214" s="388"/>
      <c r="DNU214" s="388"/>
      <c r="DNV214" s="388"/>
      <c r="DNW214" s="388"/>
      <c r="DNX214" s="388"/>
      <c r="DNY214" s="388"/>
      <c r="DNZ214" s="388"/>
      <c r="DOA214" s="388"/>
      <c r="DOB214" s="388"/>
      <c r="DOC214" s="388"/>
      <c r="DOD214" s="388"/>
      <c r="DOE214" s="388"/>
      <c r="DOF214" s="388"/>
      <c r="DOG214" s="388"/>
      <c r="DOH214" s="388"/>
      <c r="DOI214" s="388"/>
      <c r="DOJ214" s="388"/>
      <c r="DOK214" s="388"/>
      <c r="DOL214" s="388"/>
      <c r="DOM214" s="388"/>
      <c r="DON214" s="388"/>
      <c r="DOO214" s="388"/>
      <c r="DOP214" s="388"/>
      <c r="DOQ214" s="388"/>
      <c r="DOR214" s="388"/>
      <c r="DOS214" s="388"/>
      <c r="DOT214" s="388"/>
      <c r="DOU214" s="388"/>
      <c r="DOV214" s="388"/>
      <c r="DOW214" s="388"/>
      <c r="DOX214" s="388"/>
      <c r="DOY214" s="388"/>
      <c r="DOZ214" s="388"/>
      <c r="DPA214" s="388"/>
      <c r="DPB214" s="388"/>
      <c r="DPC214" s="388"/>
      <c r="DPD214" s="388"/>
      <c r="DPE214" s="388"/>
      <c r="DPF214" s="388"/>
      <c r="DPG214" s="388"/>
      <c r="DPH214" s="388"/>
      <c r="DPI214" s="388"/>
      <c r="DPJ214" s="388"/>
      <c r="DPK214" s="388"/>
      <c r="DPL214" s="388"/>
      <c r="DPM214" s="388"/>
      <c r="DPN214" s="388"/>
      <c r="DPO214" s="388"/>
      <c r="DPP214" s="388"/>
      <c r="DPQ214" s="388"/>
      <c r="DPR214" s="388"/>
      <c r="DPS214" s="388"/>
      <c r="DPT214" s="388"/>
      <c r="DPU214" s="388"/>
      <c r="DPV214" s="388"/>
      <c r="DPW214" s="388"/>
      <c r="DPX214" s="388"/>
      <c r="DPY214" s="388"/>
      <c r="DPZ214" s="388"/>
      <c r="DQA214" s="388"/>
      <c r="DQB214" s="388"/>
      <c r="DQC214" s="388"/>
      <c r="DQD214" s="388"/>
      <c r="DQE214" s="388"/>
      <c r="DQF214" s="388"/>
      <c r="DQG214" s="388"/>
      <c r="DQH214" s="388"/>
      <c r="DQI214" s="388"/>
      <c r="DQJ214" s="388"/>
      <c r="DQK214" s="388"/>
      <c r="DQL214" s="388"/>
      <c r="DQM214" s="388"/>
      <c r="DQN214" s="388"/>
      <c r="DQO214" s="388"/>
      <c r="DQP214" s="388"/>
      <c r="DQQ214" s="388"/>
      <c r="DQR214" s="388"/>
      <c r="DQS214" s="388"/>
      <c r="DQT214" s="388"/>
      <c r="DQU214" s="388"/>
      <c r="DQV214" s="388"/>
      <c r="DQW214" s="388"/>
      <c r="DQX214" s="388"/>
      <c r="DQY214" s="388"/>
      <c r="DQZ214" s="388"/>
      <c r="DRA214" s="388"/>
      <c r="DRB214" s="388"/>
      <c r="DRC214" s="388"/>
      <c r="DRD214" s="388"/>
      <c r="DRE214" s="388"/>
      <c r="DRF214" s="388"/>
      <c r="DRG214" s="388"/>
      <c r="DRH214" s="388"/>
      <c r="DRI214" s="388"/>
      <c r="DRJ214" s="388"/>
      <c r="DRK214" s="388"/>
      <c r="DRL214" s="388"/>
      <c r="DRM214" s="388"/>
      <c r="DRN214" s="388"/>
      <c r="DRO214" s="388"/>
      <c r="DRP214" s="388"/>
      <c r="DRQ214" s="388"/>
      <c r="DRR214" s="388"/>
      <c r="DRS214" s="388"/>
      <c r="DRT214" s="388"/>
      <c r="DRU214" s="388"/>
      <c r="DRV214" s="388"/>
      <c r="DRW214" s="388"/>
      <c r="DRX214" s="388"/>
      <c r="DRY214" s="388"/>
      <c r="DRZ214" s="388"/>
      <c r="DSA214" s="388"/>
      <c r="DSB214" s="388"/>
      <c r="DSC214" s="388"/>
      <c r="DSD214" s="388"/>
      <c r="DSE214" s="388"/>
      <c r="DSF214" s="388"/>
      <c r="DSG214" s="388"/>
      <c r="DSH214" s="388"/>
      <c r="DSI214" s="388"/>
      <c r="DSJ214" s="388"/>
      <c r="DSK214" s="388"/>
      <c r="DSL214" s="388"/>
      <c r="DSM214" s="388"/>
      <c r="DSN214" s="388"/>
      <c r="DSO214" s="388"/>
      <c r="DSP214" s="388"/>
      <c r="DSQ214" s="388"/>
      <c r="DSR214" s="388"/>
      <c r="DSS214" s="388"/>
      <c r="DST214" s="388"/>
      <c r="DSU214" s="388"/>
      <c r="DSV214" s="388"/>
      <c r="DSW214" s="388"/>
      <c r="DSX214" s="388"/>
      <c r="DSY214" s="388"/>
      <c r="DSZ214" s="388"/>
      <c r="DTA214" s="388"/>
      <c r="DTB214" s="388"/>
      <c r="DTC214" s="388"/>
      <c r="DTD214" s="388"/>
      <c r="DTE214" s="388"/>
      <c r="DTF214" s="388"/>
      <c r="DTG214" s="388"/>
      <c r="DTH214" s="388"/>
      <c r="DTI214" s="388"/>
      <c r="DTJ214" s="388"/>
      <c r="DTK214" s="388"/>
      <c r="DTL214" s="388"/>
      <c r="DTM214" s="388"/>
      <c r="DTN214" s="388"/>
      <c r="DTO214" s="388"/>
      <c r="DTP214" s="388"/>
      <c r="DTQ214" s="388"/>
      <c r="DTR214" s="388"/>
      <c r="DTS214" s="388"/>
      <c r="DTT214" s="388"/>
      <c r="DTU214" s="388"/>
      <c r="DTV214" s="388"/>
      <c r="DTW214" s="388"/>
      <c r="DTX214" s="388"/>
      <c r="DTY214" s="388"/>
      <c r="DTZ214" s="388"/>
      <c r="DUA214" s="388"/>
      <c r="DUB214" s="388"/>
      <c r="DUC214" s="388"/>
      <c r="DUD214" s="388"/>
      <c r="DUE214" s="388"/>
      <c r="DUF214" s="388"/>
      <c r="DUG214" s="388"/>
      <c r="DUH214" s="388"/>
      <c r="DUI214" s="388"/>
      <c r="DUJ214" s="388"/>
      <c r="DUK214" s="388"/>
      <c r="DUL214" s="388"/>
      <c r="DUM214" s="388"/>
      <c r="DUN214" s="388"/>
      <c r="DUO214" s="388"/>
      <c r="DUP214" s="388"/>
      <c r="DUQ214" s="388"/>
      <c r="DUR214" s="388"/>
      <c r="DUS214" s="388"/>
      <c r="DUT214" s="388"/>
      <c r="DUU214" s="388"/>
      <c r="DUV214" s="388"/>
      <c r="DUW214" s="388"/>
      <c r="DUX214" s="388"/>
      <c r="DUY214" s="388"/>
      <c r="DUZ214" s="388"/>
      <c r="DVA214" s="388"/>
      <c r="DVB214" s="388"/>
      <c r="DVC214" s="388"/>
      <c r="DVD214" s="388"/>
      <c r="DVE214" s="388"/>
      <c r="DVF214" s="388"/>
      <c r="DVG214" s="388"/>
      <c r="DVH214" s="388"/>
      <c r="DVI214" s="388"/>
      <c r="DVJ214" s="388"/>
      <c r="DVK214" s="388"/>
      <c r="DVL214" s="388"/>
      <c r="DVM214" s="388"/>
      <c r="DVN214" s="388"/>
      <c r="DVO214" s="388"/>
      <c r="DVP214" s="388"/>
      <c r="DVQ214" s="388"/>
      <c r="DVR214" s="388"/>
      <c r="DVS214" s="388"/>
      <c r="DVT214" s="388"/>
      <c r="DVU214" s="388"/>
      <c r="DVV214" s="388"/>
      <c r="DVW214" s="388"/>
      <c r="DVX214" s="388"/>
      <c r="DVY214" s="388"/>
      <c r="DVZ214" s="388"/>
      <c r="DWA214" s="388"/>
      <c r="DWB214" s="388"/>
      <c r="DWC214" s="388"/>
      <c r="DWD214" s="388"/>
      <c r="DWE214" s="388"/>
      <c r="DWF214" s="388"/>
      <c r="DWG214" s="388"/>
      <c r="DWH214" s="388"/>
      <c r="DWI214" s="388"/>
      <c r="DWJ214" s="388"/>
      <c r="DWK214" s="388"/>
      <c r="DWL214" s="388"/>
      <c r="DWM214" s="388"/>
      <c r="DWN214" s="388"/>
      <c r="DWO214" s="388"/>
      <c r="DWP214" s="388"/>
      <c r="DWQ214" s="388"/>
      <c r="DWR214" s="388"/>
      <c r="DWS214" s="388"/>
      <c r="DWT214" s="388"/>
      <c r="DWU214" s="388"/>
      <c r="DWV214" s="388"/>
      <c r="DWW214" s="388"/>
      <c r="DWX214" s="388"/>
      <c r="DWY214" s="388"/>
      <c r="DWZ214" s="388"/>
      <c r="DXA214" s="388"/>
      <c r="DXB214" s="388"/>
      <c r="DXC214" s="388"/>
      <c r="DXD214" s="388"/>
      <c r="DXE214" s="388"/>
      <c r="DXF214" s="388"/>
      <c r="DXG214" s="388"/>
      <c r="DXH214" s="388"/>
      <c r="DXI214" s="388"/>
      <c r="DXJ214" s="388"/>
      <c r="DXK214" s="388"/>
      <c r="DXL214" s="388"/>
      <c r="DXM214" s="388"/>
      <c r="DXN214" s="388"/>
      <c r="DXO214" s="388"/>
      <c r="DXP214" s="388"/>
      <c r="DXQ214" s="388"/>
      <c r="DXR214" s="388"/>
      <c r="DXS214" s="388"/>
      <c r="DXT214" s="388"/>
      <c r="DXU214" s="388"/>
      <c r="DXV214" s="388"/>
      <c r="DXW214" s="388"/>
      <c r="DXX214" s="388"/>
      <c r="DXY214" s="388"/>
      <c r="DXZ214" s="388"/>
      <c r="DYA214" s="388"/>
      <c r="DYB214" s="388"/>
      <c r="DYC214" s="388"/>
      <c r="DYD214" s="388"/>
      <c r="DYE214" s="388"/>
      <c r="DYF214" s="388"/>
      <c r="DYG214" s="388"/>
      <c r="DYH214" s="388"/>
      <c r="DYI214" s="388"/>
      <c r="DYJ214" s="388"/>
      <c r="DYK214" s="388"/>
      <c r="DYL214" s="388"/>
      <c r="DYM214" s="388"/>
      <c r="DYN214" s="388"/>
      <c r="DYO214" s="388"/>
      <c r="DYP214" s="388"/>
      <c r="DYQ214" s="388"/>
      <c r="DYR214" s="388"/>
      <c r="DYS214" s="388"/>
      <c r="DYT214" s="388"/>
      <c r="DYU214" s="388"/>
      <c r="DYV214" s="388"/>
      <c r="DYW214" s="388"/>
      <c r="DYX214" s="388"/>
      <c r="DYY214" s="388"/>
      <c r="DYZ214" s="388"/>
      <c r="DZA214" s="388"/>
      <c r="DZB214" s="388"/>
      <c r="DZC214" s="388"/>
      <c r="DZD214" s="388"/>
      <c r="DZE214" s="388"/>
      <c r="DZF214" s="388"/>
      <c r="DZG214" s="388"/>
      <c r="DZH214" s="388"/>
      <c r="DZI214" s="388"/>
      <c r="DZJ214" s="388"/>
      <c r="DZK214" s="388"/>
      <c r="DZL214" s="388"/>
      <c r="DZM214" s="388"/>
      <c r="DZN214" s="388"/>
      <c r="DZO214" s="388"/>
      <c r="DZP214" s="388"/>
      <c r="DZQ214" s="388"/>
      <c r="DZR214" s="388"/>
      <c r="DZS214" s="388"/>
      <c r="DZT214" s="388"/>
      <c r="DZU214" s="388"/>
      <c r="DZV214" s="388"/>
      <c r="DZW214" s="388"/>
      <c r="DZX214" s="388"/>
      <c r="DZY214" s="388"/>
      <c r="DZZ214" s="388"/>
      <c r="EAA214" s="388"/>
      <c r="EAB214" s="388"/>
      <c r="EAC214" s="388"/>
      <c r="EAD214" s="388"/>
      <c r="EAE214" s="388"/>
      <c r="EAF214" s="388"/>
      <c r="EAG214" s="388"/>
      <c r="EAH214" s="388"/>
      <c r="EAI214" s="388"/>
      <c r="EAJ214" s="388"/>
      <c r="EAK214" s="388"/>
      <c r="EAL214" s="388"/>
      <c r="EAM214" s="388"/>
      <c r="EAN214" s="388"/>
      <c r="EAO214" s="388"/>
      <c r="EAP214" s="388"/>
      <c r="EAQ214" s="388"/>
      <c r="EAR214" s="388"/>
      <c r="EAS214" s="388"/>
      <c r="EAT214" s="388"/>
      <c r="EAU214" s="388"/>
      <c r="EAV214" s="388"/>
      <c r="EAW214" s="388"/>
      <c r="EAX214" s="388"/>
      <c r="EAY214" s="388"/>
      <c r="EAZ214" s="388"/>
      <c r="EBA214" s="388"/>
      <c r="EBB214" s="388"/>
      <c r="EBC214" s="388"/>
      <c r="EBD214" s="388"/>
      <c r="EBE214" s="388"/>
      <c r="EBF214" s="388"/>
      <c r="EBG214" s="388"/>
      <c r="EBH214" s="388"/>
      <c r="EBI214" s="388"/>
      <c r="EBJ214" s="388"/>
      <c r="EBK214" s="388"/>
      <c r="EBL214" s="388"/>
      <c r="EBM214" s="388"/>
      <c r="EBN214" s="388"/>
      <c r="EBO214" s="388"/>
      <c r="EBP214" s="388"/>
      <c r="EBQ214" s="388"/>
      <c r="EBR214" s="388"/>
      <c r="EBS214" s="388"/>
      <c r="EBT214" s="388"/>
      <c r="EBU214" s="388"/>
      <c r="EBV214" s="388"/>
      <c r="EBW214" s="388"/>
      <c r="EBX214" s="388"/>
      <c r="EBY214" s="388"/>
      <c r="EBZ214" s="388"/>
      <c r="ECA214" s="388"/>
      <c r="ECB214" s="388"/>
      <c r="ECC214" s="388"/>
      <c r="ECD214" s="388"/>
      <c r="ECE214" s="388"/>
      <c r="ECF214" s="388"/>
      <c r="ECG214" s="388"/>
      <c r="ECH214" s="388"/>
      <c r="ECI214" s="388"/>
      <c r="ECJ214" s="388"/>
      <c r="ECK214" s="388"/>
      <c r="ECL214" s="388"/>
      <c r="ECM214" s="388"/>
      <c r="ECN214" s="388"/>
      <c r="ECO214" s="388"/>
      <c r="ECP214" s="388"/>
      <c r="ECQ214" s="388"/>
      <c r="ECR214" s="388"/>
      <c r="ECS214" s="388"/>
      <c r="ECT214" s="388"/>
      <c r="ECU214" s="388"/>
      <c r="ECV214" s="388"/>
      <c r="ECW214" s="388"/>
      <c r="ECX214" s="388"/>
      <c r="ECY214" s="388"/>
      <c r="ECZ214" s="388"/>
      <c r="EDA214" s="388"/>
      <c r="EDB214" s="388"/>
      <c r="EDC214" s="388"/>
      <c r="EDD214" s="388"/>
      <c r="EDE214" s="388"/>
      <c r="EDF214" s="388"/>
      <c r="EDG214" s="388"/>
      <c r="EDH214" s="388"/>
      <c r="EDI214" s="388"/>
      <c r="EDJ214" s="388"/>
      <c r="EDK214" s="388"/>
      <c r="EDL214" s="388"/>
      <c r="EDM214" s="388"/>
      <c r="EDN214" s="388"/>
      <c r="EDO214" s="388"/>
      <c r="EDP214" s="388"/>
      <c r="EDQ214" s="388"/>
      <c r="EDR214" s="388"/>
      <c r="EDS214" s="388"/>
      <c r="EDT214" s="388"/>
      <c r="EDU214" s="388"/>
      <c r="EDV214" s="388"/>
      <c r="EDW214" s="388"/>
      <c r="EDX214" s="388"/>
      <c r="EDY214" s="388"/>
      <c r="EDZ214" s="388"/>
      <c r="EEA214" s="388"/>
      <c r="EEB214" s="388"/>
      <c r="EEC214" s="388"/>
      <c r="EED214" s="388"/>
      <c r="EEE214" s="388"/>
      <c r="EEF214" s="388"/>
      <c r="EEG214" s="388"/>
      <c r="EEH214" s="388"/>
      <c r="EEI214" s="388"/>
      <c r="EEJ214" s="388"/>
      <c r="EEK214" s="388"/>
      <c r="EEL214" s="388"/>
      <c r="EEM214" s="388"/>
      <c r="EEN214" s="388"/>
      <c r="EEO214" s="388"/>
      <c r="EEP214" s="388"/>
      <c r="EEQ214" s="388"/>
      <c r="EER214" s="388"/>
      <c r="EES214" s="388"/>
      <c r="EET214" s="388"/>
      <c r="EEU214" s="388"/>
      <c r="EEV214" s="388"/>
      <c r="EEW214" s="388"/>
      <c r="EEX214" s="388"/>
      <c r="EEY214" s="388"/>
      <c r="EEZ214" s="388"/>
      <c r="EFA214" s="388"/>
      <c r="EFB214" s="388"/>
      <c r="EFC214" s="388"/>
      <c r="EFD214" s="388"/>
      <c r="EFE214" s="388"/>
      <c r="EFF214" s="388"/>
      <c r="EFG214" s="388"/>
      <c r="EFH214" s="388"/>
      <c r="EFI214" s="388"/>
      <c r="EFJ214" s="388"/>
      <c r="EFK214" s="388"/>
      <c r="EFL214" s="388"/>
      <c r="EFM214" s="388"/>
      <c r="EFN214" s="388"/>
      <c r="EFO214" s="388"/>
      <c r="EFP214" s="388"/>
      <c r="EFQ214" s="388"/>
      <c r="EFR214" s="388"/>
      <c r="EFS214" s="388"/>
      <c r="EFT214" s="388"/>
      <c r="EFU214" s="388"/>
      <c r="EFV214" s="388"/>
      <c r="EFW214" s="388"/>
      <c r="EFX214" s="388"/>
      <c r="EFY214" s="388"/>
      <c r="EFZ214" s="388"/>
      <c r="EGA214" s="388"/>
      <c r="EGB214" s="388"/>
      <c r="EGC214" s="388"/>
      <c r="EGD214" s="388"/>
      <c r="EGE214" s="388"/>
      <c r="EGF214" s="388"/>
      <c r="EGG214" s="388"/>
      <c r="EGH214" s="388"/>
      <c r="EGI214" s="388"/>
      <c r="EGJ214" s="388"/>
      <c r="EGK214" s="388"/>
      <c r="EGL214" s="388"/>
      <c r="EGM214" s="388"/>
      <c r="EGN214" s="388"/>
      <c r="EGO214" s="388"/>
      <c r="EGP214" s="388"/>
      <c r="EGQ214" s="388"/>
      <c r="EGR214" s="388"/>
      <c r="EGS214" s="388"/>
      <c r="EGT214" s="388"/>
      <c r="EGU214" s="388"/>
      <c r="EGV214" s="388"/>
      <c r="EGW214" s="388"/>
      <c r="EGX214" s="388"/>
      <c r="EGY214" s="388"/>
      <c r="EGZ214" s="388"/>
      <c r="EHA214" s="388"/>
      <c r="EHB214" s="388"/>
      <c r="EHC214" s="388"/>
      <c r="EHD214" s="388"/>
      <c r="EHE214" s="388"/>
      <c r="EHF214" s="388"/>
      <c r="EHG214" s="388"/>
      <c r="EHH214" s="388"/>
      <c r="EHI214" s="388"/>
      <c r="EHJ214" s="388"/>
      <c r="EHK214" s="388"/>
      <c r="EHL214" s="388"/>
      <c r="EHM214" s="388"/>
      <c r="EHN214" s="388"/>
      <c r="EHO214" s="388"/>
      <c r="EHP214" s="388"/>
      <c r="EHQ214" s="388"/>
      <c r="EHR214" s="388"/>
      <c r="EHS214" s="388"/>
      <c r="EHT214" s="388"/>
      <c r="EHU214" s="388"/>
      <c r="EHV214" s="388"/>
      <c r="EHW214" s="388"/>
      <c r="EHX214" s="388"/>
      <c r="EHY214" s="388"/>
      <c r="EHZ214" s="388"/>
      <c r="EIA214" s="388"/>
      <c r="EIB214" s="388"/>
      <c r="EIC214" s="388"/>
      <c r="EID214" s="388"/>
      <c r="EIE214" s="388"/>
      <c r="EIF214" s="388"/>
      <c r="EIG214" s="388"/>
      <c r="EIH214" s="388"/>
      <c r="EII214" s="388"/>
      <c r="EIJ214" s="388"/>
      <c r="EIK214" s="388"/>
      <c r="EIL214" s="388"/>
      <c r="EIM214" s="388"/>
      <c r="EIN214" s="388"/>
      <c r="EIO214" s="388"/>
      <c r="EIP214" s="388"/>
      <c r="EIQ214" s="388"/>
      <c r="EIR214" s="388"/>
      <c r="EIS214" s="388"/>
      <c r="EIT214" s="388"/>
      <c r="EIU214" s="388"/>
      <c r="EIV214" s="388"/>
      <c r="EIW214" s="388"/>
      <c r="EIX214" s="388"/>
      <c r="EIY214" s="388"/>
      <c r="EIZ214" s="388"/>
      <c r="EJA214" s="388"/>
      <c r="EJB214" s="388"/>
      <c r="EJC214" s="388"/>
      <c r="EJD214" s="388"/>
      <c r="EJE214" s="388"/>
      <c r="EJF214" s="388"/>
      <c r="EJG214" s="388"/>
      <c r="EJH214" s="388"/>
      <c r="EJI214" s="388"/>
      <c r="EJJ214" s="388"/>
      <c r="EJK214" s="388"/>
      <c r="EJL214" s="388"/>
      <c r="EJM214" s="388"/>
      <c r="EJN214" s="388"/>
      <c r="EJO214" s="388"/>
      <c r="EJP214" s="388"/>
      <c r="EJQ214" s="388"/>
      <c r="EJR214" s="388"/>
      <c r="EJS214" s="388"/>
      <c r="EJT214" s="388"/>
      <c r="EJU214" s="388"/>
      <c r="EJV214" s="388"/>
      <c r="EJW214" s="388"/>
      <c r="EJX214" s="388"/>
      <c r="EJY214" s="388"/>
      <c r="EJZ214" s="388"/>
      <c r="EKA214" s="388"/>
      <c r="EKB214" s="388"/>
      <c r="EKC214" s="388"/>
      <c r="EKD214" s="388"/>
      <c r="EKE214" s="388"/>
      <c r="EKF214" s="388"/>
      <c r="EKG214" s="388"/>
      <c r="EKH214" s="388"/>
      <c r="EKI214" s="388"/>
      <c r="EKJ214" s="388"/>
      <c r="EKK214" s="388"/>
      <c r="EKL214" s="388"/>
      <c r="EKM214" s="388"/>
      <c r="EKN214" s="388"/>
      <c r="EKO214" s="388"/>
      <c r="EKP214" s="388"/>
      <c r="EKQ214" s="388"/>
      <c r="EKR214" s="388"/>
      <c r="EKS214" s="388"/>
      <c r="EKT214" s="388"/>
      <c r="EKU214" s="388"/>
      <c r="EKV214" s="388"/>
      <c r="EKW214" s="388"/>
      <c r="EKX214" s="388"/>
      <c r="EKY214" s="388"/>
      <c r="EKZ214" s="388"/>
      <c r="ELA214" s="388"/>
      <c r="ELB214" s="388"/>
      <c r="ELC214" s="388"/>
      <c r="ELD214" s="388"/>
      <c r="ELE214" s="388"/>
      <c r="ELF214" s="388"/>
      <c r="ELG214" s="388"/>
      <c r="ELH214" s="388"/>
      <c r="ELI214" s="388"/>
      <c r="ELJ214" s="388"/>
      <c r="ELK214" s="388"/>
      <c r="ELL214" s="388"/>
      <c r="ELM214" s="388"/>
      <c r="ELN214" s="388"/>
      <c r="ELO214" s="388"/>
      <c r="ELP214" s="388"/>
      <c r="ELQ214" s="388"/>
      <c r="ELR214" s="388"/>
      <c r="ELS214" s="388"/>
      <c r="ELT214" s="388"/>
      <c r="ELU214" s="388"/>
      <c r="ELV214" s="388"/>
      <c r="ELW214" s="388"/>
      <c r="ELX214" s="388"/>
      <c r="ELY214" s="388"/>
      <c r="ELZ214" s="388"/>
      <c r="EMA214" s="388"/>
      <c r="EMB214" s="388"/>
      <c r="EMC214" s="388"/>
      <c r="EMD214" s="388"/>
      <c r="EME214" s="388"/>
      <c r="EMF214" s="388"/>
      <c r="EMG214" s="388"/>
      <c r="EMH214" s="388"/>
      <c r="EMI214" s="388"/>
      <c r="EMJ214" s="388"/>
      <c r="EMK214" s="388"/>
      <c r="EML214" s="388"/>
      <c r="EMM214" s="388"/>
      <c r="EMN214" s="388"/>
      <c r="EMO214" s="388"/>
      <c r="EMP214" s="388"/>
      <c r="EMQ214" s="388"/>
      <c r="EMR214" s="388"/>
      <c r="EMS214" s="388"/>
      <c r="EMT214" s="388"/>
      <c r="EMU214" s="388"/>
      <c r="EMV214" s="388"/>
      <c r="EMW214" s="388"/>
      <c r="EMX214" s="388"/>
      <c r="EMY214" s="388"/>
      <c r="EMZ214" s="388"/>
      <c r="ENA214" s="388"/>
      <c r="ENB214" s="388"/>
      <c r="ENC214" s="388"/>
      <c r="END214" s="388"/>
      <c r="ENE214" s="388"/>
      <c r="ENF214" s="388"/>
      <c r="ENG214" s="388"/>
      <c r="ENH214" s="388"/>
      <c r="ENI214" s="388"/>
      <c r="ENJ214" s="388"/>
      <c r="ENK214" s="388"/>
      <c r="ENL214" s="388"/>
      <c r="ENM214" s="388"/>
      <c r="ENN214" s="388"/>
      <c r="ENO214" s="388"/>
      <c r="ENP214" s="388"/>
      <c r="ENQ214" s="388"/>
      <c r="ENR214" s="388"/>
      <c r="ENS214" s="388"/>
      <c r="ENT214" s="388"/>
      <c r="ENU214" s="388"/>
      <c r="ENV214" s="388"/>
      <c r="ENW214" s="388"/>
      <c r="ENX214" s="388"/>
      <c r="ENY214" s="388"/>
      <c r="ENZ214" s="388"/>
      <c r="EOA214" s="388"/>
      <c r="EOB214" s="388"/>
      <c r="EOC214" s="388"/>
      <c r="EOD214" s="388"/>
      <c r="EOE214" s="388"/>
      <c r="EOF214" s="388"/>
      <c r="EOG214" s="388"/>
      <c r="EOH214" s="388"/>
      <c r="EOI214" s="388"/>
      <c r="EOJ214" s="388"/>
      <c r="EOK214" s="388"/>
      <c r="EOL214" s="388"/>
      <c r="EOM214" s="388"/>
      <c r="EON214" s="388"/>
      <c r="EOO214" s="388"/>
      <c r="EOP214" s="388"/>
      <c r="EOQ214" s="388"/>
      <c r="EOR214" s="388"/>
      <c r="EOS214" s="388"/>
      <c r="EOT214" s="388"/>
      <c r="EOU214" s="388"/>
      <c r="EOV214" s="388"/>
      <c r="EOW214" s="388"/>
      <c r="EOX214" s="388"/>
      <c r="EOY214" s="388"/>
      <c r="EOZ214" s="388"/>
      <c r="EPA214" s="388"/>
      <c r="EPB214" s="388"/>
      <c r="EPC214" s="388"/>
      <c r="EPD214" s="388"/>
      <c r="EPE214" s="388"/>
      <c r="EPF214" s="388"/>
      <c r="EPG214" s="388"/>
      <c r="EPH214" s="388"/>
      <c r="EPI214" s="388"/>
      <c r="EPJ214" s="388"/>
      <c r="EPK214" s="388"/>
      <c r="EPL214" s="388"/>
      <c r="EPM214" s="388"/>
      <c r="EPN214" s="388"/>
      <c r="EPO214" s="388"/>
      <c r="EPP214" s="388"/>
      <c r="EPQ214" s="388"/>
      <c r="EPR214" s="388"/>
      <c r="EPS214" s="388"/>
      <c r="EPT214" s="388"/>
      <c r="EPU214" s="388"/>
      <c r="EPV214" s="388"/>
      <c r="EPW214" s="388"/>
      <c r="EPX214" s="388"/>
      <c r="EPY214" s="388"/>
      <c r="EPZ214" s="388"/>
      <c r="EQA214" s="388"/>
      <c r="EQB214" s="388"/>
      <c r="EQC214" s="388"/>
      <c r="EQD214" s="388"/>
      <c r="EQE214" s="388"/>
      <c r="EQF214" s="388"/>
      <c r="EQG214" s="388"/>
      <c r="EQH214" s="388"/>
      <c r="EQI214" s="388"/>
      <c r="EQJ214" s="388"/>
      <c r="EQK214" s="388"/>
      <c r="EQL214" s="388"/>
      <c r="EQM214" s="388"/>
      <c r="EQN214" s="388"/>
      <c r="EQO214" s="388"/>
      <c r="EQP214" s="388"/>
      <c r="EQQ214" s="388"/>
      <c r="EQR214" s="388"/>
      <c r="EQS214" s="388"/>
      <c r="EQT214" s="388"/>
      <c r="EQU214" s="388"/>
      <c r="EQV214" s="388"/>
      <c r="EQW214" s="388"/>
      <c r="EQX214" s="388"/>
      <c r="EQY214" s="388"/>
      <c r="EQZ214" s="388"/>
      <c r="ERA214" s="388"/>
      <c r="ERB214" s="388"/>
      <c r="ERC214" s="388"/>
      <c r="ERD214" s="388"/>
      <c r="ERE214" s="388"/>
      <c r="ERF214" s="388"/>
      <c r="ERG214" s="388"/>
      <c r="ERH214" s="388"/>
      <c r="ERI214" s="388"/>
      <c r="ERJ214" s="388"/>
      <c r="ERK214" s="388"/>
      <c r="ERL214" s="388"/>
      <c r="ERM214" s="388"/>
      <c r="ERN214" s="388"/>
      <c r="ERO214" s="388"/>
      <c r="ERP214" s="388"/>
      <c r="ERQ214" s="388"/>
      <c r="ERR214" s="388"/>
      <c r="ERS214" s="388"/>
      <c r="ERT214" s="388"/>
      <c r="ERU214" s="388"/>
      <c r="ERV214" s="388"/>
      <c r="ERW214" s="388"/>
      <c r="ERX214" s="388"/>
      <c r="ERY214" s="388"/>
      <c r="ERZ214" s="388"/>
      <c r="ESA214" s="388"/>
      <c r="ESB214" s="388"/>
      <c r="ESC214" s="388"/>
      <c r="ESD214" s="388"/>
      <c r="ESE214" s="388"/>
      <c r="ESF214" s="388"/>
      <c r="ESG214" s="388"/>
      <c r="ESH214" s="388"/>
      <c r="ESI214" s="388"/>
      <c r="ESJ214" s="388"/>
      <c r="ESK214" s="388"/>
      <c r="ESL214" s="388"/>
      <c r="ESM214" s="388"/>
      <c r="ESN214" s="388"/>
      <c r="ESO214" s="388"/>
      <c r="ESP214" s="388"/>
      <c r="ESQ214" s="388"/>
      <c r="ESR214" s="388"/>
      <c r="ESS214" s="388"/>
      <c r="EST214" s="388"/>
      <c r="ESU214" s="388"/>
      <c r="ESV214" s="388"/>
      <c r="ESW214" s="388"/>
      <c r="ESX214" s="388"/>
      <c r="ESY214" s="388"/>
      <c r="ESZ214" s="388"/>
      <c r="ETA214" s="388"/>
      <c r="ETB214" s="388"/>
      <c r="ETC214" s="388"/>
      <c r="ETD214" s="388"/>
      <c r="ETE214" s="388"/>
      <c r="ETF214" s="388"/>
      <c r="ETG214" s="388"/>
      <c r="ETH214" s="388"/>
      <c r="ETI214" s="388"/>
      <c r="ETJ214" s="388"/>
      <c r="ETK214" s="388"/>
      <c r="ETL214" s="388"/>
      <c r="ETM214" s="388"/>
      <c r="ETN214" s="388"/>
      <c r="ETO214" s="388"/>
      <c r="ETP214" s="388"/>
      <c r="ETQ214" s="388"/>
      <c r="ETR214" s="388"/>
      <c r="ETS214" s="388"/>
      <c r="ETT214" s="388"/>
      <c r="ETU214" s="388"/>
      <c r="ETV214" s="388"/>
      <c r="ETW214" s="388"/>
      <c r="ETX214" s="388"/>
      <c r="ETY214" s="388"/>
      <c r="ETZ214" s="388"/>
      <c r="EUA214" s="388"/>
      <c r="EUB214" s="388"/>
      <c r="EUC214" s="388"/>
      <c r="EUD214" s="388"/>
      <c r="EUE214" s="388"/>
      <c r="EUF214" s="388"/>
      <c r="EUG214" s="388"/>
      <c r="EUH214" s="388"/>
      <c r="EUI214" s="388"/>
      <c r="EUJ214" s="388"/>
      <c r="EUK214" s="388"/>
      <c r="EUL214" s="388"/>
      <c r="EUM214" s="388"/>
      <c r="EUN214" s="388"/>
      <c r="EUO214" s="388"/>
      <c r="EUP214" s="388"/>
      <c r="EUQ214" s="388"/>
      <c r="EUR214" s="388"/>
      <c r="EUS214" s="388"/>
      <c r="EUT214" s="388"/>
      <c r="EUU214" s="388"/>
      <c r="EUV214" s="388"/>
      <c r="EUW214" s="388"/>
      <c r="EUX214" s="388"/>
      <c r="EUY214" s="388"/>
      <c r="EUZ214" s="388"/>
      <c r="EVA214" s="388"/>
      <c r="EVB214" s="388"/>
      <c r="EVC214" s="388"/>
      <c r="EVD214" s="388"/>
      <c r="EVE214" s="388"/>
      <c r="EVF214" s="388"/>
      <c r="EVG214" s="388"/>
      <c r="EVH214" s="388"/>
      <c r="EVI214" s="388"/>
      <c r="EVJ214" s="388"/>
      <c r="EVK214" s="388"/>
      <c r="EVL214" s="388"/>
      <c r="EVM214" s="388"/>
      <c r="EVN214" s="388"/>
      <c r="EVO214" s="388"/>
      <c r="EVP214" s="388"/>
      <c r="EVQ214" s="388"/>
      <c r="EVR214" s="388"/>
      <c r="EVS214" s="388"/>
      <c r="EVT214" s="388"/>
      <c r="EVU214" s="388"/>
      <c r="EVV214" s="388"/>
      <c r="EVW214" s="388"/>
      <c r="EVX214" s="388"/>
      <c r="EVY214" s="388"/>
      <c r="EVZ214" s="388"/>
      <c r="EWA214" s="388"/>
      <c r="EWB214" s="388"/>
      <c r="EWC214" s="388"/>
      <c r="EWD214" s="388"/>
      <c r="EWE214" s="388"/>
      <c r="EWF214" s="388"/>
      <c r="EWG214" s="388"/>
      <c r="EWH214" s="388"/>
      <c r="EWI214" s="388"/>
      <c r="EWJ214" s="388"/>
      <c r="EWK214" s="388"/>
      <c r="EWL214" s="388"/>
      <c r="EWM214" s="388"/>
      <c r="EWN214" s="388"/>
      <c r="EWO214" s="388"/>
      <c r="EWP214" s="388"/>
      <c r="EWQ214" s="388"/>
      <c r="EWR214" s="388"/>
      <c r="EWS214" s="388"/>
      <c r="EWT214" s="388"/>
      <c r="EWU214" s="388"/>
      <c r="EWV214" s="388"/>
      <c r="EWW214" s="388"/>
      <c r="EWX214" s="388"/>
      <c r="EWY214" s="388"/>
      <c r="EWZ214" s="388"/>
      <c r="EXA214" s="388"/>
      <c r="EXB214" s="388"/>
      <c r="EXC214" s="388"/>
      <c r="EXD214" s="388"/>
      <c r="EXE214" s="388"/>
      <c r="EXF214" s="388"/>
      <c r="EXG214" s="388"/>
      <c r="EXH214" s="388"/>
      <c r="EXI214" s="388"/>
      <c r="EXJ214" s="388"/>
      <c r="EXK214" s="388"/>
      <c r="EXL214" s="388"/>
      <c r="EXM214" s="388"/>
      <c r="EXN214" s="388"/>
      <c r="EXO214" s="388"/>
      <c r="EXP214" s="388"/>
      <c r="EXQ214" s="388"/>
      <c r="EXR214" s="388"/>
      <c r="EXS214" s="388"/>
      <c r="EXT214" s="388"/>
      <c r="EXU214" s="388"/>
      <c r="EXV214" s="388"/>
      <c r="EXW214" s="388"/>
      <c r="EXX214" s="388"/>
      <c r="EXY214" s="388"/>
      <c r="EXZ214" s="388"/>
      <c r="EYA214" s="388"/>
      <c r="EYB214" s="388"/>
      <c r="EYC214" s="388"/>
      <c r="EYD214" s="388"/>
      <c r="EYE214" s="388"/>
      <c r="EYF214" s="388"/>
      <c r="EYG214" s="388"/>
      <c r="EYH214" s="388"/>
      <c r="EYI214" s="388"/>
      <c r="EYJ214" s="388"/>
      <c r="EYK214" s="388"/>
      <c r="EYL214" s="388"/>
      <c r="EYM214" s="388"/>
      <c r="EYN214" s="388"/>
      <c r="EYO214" s="388"/>
      <c r="EYP214" s="388"/>
      <c r="EYQ214" s="388"/>
      <c r="EYR214" s="388"/>
      <c r="EYS214" s="388"/>
      <c r="EYT214" s="388"/>
      <c r="EYU214" s="388"/>
      <c r="EYV214" s="388"/>
      <c r="EYW214" s="388"/>
      <c r="EYX214" s="388"/>
      <c r="EYY214" s="388"/>
      <c r="EYZ214" s="388"/>
      <c r="EZA214" s="388"/>
      <c r="EZB214" s="388"/>
      <c r="EZC214" s="388"/>
      <c r="EZD214" s="388"/>
      <c r="EZE214" s="388"/>
      <c r="EZF214" s="388"/>
      <c r="EZG214" s="388"/>
      <c r="EZH214" s="388"/>
      <c r="EZI214" s="388"/>
      <c r="EZJ214" s="388"/>
      <c r="EZK214" s="388"/>
      <c r="EZL214" s="388"/>
      <c r="EZM214" s="388"/>
      <c r="EZN214" s="388"/>
      <c r="EZO214" s="388"/>
      <c r="EZP214" s="388"/>
      <c r="EZQ214" s="388"/>
      <c r="EZR214" s="388"/>
      <c r="EZS214" s="388"/>
      <c r="EZT214" s="388"/>
      <c r="EZU214" s="388"/>
      <c r="EZV214" s="388"/>
      <c r="EZW214" s="388"/>
      <c r="EZX214" s="388"/>
      <c r="EZY214" s="388"/>
      <c r="EZZ214" s="388"/>
      <c r="FAA214" s="388"/>
      <c r="FAB214" s="388"/>
      <c r="FAC214" s="388"/>
      <c r="FAD214" s="388"/>
      <c r="FAE214" s="388"/>
      <c r="FAF214" s="388"/>
      <c r="FAG214" s="388"/>
      <c r="FAH214" s="388"/>
      <c r="FAI214" s="388"/>
      <c r="FAJ214" s="388"/>
      <c r="FAK214" s="388"/>
      <c r="FAL214" s="388"/>
      <c r="FAM214" s="388"/>
      <c r="FAN214" s="388"/>
      <c r="FAO214" s="388"/>
      <c r="FAP214" s="388"/>
      <c r="FAQ214" s="388"/>
      <c r="FAR214" s="388"/>
      <c r="FAS214" s="388"/>
      <c r="FAT214" s="388"/>
      <c r="FAU214" s="388"/>
      <c r="FAV214" s="388"/>
      <c r="FAW214" s="388"/>
      <c r="FAX214" s="388"/>
      <c r="FAY214" s="388"/>
      <c r="FAZ214" s="388"/>
      <c r="FBA214" s="388"/>
      <c r="FBB214" s="388"/>
      <c r="FBC214" s="388"/>
      <c r="FBD214" s="388"/>
      <c r="FBE214" s="388"/>
      <c r="FBF214" s="388"/>
      <c r="FBG214" s="388"/>
      <c r="FBH214" s="388"/>
      <c r="FBI214" s="388"/>
      <c r="FBJ214" s="388"/>
      <c r="FBK214" s="388"/>
      <c r="FBL214" s="388"/>
      <c r="FBM214" s="388"/>
      <c r="FBN214" s="388"/>
      <c r="FBO214" s="388"/>
      <c r="FBP214" s="388"/>
      <c r="FBQ214" s="388"/>
      <c r="FBR214" s="388"/>
      <c r="FBS214" s="388"/>
      <c r="FBT214" s="388"/>
      <c r="FBU214" s="388"/>
      <c r="FBV214" s="388"/>
      <c r="FBW214" s="388"/>
      <c r="FBX214" s="388"/>
      <c r="FBY214" s="388"/>
      <c r="FBZ214" s="388"/>
      <c r="FCA214" s="388"/>
      <c r="FCB214" s="388"/>
      <c r="FCC214" s="388"/>
      <c r="FCD214" s="388"/>
      <c r="FCE214" s="388"/>
      <c r="FCF214" s="388"/>
      <c r="FCG214" s="388"/>
      <c r="FCH214" s="388"/>
      <c r="FCI214" s="388"/>
      <c r="FCJ214" s="388"/>
      <c r="FCK214" s="388"/>
      <c r="FCL214" s="388"/>
      <c r="FCM214" s="388"/>
      <c r="FCN214" s="388"/>
      <c r="FCO214" s="388"/>
      <c r="FCP214" s="388"/>
      <c r="FCQ214" s="388"/>
      <c r="FCR214" s="388"/>
      <c r="FCS214" s="388"/>
      <c r="FCT214" s="388"/>
      <c r="FCU214" s="388"/>
      <c r="FCV214" s="388"/>
      <c r="FCW214" s="388"/>
      <c r="FCX214" s="388"/>
      <c r="FCY214" s="388"/>
      <c r="FCZ214" s="388"/>
      <c r="FDA214" s="388"/>
      <c r="FDB214" s="388"/>
      <c r="FDC214" s="388"/>
      <c r="FDD214" s="388"/>
      <c r="FDE214" s="388"/>
      <c r="FDF214" s="388"/>
      <c r="FDG214" s="388"/>
      <c r="FDH214" s="388"/>
      <c r="FDI214" s="388"/>
      <c r="FDJ214" s="388"/>
      <c r="FDK214" s="388"/>
      <c r="FDL214" s="388"/>
      <c r="FDM214" s="388"/>
      <c r="FDN214" s="388"/>
      <c r="FDO214" s="388"/>
      <c r="FDP214" s="388"/>
      <c r="FDQ214" s="388"/>
      <c r="FDR214" s="388"/>
      <c r="FDS214" s="388"/>
      <c r="FDT214" s="388"/>
      <c r="FDU214" s="388"/>
      <c r="FDV214" s="388"/>
      <c r="FDW214" s="388"/>
      <c r="FDX214" s="388"/>
      <c r="FDY214" s="388"/>
      <c r="FDZ214" s="388"/>
      <c r="FEA214" s="388"/>
      <c r="FEB214" s="388"/>
      <c r="FEC214" s="388"/>
      <c r="FED214" s="388"/>
      <c r="FEE214" s="388"/>
      <c r="FEF214" s="388"/>
      <c r="FEG214" s="388"/>
      <c r="FEH214" s="388"/>
      <c r="FEI214" s="388"/>
      <c r="FEJ214" s="388"/>
      <c r="FEK214" s="388"/>
      <c r="FEL214" s="388"/>
      <c r="FEM214" s="388"/>
      <c r="FEN214" s="388"/>
      <c r="FEO214" s="388"/>
      <c r="FEP214" s="388"/>
      <c r="FEQ214" s="388"/>
      <c r="FER214" s="388"/>
      <c r="FES214" s="388"/>
      <c r="FET214" s="388"/>
      <c r="FEU214" s="388"/>
      <c r="FEV214" s="388"/>
      <c r="FEW214" s="388"/>
      <c r="FEX214" s="388"/>
      <c r="FEY214" s="388"/>
      <c r="FEZ214" s="388"/>
      <c r="FFA214" s="388"/>
      <c r="FFB214" s="388"/>
      <c r="FFC214" s="388"/>
      <c r="FFD214" s="388"/>
      <c r="FFE214" s="388"/>
      <c r="FFF214" s="388"/>
      <c r="FFG214" s="388"/>
      <c r="FFH214" s="388"/>
      <c r="FFI214" s="388"/>
      <c r="FFJ214" s="388"/>
      <c r="FFK214" s="388"/>
      <c r="FFL214" s="388"/>
      <c r="FFM214" s="388"/>
      <c r="FFN214" s="388"/>
      <c r="FFO214" s="388"/>
      <c r="FFP214" s="388"/>
      <c r="FFQ214" s="388"/>
      <c r="FFR214" s="388"/>
      <c r="FFS214" s="388"/>
      <c r="FFT214" s="388"/>
      <c r="FFU214" s="388"/>
      <c r="FFV214" s="388"/>
      <c r="FFW214" s="388"/>
      <c r="FFX214" s="388"/>
      <c r="FFY214" s="388"/>
      <c r="FFZ214" s="388"/>
      <c r="FGA214" s="388"/>
      <c r="FGB214" s="388"/>
      <c r="FGC214" s="388"/>
      <c r="FGD214" s="388"/>
      <c r="FGE214" s="388"/>
      <c r="FGF214" s="388"/>
      <c r="FGG214" s="388"/>
      <c r="FGH214" s="388"/>
      <c r="FGI214" s="388"/>
      <c r="FGJ214" s="388"/>
      <c r="FGK214" s="388"/>
      <c r="FGL214" s="388"/>
      <c r="FGM214" s="388"/>
      <c r="FGN214" s="388"/>
      <c r="FGO214" s="388"/>
      <c r="FGP214" s="388"/>
      <c r="FGQ214" s="388"/>
      <c r="FGR214" s="388"/>
      <c r="FGS214" s="388"/>
      <c r="FGT214" s="388"/>
      <c r="FGU214" s="388"/>
      <c r="FGV214" s="388"/>
      <c r="FGW214" s="388"/>
      <c r="FGX214" s="388"/>
      <c r="FGY214" s="388"/>
      <c r="FGZ214" s="388"/>
      <c r="FHA214" s="388"/>
      <c r="FHB214" s="388"/>
      <c r="FHC214" s="388"/>
      <c r="FHD214" s="388"/>
      <c r="FHE214" s="388"/>
      <c r="FHF214" s="388"/>
      <c r="FHG214" s="388"/>
      <c r="FHH214" s="388"/>
      <c r="FHI214" s="388"/>
      <c r="FHJ214" s="388"/>
      <c r="FHK214" s="388"/>
      <c r="FHL214" s="388"/>
      <c r="FHM214" s="388"/>
      <c r="FHN214" s="388"/>
      <c r="FHO214" s="388"/>
      <c r="FHP214" s="388"/>
      <c r="FHQ214" s="388"/>
      <c r="FHR214" s="388"/>
      <c r="FHS214" s="388"/>
      <c r="FHT214" s="388"/>
      <c r="FHU214" s="388"/>
      <c r="FHV214" s="388"/>
      <c r="FHW214" s="388"/>
      <c r="FHX214" s="388"/>
      <c r="FHY214" s="388"/>
      <c r="FHZ214" s="388"/>
      <c r="FIA214" s="388"/>
      <c r="FIB214" s="388"/>
      <c r="FIC214" s="388"/>
      <c r="FID214" s="388"/>
      <c r="FIE214" s="388"/>
      <c r="FIF214" s="388"/>
      <c r="FIG214" s="388"/>
      <c r="FIH214" s="388"/>
      <c r="FII214" s="388"/>
      <c r="FIJ214" s="388"/>
      <c r="FIK214" s="388"/>
      <c r="FIL214" s="388"/>
      <c r="FIM214" s="388"/>
      <c r="FIN214" s="388"/>
      <c r="FIO214" s="388"/>
      <c r="FIP214" s="388"/>
      <c r="FIQ214" s="388"/>
      <c r="FIR214" s="388"/>
      <c r="FIS214" s="388"/>
      <c r="FIT214" s="388"/>
      <c r="FIU214" s="388"/>
      <c r="FIV214" s="388"/>
      <c r="FIW214" s="388"/>
      <c r="FIX214" s="388"/>
      <c r="FIY214" s="388"/>
      <c r="FIZ214" s="388"/>
      <c r="FJA214" s="388"/>
      <c r="FJB214" s="388"/>
      <c r="FJC214" s="388"/>
      <c r="FJD214" s="388"/>
      <c r="FJE214" s="388"/>
      <c r="FJF214" s="388"/>
      <c r="FJG214" s="388"/>
      <c r="FJH214" s="388"/>
      <c r="FJI214" s="388"/>
      <c r="FJJ214" s="388"/>
      <c r="FJK214" s="388"/>
      <c r="FJL214" s="388"/>
      <c r="FJM214" s="388"/>
      <c r="FJN214" s="388"/>
      <c r="FJO214" s="388"/>
      <c r="FJP214" s="388"/>
      <c r="FJQ214" s="388"/>
      <c r="FJR214" s="388"/>
      <c r="FJS214" s="388"/>
      <c r="FJT214" s="388"/>
      <c r="FJU214" s="388"/>
      <c r="FJV214" s="388"/>
      <c r="FJW214" s="388"/>
      <c r="FJX214" s="388"/>
      <c r="FJY214" s="388"/>
      <c r="FJZ214" s="388"/>
      <c r="FKA214" s="388"/>
      <c r="FKB214" s="388"/>
      <c r="FKC214" s="388"/>
      <c r="FKD214" s="388"/>
      <c r="FKE214" s="388"/>
      <c r="FKF214" s="388"/>
      <c r="FKG214" s="388"/>
      <c r="FKH214" s="388"/>
      <c r="FKI214" s="388"/>
      <c r="FKJ214" s="388"/>
      <c r="FKK214" s="388"/>
      <c r="FKL214" s="388"/>
      <c r="FKM214" s="388"/>
      <c r="FKN214" s="388"/>
      <c r="FKO214" s="388"/>
      <c r="FKP214" s="388"/>
      <c r="FKQ214" s="388"/>
      <c r="FKR214" s="388"/>
      <c r="FKS214" s="388"/>
      <c r="FKT214" s="388"/>
      <c r="FKU214" s="388"/>
      <c r="FKV214" s="388"/>
      <c r="FKW214" s="388"/>
      <c r="FKX214" s="388"/>
      <c r="FKY214" s="388"/>
      <c r="FKZ214" s="388"/>
      <c r="FLA214" s="388"/>
      <c r="FLB214" s="388"/>
      <c r="FLC214" s="388"/>
      <c r="FLD214" s="388"/>
      <c r="FLE214" s="388"/>
      <c r="FLF214" s="388"/>
      <c r="FLG214" s="388"/>
      <c r="FLH214" s="388"/>
      <c r="FLI214" s="388"/>
      <c r="FLJ214" s="388"/>
      <c r="FLK214" s="388"/>
      <c r="FLL214" s="388"/>
      <c r="FLM214" s="388"/>
      <c r="FLN214" s="388"/>
      <c r="FLO214" s="388"/>
      <c r="FLP214" s="388"/>
      <c r="FLQ214" s="388"/>
      <c r="FLR214" s="388"/>
      <c r="FLS214" s="388"/>
      <c r="FLT214" s="388"/>
      <c r="FLU214" s="388"/>
      <c r="FLV214" s="388"/>
      <c r="FLW214" s="388"/>
      <c r="FLX214" s="388"/>
      <c r="FLY214" s="388"/>
      <c r="FLZ214" s="388"/>
      <c r="FMA214" s="388"/>
      <c r="FMB214" s="388"/>
      <c r="FMC214" s="388"/>
      <c r="FMD214" s="388"/>
      <c r="FME214" s="388"/>
      <c r="FMF214" s="388"/>
      <c r="FMG214" s="388"/>
      <c r="FMH214" s="388"/>
      <c r="FMI214" s="388"/>
      <c r="FMJ214" s="388"/>
      <c r="FMK214" s="388"/>
      <c r="FML214" s="388"/>
      <c r="FMM214" s="388"/>
      <c r="FMN214" s="388"/>
      <c r="FMO214" s="388"/>
      <c r="FMP214" s="388"/>
      <c r="FMQ214" s="388"/>
      <c r="FMR214" s="388"/>
      <c r="FMS214" s="388"/>
      <c r="FMT214" s="388"/>
      <c r="FMU214" s="388"/>
      <c r="FMV214" s="388"/>
      <c r="FMW214" s="388"/>
      <c r="FMX214" s="388"/>
      <c r="FMY214" s="388"/>
      <c r="FMZ214" s="388"/>
      <c r="FNA214" s="388"/>
      <c r="FNB214" s="388"/>
      <c r="FNC214" s="388"/>
      <c r="FND214" s="388"/>
      <c r="FNE214" s="388"/>
      <c r="FNF214" s="388"/>
      <c r="FNG214" s="388"/>
      <c r="FNH214" s="388"/>
      <c r="FNI214" s="388"/>
      <c r="FNJ214" s="388"/>
      <c r="FNK214" s="388"/>
      <c r="FNL214" s="388"/>
      <c r="FNM214" s="388"/>
      <c r="FNN214" s="388"/>
      <c r="FNO214" s="388"/>
      <c r="FNP214" s="388"/>
      <c r="FNQ214" s="388"/>
      <c r="FNR214" s="388"/>
      <c r="FNS214" s="388"/>
      <c r="FNT214" s="388"/>
      <c r="FNU214" s="388"/>
      <c r="FNV214" s="388"/>
      <c r="FNW214" s="388"/>
      <c r="FNX214" s="388"/>
      <c r="FNY214" s="388"/>
      <c r="FNZ214" s="388"/>
      <c r="FOA214" s="388"/>
      <c r="FOB214" s="388"/>
      <c r="FOC214" s="388"/>
      <c r="FOD214" s="388"/>
      <c r="FOE214" s="388"/>
      <c r="FOF214" s="388"/>
      <c r="FOG214" s="388"/>
      <c r="FOH214" s="388"/>
      <c r="FOI214" s="388"/>
      <c r="FOJ214" s="388"/>
      <c r="FOK214" s="388"/>
      <c r="FOL214" s="388"/>
      <c r="FOM214" s="388"/>
      <c r="FON214" s="388"/>
      <c r="FOO214" s="388"/>
      <c r="FOP214" s="388"/>
      <c r="FOQ214" s="388"/>
      <c r="FOR214" s="388"/>
      <c r="FOS214" s="388"/>
      <c r="FOT214" s="388"/>
      <c r="FOU214" s="388"/>
      <c r="FOV214" s="388"/>
      <c r="FOW214" s="388"/>
      <c r="FOX214" s="388"/>
      <c r="FOY214" s="388"/>
      <c r="FOZ214" s="388"/>
      <c r="FPA214" s="388"/>
      <c r="FPB214" s="388"/>
      <c r="FPC214" s="388"/>
      <c r="FPD214" s="388"/>
      <c r="FPE214" s="388"/>
      <c r="FPF214" s="388"/>
      <c r="FPG214" s="388"/>
      <c r="FPH214" s="388"/>
      <c r="FPI214" s="388"/>
      <c r="FPJ214" s="388"/>
      <c r="FPK214" s="388"/>
      <c r="FPL214" s="388"/>
      <c r="FPM214" s="388"/>
      <c r="FPN214" s="388"/>
      <c r="FPO214" s="388"/>
      <c r="FPP214" s="388"/>
      <c r="FPQ214" s="388"/>
      <c r="FPR214" s="388"/>
      <c r="FPS214" s="388"/>
      <c r="FPT214" s="388"/>
      <c r="FPU214" s="388"/>
      <c r="FPV214" s="388"/>
      <c r="FPW214" s="388"/>
      <c r="FPX214" s="388"/>
      <c r="FPY214" s="388"/>
      <c r="FPZ214" s="388"/>
      <c r="FQA214" s="388"/>
      <c r="FQB214" s="388"/>
      <c r="FQC214" s="388"/>
      <c r="FQD214" s="388"/>
      <c r="FQE214" s="388"/>
      <c r="FQF214" s="388"/>
      <c r="FQG214" s="388"/>
      <c r="FQH214" s="388"/>
      <c r="FQI214" s="388"/>
      <c r="FQJ214" s="388"/>
      <c r="FQK214" s="388"/>
      <c r="FQL214" s="388"/>
      <c r="FQM214" s="388"/>
      <c r="FQN214" s="388"/>
      <c r="FQO214" s="388"/>
      <c r="FQP214" s="388"/>
      <c r="FQQ214" s="388"/>
      <c r="FQR214" s="388"/>
      <c r="FQS214" s="388"/>
      <c r="FQT214" s="388"/>
      <c r="FQU214" s="388"/>
      <c r="FQV214" s="388"/>
      <c r="FQW214" s="388"/>
      <c r="FQX214" s="388"/>
      <c r="FQY214" s="388"/>
      <c r="FQZ214" s="388"/>
      <c r="FRA214" s="388"/>
      <c r="FRB214" s="388"/>
      <c r="FRC214" s="388"/>
      <c r="FRD214" s="388"/>
      <c r="FRE214" s="388"/>
      <c r="FRF214" s="388"/>
      <c r="FRG214" s="388"/>
      <c r="FRH214" s="388"/>
      <c r="FRI214" s="388"/>
      <c r="FRJ214" s="388"/>
      <c r="FRK214" s="388"/>
      <c r="FRL214" s="388"/>
      <c r="FRM214" s="388"/>
      <c r="FRN214" s="388"/>
      <c r="FRO214" s="388"/>
      <c r="FRP214" s="388"/>
      <c r="FRQ214" s="388"/>
      <c r="FRR214" s="388"/>
      <c r="FRS214" s="388"/>
      <c r="FRT214" s="388"/>
      <c r="FRU214" s="388"/>
      <c r="FRV214" s="388"/>
      <c r="FRW214" s="388"/>
      <c r="FRX214" s="388"/>
      <c r="FRY214" s="388"/>
      <c r="FRZ214" s="388"/>
      <c r="FSA214" s="388"/>
      <c r="FSB214" s="388"/>
      <c r="FSC214" s="388"/>
      <c r="FSD214" s="388"/>
      <c r="FSE214" s="388"/>
      <c r="FSF214" s="388"/>
      <c r="FSG214" s="388"/>
      <c r="FSH214" s="388"/>
      <c r="FSI214" s="388"/>
      <c r="FSJ214" s="388"/>
      <c r="FSK214" s="388"/>
      <c r="FSL214" s="388"/>
      <c r="FSM214" s="388"/>
      <c r="FSN214" s="388"/>
      <c r="FSO214" s="388"/>
      <c r="FSP214" s="388"/>
      <c r="FSQ214" s="388"/>
      <c r="FSR214" s="388"/>
      <c r="FSS214" s="388"/>
      <c r="FST214" s="388"/>
      <c r="FSU214" s="388"/>
      <c r="FSV214" s="388"/>
      <c r="FSW214" s="388"/>
      <c r="FSX214" s="388"/>
      <c r="FSY214" s="388"/>
      <c r="FSZ214" s="388"/>
      <c r="FTA214" s="388"/>
      <c r="FTB214" s="388"/>
      <c r="FTC214" s="388"/>
      <c r="FTD214" s="388"/>
      <c r="FTE214" s="388"/>
      <c r="FTF214" s="388"/>
      <c r="FTG214" s="388"/>
      <c r="FTH214" s="388"/>
      <c r="FTI214" s="388"/>
      <c r="FTJ214" s="388"/>
      <c r="FTK214" s="388"/>
      <c r="FTL214" s="388"/>
      <c r="FTM214" s="388"/>
      <c r="FTN214" s="388"/>
      <c r="FTO214" s="388"/>
      <c r="FTP214" s="388"/>
      <c r="FTQ214" s="388"/>
      <c r="FTR214" s="388"/>
      <c r="FTS214" s="388"/>
      <c r="FTT214" s="388"/>
      <c r="FTU214" s="388"/>
      <c r="FTV214" s="388"/>
      <c r="FTW214" s="388"/>
      <c r="FTX214" s="388"/>
      <c r="FTY214" s="388"/>
      <c r="FTZ214" s="388"/>
      <c r="FUA214" s="388"/>
      <c r="FUB214" s="388"/>
      <c r="FUC214" s="388"/>
      <c r="FUD214" s="388"/>
      <c r="FUE214" s="388"/>
      <c r="FUF214" s="388"/>
      <c r="FUG214" s="388"/>
      <c r="FUH214" s="388"/>
      <c r="FUI214" s="388"/>
      <c r="FUJ214" s="388"/>
      <c r="FUK214" s="388"/>
      <c r="FUL214" s="388"/>
      <c r="FUM214" s="388"/>
      <c r="FUN214" s="388"/>
      <c r="FUO214" s="388"/>
      <c r="FUP214" s="388"/>
      <c r="FUQ214" s="388"/>
      <c r="FUR214" s="388"/>
      <c r="FUS214" s="388"/>
      <c r="FUT214" s="388"/>
      <c r="FUU214" s="388"/>
      <c r="FUV214" s="388"/>
      <c r="FUW214" s="388"/>
      <c r="FUX214" s="388"/>
      <c r="FUY214" s="388"/>
      <c r="FUZ214" s="388"/>
      <c r="FVA214" s="388"/>
      <c r="FVB214" s="388"/>
      <c r="FVC214" s="388"/>
      <c r="FVD214" s="388"/>
      <c r="FVE214" s="388"/>
      <c r="FVF214" s="388"/>
      <c r="FVG214" s="388"/>
      <c r="FVH214" s="388"/>
      <c r="FVI214" s="388"/>
      <c r="FVJ214" s="388"/>
      <c r="FVK214" s="388"/>
      <c r="FVL214" s="388"/>
      <c r="FVM214" s="388"/>
      <c r="FVN214" s="388"/>
      <c r="FVO214" s="388"/>
      <c r="FVP214" s="388"/>
      <c r="FVQ214" s="388"/>
      <c r="FVR214" s="388"/>
      <c r="FVS214" s="388"/>
      <c r="FVT214" s="388"/>
      <c r="FVU214" s="388"/>
      <c r="FVV214" s="388"/>
      <c r="FVW214" s="388"/>
      <c r="FVX214" s="388"/>
      <c r="FVY214" s="388"/>
      <c r="FVZ214" s="388"/>
      <c r="FWA214" s="388"/>
      <c r="FWB214" s="388"/>
      <c r="FWC214" s="388"/>
      <c r="FWD214" s="388"/>
      <c r="FWE214" s="388"/>
      <c r="FWF214" s="388"/>
      <c r="FWG214" s="388"/>
      <c r="FWH214" s="388"/>
      <c r="FWI214" s="388"/>
      <c r="FWJ214" s="388"/>
      <c r="FWK214" s="388"/>
      <c r="FWL214" s="388"/>
      <c r="FWM214" s="388"/>
      <c r="FWN214" s="388"/>
      <c r="FWO214" s="388"/>
      <c r="FWP214" s="388"/>
      <c r="FWQ214" s="388"/>
      <c r="FWR214" s="388"/>
      <c r="FWS214" s="388"/>
      <c r="FWT214" s="388"/>
      <c r="FWU214" s="388"/>
      <c r="FWV214" s="388"/>
      <c r="FWW214" s="388"/>
      <c r="FWX214" s="388"/>
      <c r="FWY214" s="388"/>
      <c r="FWZ214" s="388"/>
      <c r="FXA214" s="388"/>
      <c r="FXB214" s="388"/>
      <c r="FXC214" s="388"/>
      <c r="FXD214" s="388"/>
      <c r="FXE214" s="388"/>
      <c r="FXF214" s="388"/>
      <c r="FXG214" s="388"/>
      <c r="FXH214" s="388"/>
      <c r="FXI214" s="388"/>
      <c r="FXJ214" s="388"/>
      <c r="FXK214" s="388"/>
      <c r="FXL214" s="388"/>
      <c r="FXM214" s="388"/>
      <c r="FXN214" s="388"/>
      <c r="FXO214" s="388"/>
      <c r="FXP214" s="388"/>
      <c r="FXQ214" s="388"/>
      <c r="FXR214" s="388"/>
      <c r="FXS214" s="388"/>
      <c r="FXT214" s="388"/>
      <c r="FXU214" s="388"/>
      <c r="FXV214" s="388"/>
      <c r="FXW214" s="388"/>
      <c r="FXX214" s="388"/>
      <c r="FXY214" s="388"/>
      <c r="FXZ214" s="388"/>
      <c r="FYA214" s="388"/>
      <c r="FYB214" s="388"/>
      <c r="FYC214" s="388"/>
      <c r="FYD214" s="388"/>
      <c r="FYE214" s="388"/>
      <c r="FYF214" s="388"/>
      <c r="FYG214" s="388"/>
      <c r="FYH214" s="388"/>
      <c r="FYI214" s="388"/>
      <c r="FYJ214" s="388"/>
      <c r="FYK214" s="388"/>
      <c r="FYL214" s="388"/>
      <c r="FYM214" s="388"/>
      <c r="FYN214" s="388"/>
      <c r="FYO214" s="388"/>
      <c r="FYP214" s="388"/>
      <c r="FYQ214" s="388"/>
      <c r="FYR214" s="388"/>
      <c r="FYS214" s="388"/>
      <c r="FYT214" s="388"/>
      <c r="FYU214" s="388"/>
      <c r="FYV214" s="388"/>
      <c r="FYW214" s="388"/>
      <c r="FYX214" s="388"/>
      <c r="FYY214" s="388"/>
      <c r="FYZ214" s="388"/>
      <c r="FZA214" s="388"/>
      <c r="FZB214" s="388"/>
      <c r="FZC214" s="388"/>
      <c r="FZD214" s="388"/>
      <c r="FZE214" s="388"/>
      <c r="FZF214" s="388"/>
      <c r="FZG214" s="388"/>
      <c r="FZH214" s="388"/>
      <c r="FZI214" s="388"/>
      <c r="FZJ214" s="388"/>
      <c r="FZK214" s="388"/>
      <c r="FZL214" s="388"/>
      <c r="FZM214" s="388"/>
      <c r="FZN214" s="388"/>
      <c r="FZO214" s="388"/>
      <c r="FZP214" s="388"/>
      <c r="FZQ214" s="388"/>
      <c r="FZR214" s="388"/>
      <c r="FZS214" s="388"/>
      <c r="FZT214" s="388"/>
      <c r="FZU214" s="388"/>
      <c r="FZV214" s="388"/>
      <c r="FZW214" s="388"/>
      <c r="FZX214" s="388"/>
      <c r="FZY214" s="388"/>
      <c r="FZZ214" s="388"/>
      <c r="GAA214" s="388"/>
      <c r="GAB214" s="388"/>
      <c r="GAC214" s="388"/>
      <c r="GAD214" s="388"/>
      <c r="GAE214" s="388"/>
      <c r="GAF214" s="388"/>
      <c r="GAG214" s="388"/>
      <c r="GAH214" s="388"/>
      <c r="GAI214" s="388"/>
      <c r="GAJ214" s="388"/>
      <c r="GAK214" s="388"/>
      <c r="GAL214" s="388"/>
      <c r="GAM214" s="388"/>
      <c r="GAN214" s="388"/>
      <c r="GAO214" s="388"/>
      <c r="GAP214" s="388"/>
      <c r="GAQ214" s="388"/>
      <c r="GAR214" s="388"/>
      <c r="GAS214" s="388"/>
      <c r="GAT214" s="388"/>
      <c r="GAU214" s="388"/>
      <c r="GAV214" s="388"/>
      <c r="GAW214" s="388"/>
      <c r="GAX214" s="388"/>
      <c r="GAY214" s="388"/>
      <c r="GAZ214" s="388"/>
      <c r="GBA214" s="388"/>
      <c r="GBB214" s="388"/>
      <c r="GBC214" s="388"/>
      <c r="GBD214" s="388"/>
      <c r="GBE214" s="388"/>
      <c r="GBF214" s="388"/>
      <c r="GBG214" s="388"/>
      <c r="GBH214" s="388"/>
      <c r="GBI214" s="388"/>
      <c r="GBJ214" s="388"/>
      <c r="GBK214" s="388"/>
      <c r="GBL214" s="388"/>
      <c r="GBM214" s="388"/>
      <c r="GBN214" s="388"/>
      <c r="GBO214" s="388"/>
      <c r="GBP214" s="388"/>
      <c r="GBQ214" s="388"/>
      <c r="GBR214" s="388"/>
      <c r="GBS214" s="388"/>
      <c r="GBT214" s="388"/>
      <c r="GBU214" s="388"/>
      <c r="GBV214" s="388"/>
      <c r="GBW214" s="388"/>
      <c r="GBX214" s="388"/>
      <c r="GBY214" s="388"/>
      <c r="GBZ214" s="388"/>
      <c r="GCA214" s="388"/>
      <c r="GCB214" s="388"/>
      <c r="GCC214" s="388"/>
      <c r="GCD214" s="388"/>
      <c r="GCE214" s="388"/>
      <c r="GCF214" s="388"/>
      <c r="GCG214" s="388"/>
      <c r="GCH214" s="388"/>
      <c r="GCI214" s="388"/>
      <c r="GCJ214" s="388"/>
      <c r="GCK214" s="388"/>
      <c r="GCL214" s="388"/>
      <c r="GCM214" s="388"/>
      <c r="GCN214" s="388"/>
      <c r="GCO214" s="388"/>
      <c r="GCP214" s="388"/>
      <c r="GCQ214" s="388"/>
      <c r="GCR214" s="388"/>
      <c r="GCS214" s="388"/>
      <c r="GCT214" s="388"/>
      <c r="GCU214" s="388"/>
      <c r="GCV214" s="388"/>
      <c r="GCW214" s="388"/>
      <c r="GCX214" s="388"/>
      <c r="GCY214" s="388"/>
      <c r="GCZ214" s="388"/>
      <c r="GDA214" s="388"/>
      <c r="GDB214" s="388"/>
      <c r="GDC214" s="388"/>
      <c r="GDD214" s="388"/>
      <c r="GDE214" s="388"/>
      <c r="GDF214" s="388"/>
      <c r="GDG214" s="388"/>
      <c r="GDH214" s="388"/>
      <c r="GDI214" s="388"/>
      <c r="GDJ214" s="388"/>
      <c r="GDK214" s="388"/>
      <c r="GDL214" s="388"/>
      <c r="GDM214" s="388"/>
      <c r="GDN214" s="388"/>
      <c r="GDO214" s="388"/>
      <c r="GDP214" s="388"/>
      <c r="GDQ214" s="388"/>
      <c r="GDR214" s="388"/>
      <c r="GDS214" s="388"/>
      <c r="GDT214" s="388"/>
      <c r="GDU214" s="388"/>
      <c r="GDV214" s="388"/>
      <c r="GDW214" s="388"/>
      <c r="GDX214" s="388"/>
      <c r="GDY214" s="388"/>
      <c r="GDZ214" s="388"/>
      <c r="GEA214" s="388"/>
      <c r="GEB214" s="388"/>
      <c r="GEC214" s="388"/>
      <c r="GED214" s="388"/>
      <c r="GEE214" s="388"/>
      <c r="GEF214" s="388"/>
      <c r="GEG214" s="388"/>
      <c r="GEH214" s="388"/>
      <c r="GEI214" s="388"/>
      <c r="GEJ214" s="388"/>
      <c r="GEK214" s="388"/>
      <c r="GEL214" s="388"/>
      <c r="GEM214" s="388"/>
      <c r="GEN214" s="388"/>
      <c r="GEO214" s="388"/>
      <c r="GEP214" s="388"/>
      <c r="GEQ214" s="388"/>
      <c r="GER214" s="388"/>
      <c r="GES214" s="388"/>
      <c r="GET214" s="388"/>
      <c r="GEU214" s="388"/>
      <c r="GEV214" s="388"/>
      <c r="GEW214" s="388"/>
      <c r="GEX214" s="388"/>
      <c r="GEY214" s="388"/>
      <c r="GEZ214" s="388"/>
      <c r="GFA214" s="388"/>
      <c r="GFB214" s="388"/>
      <c r="GFC214" s="388"/>
      <c r="GFD214" s="388"/>
      <c r="GFE214" s="388"/>
      <c r="GFF214" s="388"/>
      <c r="GFG214" s="388"/>
      <c r="GFH214" s="388"/>
      <c r="GFI214" s="388"/>
      <c r="GFJ214" s="388"/>
      <c r="GFK214" s="388"/>
      <c r="GFL214" s="388"/>
      <c r="GFM214" s="388"/>
      <c r="GFN214" s="388"/>
      <c r="GFO214" s="388"/>
      <c r="GFP214" s="388"/>
      <c r="GFQ214" s="388"/>
      <c r="GFR214" s="388"/>
      <c r="GFS214" s="388"/>
      <c r="GFT214" s="388"/>
      <c r="GFU214" s="388"/>
      <c r="GFV214" s="388"/>
      <c r="GFW214" s="388"/>
      <c r="GFX214" s="388"/>
      <c r="GFY214" s="388"/>
      <c r="GFZ214" s="388"/>
      <c r="GGA214" s="388"/>
      <c r="GGB214" s="388"/>
      <c r="GGC214" s="388"/>
      <c r="GGD214" s="388"/>
      <c r="GGE214" s="388"/>
      <c r="GGF214" s="388"/>
      <c r="GGG214" s="388"/>
      <c r="GGH214" s="388"/>
      <c r="GGI214" s="388"/>
      <c r="GGJ214" s="388"/>
      <c r="GGK214" s="388"/>
      <c r="GGL214" s="388"/>
      <c r="GGM214" s="388"/>
      <c r="GGN214" s="388"/>
      <c r="GGO214" s="388"/>
      <c r="GGP214" s="388"/>
      <c r="GGQ214" s="388"/>
      <c r="GGR214" s="388"/>
      <c r="GGS214" s="388"/>
      <c r="GGT214" s="388"/>
      <c r="GGU214" s="388"/>
      <c r="GGV214" s="388"/>
      <c r="GGW214" s="388"/>
      <c r="GGX214" s="388"/>
      <c r="GGY214" s="388"/>
      <c r="GGZ214" s="388"/>
      <c r="GHA214" s="388"/>
      <c r="GHB214" s="388"/>
      <c r="GHC214" s="388"/>
      <c r="GHD214" s="388"/>
      <c r="GHE214" s="388"/>
      <c r="GHF214" s="388"/>
      <c r="GHG214" s="388"/>
      <c r="GHH214" s="388"/>
      <c r="GHI214" s="388"/>
      <c r="GHJ214" s="388"/>
      <c r="GHK214" s="388"/>
      <c r="GHL214" s="388"/>
      <c r="GHM214" s="388"/>
      <c r="GHN214" s="388"/>
      <c r="GHO214" s="388"/>
      <c r="GHP214" s="388"/>
      <c r="GHQ214" s="388"/>
      <c r="GHR214" s="388"/>
      <c r="GHS214" s="388"/>
      <c r="GHT214" s="388"/>
      <c r="GHU214" s="388"/>
      <c r="GHV214" s="388"/>
      <c r="GHW214" s="388"/>
      <c r="GHX214" s="388"/>
      <c r="GHY214" s="388"/>
      <c r="GHZ214" s="388"/>
      <c r="GIA214" s="388"/>
      <c r="GIB214" s="388"/>
      <c r="GIC214" s="388"/>
      <c r="GID214" s="388"/>
      <c r="GIE214" s="388"/>
      <c r="GIF214" s="388"/>
      <c r="GIG214" s="388"/>
      <c r="GIH214" s="388"/>
      <c r="GII214" s="388"/>
      <c r="GIJ214" s="388"/>
      <c r="GIK214" s="388"/>
      <c r="GIL214" s="388"/>
      <c r="GIM214" s="388"/>
      <c r="GIN214" s="388"/>
      <c r="GIO214" s="388"/>
      <c r="GIP214" s="388"/>
      <c r="GIQ214" s="388"/>
      <c r="GIR214" s="388"/>
      <c r="GIS214" s="388"/>
      <c r="GIT214" s="388"/>
      <c r="GIU214" s="388"/>
      <c r="GIV214" s="388"/>
      <c r="GIW214" s="388"/>
      <c r="GIX214" s="388"/>
      <c r="GIY214" s="388"/>
      <c r="GIZ214" s="388"/>
      <c r="GJA214" s="388"/>
      <c r="GJB214" s="388"/>
      <c r="GJC214" s="388"/>
      <c r="GJD214" s="388"/>
      <c r="GJE214" s="388"/>
      <c r="GJF214" s="388"/>
      <c r="GJG214" s="388"/>
      <c r="GJH214" s="388"/>
      <c r="GJI214" s="388"/>
      <c r="GJJ214" s="388"/>
      <c r="GJK214" s="388"/>
      <c r="GJL214" s="388"/>
      <c r="GJM214" s="388"/>
      <c r="GJN214" s="388"/>
      <c r="GJO214" s="388"/>
      <c r="GJP214" s="388"/>
      <c r="GJQ214" s="388"/>
      <c r="GJR214" s="388"/>
      <c r="GJS214" s="388"/>
      <c r="GJT214" s="388"/>
      <c r="GJU214" s="388"/>
      <c r="GJV214" s="388"/>
      <c r="GJW214" s="388"/>
      <c r="GJX214" s="388"/>
      <c r="GJY214" s="388"/>
      <c r="GJZ214" s="388"/>
      <c r="GKA214" s="388"/>
      <c r="GKB214" s="388"/>
      <c r="GKC214" s="388"/>
      <c r="GKD214" s="388"/>
      <c r="GKE214" s="388"/>
      <c r="GKF214" s="388"/>
      <c r="GKG214" s="388"/>
      <c r="GKH214" s="388"/>
      <c r="GKI214" s="388"/>
      <c r="GKJ214" s="388"/>
      <c r="GKK214" s="388"/>
      <c r="GKL214" s="388"/>
      <c r="GKM214" s="388"/>
      <c r="GKN214" s="388"/>
      <c r="GKO214" s="388"/>
      <c r="GKP214" s="388"/>
      <c r="GKQ214" s="388"/>
      <c r="GKR214" s="388"/>
      <c r="GKS214" s="388"/>
      <c r="GKT214" s="388"/>
      <c r="GKU214" s="388"/>
      <c r="GKV214" s="388"/>
      <c r="GKW214" s="388"/>
      <c r="GKX214" s="388"/>
      <c r="GKY214" s="388"/>
      <c r="GKZ214" s="388"/>
      <c r="GLA214" s="388"/>
      <c r="GLB214" s="388"/>
      <c r="GLC214" s="388"/>
      <c r="GLD214" s="388"/>
      <c r="GLE214" s="388"/>
      <c r="GLF214" s="388"/>
      <c r="GLG214" s="388"/>
      <c r="GLH214" s="388"/>
      <c r="GLI214" s="388"/>
      <c r="GLJ214" s="388"/>
      <c r="GLK214" s="388"/>
      <c r="GLL214" s="388"/>
      <c r="GLM214" s="388"/>
      <c r="GLN214" s="388"/>
      <c r="GLO214" s="388"/>
      <c r="GLP214" s="388"/>
      <c r="GLQ214" s="388"/>
      <c r="GLR214" s="388"/>
      <c r="GLS214" s="388"/>
      <c r="GLT214" s="388"/>
      <c r="GLU214" s="388"/>
      <c r="GLV214" s="388"/>
      <c r="GLW214" s="388"/>
      <c r="GLX214" s="388"/>
      <c r="GLY214" s="388"/>
      <c r="GLZ214" s="388"/>
      <c r="GMA214" s="388"/>
      <c r="GMB214" s="388"/>
      <c r="GMC214" s="388"/>
      <c r="GMD214" s="388"/>
      <c r="GME214" s="388"/>
      <c r="GMF214" s="388"/>
      <c r="GMG214" s="388"/>
      <c r="GMH214" s="388"/>
      <c r="GMI214" s="388"/>
      <c r="GMJ214" s="388"/>
      <c r="GMK214" s="388"/>
      <c r="GML214" s="388"/>
      <c r="GMM214" s="388"/>
      <c r="GMN214" s="388"/>
      <c r="GMO214" s="388"/>
      <c r="GMP214" s="388"/>
      <c r="GMQ214" s="388"/>
      <c r="GMR214" s="388"/>
      <c r="GMS214" s="388"/>
      <c r="GMT214" s="388"/>
      <c r="GMU214" s="388"/>
      <c r="GMV214" s="388"/>
      <c r="GMW214" s="388"/>
      <c r="GMX214" s="388"/>
      <c r="GMY214" s="388"/>
      <c r="GMZ214" s="388"/>
      <c r="GNA214" s="388"/>
      <c r="GNB214" s="388"/>
      <c r="GNC214" s="388"/>
      <c r="GND214" s="388"/>
      <c r="GNE214" s="388"/>
      <c r="GNF214" s="388"/>
      <c r="GNG214" s="388"/>
      <c r="GNH214" s="388"/>
      <c r="GNI214" s="388"/>
      <c r="GNJ214" s="388"/>
      <c r="GNK214" s="388"/>
      <c r="GNL214" s="388"/>
      <c r="GNM214" s="388"/>
      <c r="GNN214" s="388"/>
      <c r="GNO214" s="388"/>
      <c r="GNP214" s="388"/>
      <c r="GNQ214" s="388"/>
      <c r="GNR214" s="388"/>
      <c r="GNS214" s="388"/>
      <c r="GNT214" s="388"/>
      <c r="GNU214" s="388"/>
      <c r="GNV214" s="388"/>
      <c r="GNW214" s="388"/>
      <c r="GNX214" s="388"/>
      <c r="GNY214" s="388"/>
      <c r="GNZ214" s="388"/>
      <c r="GOA214" s="388"/>
      <c r="GOB214" s="388"/>
      <c r="GOC214" s="388"/>
      <c r="GOD214" s="388"/>
      <c r="GOE214" s="388"/>
      <c r="GOF214" s="388"/>
      <c r="GOG214" s="388"/>
      <c r="GOH214" s="388"/>
      <c r="GOI214" s="388"/>
      <c r="GOJ214" s="388"/>
      <c r="GOK214" s="388"/>
      <c r="GOL214" s="388"/>
      <c r="GOM214" s="388"/>
      <c r="GON214" s="388"/>
      <c r="GOO214" s="388"/>
      <c r="GOP214" s="388"/>
      <c r="GOQ214" s="388"/>
      <c r="GOR214" s="388"/>
      <c r="GOS214" s="388"/>
      <c r="GOT214" s="388"/>
      <c r="GOU214" s="388"/>
      <c r="GOV214" s="388"/>
      <c r="GOW214" s="388"/>
      <c r="GOX214" s="388"/>
      <c r="GOY214" s="388"/>
      <c r="GOZ214" s="388"/>
      <c r="GPA214" s="388"/>
      <c r="GPB214" s="388"/>
      <c r="GPC214" s="388"/>
      <c r="GPD214" s="388"/>
      <c r="GPE214" s="388"/>
      <c r="GPF214" s="388"/>
      <c r="GPG214" s="388"/>
      <c r="GPH214" s="388"/>
      <c r="GPI214" s="388"/>
      <c r="GPJ214" s="388"/>
      <c r="GPK214" s="388"/>
      <c r="GPL214" s="388"/>
      <c r="GPM214" s="388"/>
      <c r="GPN214" s="388"/>
      <c r="GPO214" s="388"/>
      <c r="GPP214" s="388"/>
      <c r="GPQ214" s="388"/>
      <c r="GPR214" s="388"/>
      <c r="GPS214" s="388"/>
      <c r="GPT214" s="388"/>
      <c r="GPU214" s="388"/>
      <c r="GPV214" s="388"/>
      <c r="GPW214" s="388"/>
      <c r="GPX214" s="388"/>
      <c r="GPY214" s="388"/>
      <c r="GPZ214" s="388"/>
      <c r="GQA214" s="388"/>
      <c r="GQB214" s="388"/>
      <c r="GQC214" s="388"/>
      <c r="GQD214" s="388"/>
      <c r="GQE214" s="388"/>
      <c r="GQF214" s="388"/>
      <c r="GQG214" s="388"/>
      <c r="GQH214" s="388"/>
      <c r="GQI214" s="388"/>
      <c r="GQJ214" s="388"/>
      <c r="GQK214" s="388"/>
      <c r="GQL214" s="388"/>
      <c r="GQM214" s="388"/>
      <c r="GQN214" s="388"/>
      <c r="GQO214" s="388"/>
      <c r="GQP214" s="388"/>
      <c r="GQQ214" s="388"/>
      <c r="GQR214" s="388"/>
      <c r="GQS214" s="388"/>
      <c r="GQT214" s="388"/>
      <c r="GQU214" s="388"/>
      <c r="GQV214" s="388"/>
      <c r="GQW214" s="388"/>
      <c r="GQX214" s="388"/>
      <c r="GQY214" s="388"/>
      <c r="GQZ214" s="388"/>
      <c r="GRA214" s="388"/>
      <c r="GRB214" s="388"/>
      <c r="GRC214" s="388"/>
      <c r="GRD214" s="388"/>
      <c r="GRE214" s="388"/>
      <c r="GRF214" s="388"/>
      <c r="GRG214" s="388"/>
      <c r="GRH214" s="388"/>
      <c r="GRI214" s="388"/>
      <c r="GRJ214" s="388"/>
      <c r="GRK214" s="388"/>
      <c r="GRL214" s="388"/>
      <c r="GRM214" s="388"/>
      <c r="GRN214" s="388"/>
      <c r="GRO214" s="388"/>
      <c r="GRP214" s="388"/>
      <c r="GRQ214" s="388"/>
      <c r="GRR214" s="388"/>
      <c r="GRS214" s="388"/>
      <c r="GRT214" s="388"/>
      <c r="GRU214" s="388"/>
      <c r="GRV214" s="388"/>
      <c r="GRW214" s="388"/>
      <c r="GRX214" s="388"/>
      <c r="GRY214" s="388"/>
      <c r="GRZ214" s="388"/>
      <c r="GSA214" s="388"/>
      <c r="GSB214" s="388"/>
      <c r="GSC214" s="388"/>
      <c r="GSD214" s="388"/>
      <c r="GSE214" s="388"/>
      <c r="GSF214" s="388"/>
      <c r="GSG214" s="388"/>
      <c r="GSH214" s="388"/>
      <c r="GSI214" s="388"/>
      <c r="GSJ214" s="388"/>
      <c r="GSK214" s="388"/>
      <c r="GSL214" s="388"/>
      <c r="GSM214" s="388"/>
      <c r="GSN214" s="388"/>
      <c r="GSO214" s="388"/>
      <c r="GSP214" s="388"/>
      <c r="GSQ214" s="388"/>
      <c r="GSR214" s="388"/>
      <c r="GSS214" s="388"/>
      <c r="GST214" s="388"/>
      <c r="GSU214" s="388"/>
      <c r="GSV214" s="388"/>
      <c r="GSW214" s="388"/>
      <c r="GSX214" s="388"/>
      <c r="GSY214" s="388"/>
      <c r="GSZ214" s="388"/>
      <c r="GTA214" s="388"/>
      <c r="GTB214" s="388"/>
      <c r="GTC214" s="388"/>
      <c r="GTD214" s="388"/>
      <c r="GTE214" s="388"/>
      <c r="GTF214" s="388"/>
      <c r="GTG214" s="388"/>
      <c r="GTH214" s="388"/>
      <c r="GTI214" s="388"/>
      <c r="GTJ214" s="388"/>
      <c r="GTK214" s="388"/>
      <c r="GTL214" s="388"/>
      <c r="GTM214" s="388"/>
      <c r="GTN214" s="388"/>
      <c r="GTO214" s="388"/>
      <c r="GTP214" s="388"/>
      <c r="GTQ214" s="388"/>
      <c r="GTR214" s="388"/>
      <c r="GTS214" s="388"/>
      <c r="GTT214" s="388"/>
      <c r="GTU214" s="388"/>
      <c r="GTV214" s="388"/>
      <c r="GTW214" s="388"/>
      <c r="GTX214" s="388"/>
      <c r="GTY214" s="388"/>
      <c r="GTZ214" s="388"/>
      <c r="GUA214" s="388"/>
      <c r="GUB214" s="388"/>
      <c r="GUC214" s="388"/>
      <c r="GUD214" s="388"/>
      <c r="GUE214" s="388"/>
      <c r="GUF214" s="388"/>
      <c r="GUG214" s="388"/>
      <c r="GUH214" s="388"/>
      <c r="GUI214" s="388"/>
      <c r="GUJ214" s="388"/>
      <c r="GUK214" s="388"/>
      <c r="GUL214" s="388"/>
      <c r="GUM214" s="388"/>
      <c r="GUN214" s="388"/>
      <c r="GUO214" s="388"/>
      <c r="GUP214" s="388"/>
      <c r="GUQ214" s="388"/>
      <c r="GUR214" s="388"/>
      <c r="GUS214" s="388"/>
      <c r="GUT214" s="388"/>
      <c r="GUU214" s="388"/>
      <c r="GUV214" s="388"/>
      <c r="GUW214" s="388"/>
      <c r="GUX214" s="388"/>
      <c r="GUY214" s="388"/>
      <c r="GUZ214" s="388"/>
      <c r="GVA214" s="388"/>
      <c r="GVB214" s="388"/>
      <c r="GVC214" s="388"/>
      <c r="GVD214" s="388"/>
      <c r="GVE214" s="388"/>
      <c r="GVF214" s="388"/>
      <c r="GVG214" s="388"/>
      <c r="GVH214" s="388"/>
      <c r="GVI214" s="388"/>
      <c r="GVJ214" s="388"/>
      <c r="GVK214" s="388"/>
      <c r="GVL214" s="388"/>
      <c r="GVM214" s="388"/>
      <c r="GVN214" s="388"/>
      <c r="GVO214" s="388"/>
      <c r="GVP214" s="388"/>
      <c r="GVQ214" s="388"/>
      <c r="GVR214" s="388"/>
      <c r="GVS214" s="388"/>
      <c r="GVT214" s="388"/>
      <c r="GVU214" s="388"/>
      <c r="GVV214" s="388"/>
      <c r="GVW214" s="388"/>
      <c r="GVX214" s="388"/>
      <c r="GVY214" s="388"/>
      <c r="GVZ214" s="388"/>
      <c r="GWA214" s="388"/>
      <c r="GWB214" s="388"/>
      <c r="GWC214" s="388"/>
      <c r="GWD214" s="388"/>
      <c r="GWE214" s="388"/>
      <c r="GWF214" s="388"/>
      <c r="GWG214" s="388"/>
      <c r="GWH214" s="388"/>
      <c r="GWI214" s="388"/>
      <c r="GWJ214" s="388"/>
      <c r="GWK214" s="388"/>
      <c r="GWL214" s="388"/>
      <c r="GWM214" s="388"/>
      <c r="GWN214" s="388"/>
      <c r="GWO214" s="388"/>
      <c r="GWP214" s="388"/>
      <c r="GWQ214" s="388"/>
      <c r="GWR214" s="388"/>
      <c r="GWS214" s="388"/>
      <c r="GWT214" s="388"/>
      <c r="GWU214" s="388"/>
      <c r="GWV214" s="388"/>
      <c r="GWW214" s="388"/>
      <c r="GWX214" s="388"/>
      <c r="GWY214" s="388"/>
      <c r="GWZ214" s="388"/>
      <c r="GXA214" s="388"/>
      <c r="GXB214" s="388"/>
      <c r="GXC214" s="388"/>
      <c r="GXD214" s="388"/>
      <c r="GXE214" s="388"/>
      <c r="GXF214" s="388"/>
      <c r="GXG214" s="388"/>
      <c r="GXH214" s="388"/>
      <c r="GXI214" s="388"/>
      <c r="GXJ214" s="388"/>
      <c r="GXK214" s="388"/>
      <c r="GXL214" s="388"/>
      <c r="GXM214" s="388"/>
      <c r="GXN214" s="388"/>
      <c r="GXO214" s="388"/>
      <c r="GXP214" s="388"/>
      <c r="GXQ214" s="388"/>
      <c r="GXR214" s="388"/>
      <c r="GXS214" s="388"/>
      <c r="GXT214" s="388"/>
      <c r="GXU214" s="388"/>
      <c r="GXV214" s="388"/>
      <c r="GXW214" s="388"/>
      <c r="GXX214" s="388"/>
      <c r="GXY214" s="388"/>
      <c r="GXZ214" s="388"/>
      <c r="GYA214" s="388"/>
      <c r="GYB214" s="388"/>
      <c r="GYC214" s="388"/>
      <c r="GYD214" s="388"/>
      <c r="GYE214" s="388"/>
      <c r="GYF214" s="388"/>
      <c r="GYG214" s="388"/>
      <c r="GYH214" s="388"/>
      <c r="GYI214" s="388"/>
      <c r="GYJ214" s="388"/>
      <c r="GYK214" s="388"/>
      <c r="GYL214" s="388"/>
      <c r="GYM214" s="388"/>
      <c r="GYN214" s="388"/>
      <c r="GYO214" s="388"/>
      <c r="GYP214" s="388"/>
      <c r="GYQ214" s="388"/>
      <c r="GYR214" s="388"/>
      <c r="GYS214" s="388"/>
      <c r="GYT214" s="388"/>
      <c r="GYU214" s="388"/>
      <c r="GYV214" s="388"/>
      <c r="GYW214" s="388"/>
      <c r="GYX214" s="388"/>
      <c r="GYY214" s="388"/>
      <c r="GYZ214" s="388"/>
      <c r="GZA214" s="388"/>
      <c r="GZB214" s="388"/>
      <c r="GZC214" s="388"/>
      <c r="GZD214" s="388"/>
      <c r="GZE214" s="388"/>
      <c r="GZF214" s="388"/>
      <c r="GZG214" s="388"/>
      <c r="GZH214" s="388"/>
      <c r="GZI214" s="388"/>
      <c r="GZJ214" s="388"/>
      <c r="GZK214" s="388"/>
      <c r="GZL214" s="388"/>
      <c r="GZM214" s="388"/>
      <c r="GZN214" s="388"/>
      <c r="GZO214" s="388"/>
      <c r="GZP214" s="388"/>
      <c r="GZQ214" s="388"/>
      <c r="GZR214" s="388"/>
      <c r="GZS214" s="388"/>
      <c r="GZT214" s="388"/>
      <c r="GZU214" s="388"/>
      <c r="GZV214" s="388"/>
      <c r="GZW214" s="388"/>
      <c r="GZX214" s="388"/>
      <c r="GZY214" s="388"/>
      <c r="GZZ214" s="388"/>
      <c r="HAA214" s="388"/>
      <c r="HAB214" s="388"/>
      <c r="HAC214" s="388"/>
      <c r="HAD214" s="388"/>
      <c r="HAE214" s="388"/>
      <c r="HAF214" s="388"/>
      <c r="HAG214" s="388"/>
      <c r="HAH214" s="388"/>
      <c r="HAI214" s="388"/>
      <c r="HAJ214" s="388"/>
      <c r="HAK214" s="388"/>
      <c r="HAL214" s="388"/>
      <c r="HAM214" s="388"/>
      <c r="HAN214" s="388"/>
      <c r="HAO214" s="388"/>
      <c r="HAP214" s="388"/>
      <c r="HAQ214" s="388"/>
      <c r="HAR214" s="388"/>
      <c r="HAS214" s="388"/>
      <c r="HAT214" s="388"/>
      <c r="HAU214" s="388"/>
      <c r="HAV214" s="388"/>
      <c r="HAW214" s="388"/>
      <c r="HAX214" s="388"/>
      <c r="HAY214" s="388"/>
      <c r="HAZ214" s="388"/>
      <c r="HBA214" s="388"/>
      <c r="HBB214" s="388"/>
      <c r="HBC214" s="388"/>
      <c r="HBD214" s="388"/>
      <c r="HBE214" s="388"/>
      <c r="HBF214" s="388"/>
      <c r="HBG214" s="388"/>
      <c r="HBH214" s="388"/>
      <c r="HBI214" s="388"/>
      <c r="HBJ214" s="388"/>
      <c r="HBK214" s="388"/>
      <c r="HBL214" s="388"/>
      <c r="HBM214" s="388"/>
      <c r="HBN214" s="388"/>
      <c r="HBO214" s="388"/>
      <c r="HBP214" s="388"/>
      <c r="HBQ214" s="388"/>
      <c r="HBR214" s="388"/>
      <c r="HBS214" s="388"/>
      <c r="HBT214" s="388"/>
      <c r="HBU214" s="388"/>
      <c r="HBV214" s="388"/>
      <c r="HBW214" s="388"/>
      <c r="HBX214" s="388"/>
      <c r="HBY214" s="388"/>
      <c r="HBZ214" s="388"/>
      <c r="HCA214" s="388"/>
      <c r="HCB214" s="388"/>
      <c r="HCC214" s="388"/>
      <c r="HCD214" s="388"/>
      <c r="HCE214" s="388"/>
      <c r="HCF214" s="388"/>
      <c r="HCG214" s="388"/>
      <c r="HCH214" s="388"/>
      <c r="HCI214" s="388"/>
      <c r="HCJ214" s="388"/>
      <c r="HCK214" s="388"/>
      <c r="HCL214" s="388"/>
      <c r="HCM214" s="388"/>
      <c r="HCN214" s="388"/>
      <c r="HCO214" s="388"/>
      <c r="HCP214" s="388"/>
      <c r="HCQ214" s="388"/>
      <c r="HCR214" s="388"/>
      <c r="HCS214" s="388"/>
      <c r="HCT214" s="388"/>
      <c r="HCU214" s="388"/>
      <c r="HCV214" s="388"/>
      <c r="HCW214" s="388"/>
      <c r="HCX214" s="388"/>
      <c r="HCY214" s="388"/>
      <c r="HCZ214" s="388"/>
      <c r="HDA214" s="388"/>
      <c r="HDB214" s="388"/>
      <c r="HDC214" s="388"/>
      <c r="HDD214" s="388"/>
      <c r="HDE214" s="388"/>
      <c r="HDF214" s="388"/>
      <c r="HDG214" s="388"/>
      <c r="HDH214" s="388"/>
      <c r="HDI214" s="388"/>
      <c r="HDJ214" s="388"/>
      <c r="HDK214" s="388"/>
      <c r="HDL214" s="388"/>
      <c r="HDM214" s="388"/>
      <c r="HDN214" s="388"/>
      <c r="HDO214" s="388"/>
      <c r="HDP214" s="388"/>
      <c r="HDQ214" s="388"/>
      <c r="HDR214" s="388"/>
      <c r="HDS214" s="388"/>
      <c r="HDT214" s="388"/>
      <c r="HDU214" s="388"/>
      <c r="HDV214" s="388"/>
      <c r="HDW214" s="388"/>
      <c r="HDX214" s="388"/>
      <c r="HDY214" s="388"/>
      <c r="HDZ214" s="388"/>
      <c r="HEA214" s="388"/>
      <c r="HEB214" s="388"/>
      <c r="HEC214" s="388"/>
      <c r="HED214" s="388"/>
      <c r="HEE214" s="388"/>
      <c r="HEF214" s="388"/>
      <c r="HEG214" s="388"/>
      <c r="HEH214" s="388"/>
      <c r="HEI214" s="388"/>
      <c r="HEJ214" s="388"/>
      <c r="HEK214" s="388"/>
      <c r="HEL214" s="388"/>
      <c r="HEM214" s="388"/>
      <c r="HEN214" s="388"/>
      <c r="HEO214" s="388"/>
      <c r="HEP214" s="388"/>
      <c r="HEQ214" s="388"/>
      <c r="HER214" s="388"/>
      <c r="HES214" s="388"/>
      <c r="HET214" s="388"/>
      <c r="HEU214" s="388"/>
      <c r="HEV214" s="388"/>
      <c r="HEW214" s="388"/>
      <c r="HEX214" s="388"/>
      <c r="HEY214" s="388"/>
      <c r="HEZ214" s="388"/>
      <c r="HFA214" s="388"/>
      <c r="HFB214" s="388"/>
      <c r="HFC214" s="388"/>
      <c r="HFD214" s="388"/>
      <c r="HFE214" s="388"/>
      <c r="HFF214" s="388"/>
      <c r="HFG214" s="388"/>
      <c r="HFH214" s="388"/>
      <c r="HFI214" s="388"/>
      <c r="HFJ214" s="388"/>
      <c r="HFK214" s="388"/>
      <c r="HFL214" s="388"/>
      <c r="HFM214" s="388"/>
      <c r="HFN214" s="388"/>
      <c r="HFO214" s="388"/>
      <c r="HFP214" s="388"/>
      <c r="HFQ214" s="388"/>
      <c r="HFR214" s="388"/>
      <c r="HFS214" s="388"/>
      <c r="HFT214" s="388"/>
      <c r="HFU214" s="388"/>
      <c r="HFV214" s="388"/>
      <c r="HFW214" s="388"/>
      <c r="HFX214" s="388"/>
      <c r="HFY214" s="388"/>
      <c r="HFZ214" s="388"/>
      <c r="HGA214" s="388"/>
      <c r="HGB214" s="388"/>
      <c r="HGC214" s="388"/>
      <c r="HGD214" s="388"/>
      <c r="HGE214" s="388"/>
      <c r="HGF214" s="388"/>
      <c r="HGG214" s="388"/>
      <c r="HGH214" s="388"/>
      <c r="HGI214" s="388"/>
      <c r="HGJ214" s="388"/>
      <c r="HGK214" s="388"/>
      <c r="HGL214" s="388"/>
      <c r="HGM214" s="388"/>
      <c r="HGN214" s="388"/>
      <c r="HGO214" s="388"/>
      <c r="HGP214" s="388"/>
      <c r="HGQ214" s="388"/>
      <c r="HGR214" s="388"/>
      <c r="HGS214" s="388"/>
      <c r="HGT214" s="388"/>
      <c r="HGU214" s="388"/>
      <c r="HGV214" s="388"/>
      <c r="HGW214" s="388"/>
      <c r="HGX214" s="388"/>
      <c r="HGY214" s="388"/>
      <c r="HGZ214" s="388"/>
      <c r="HHA214" s="388"/>
      <c r="HHB214" s="388"/>
      <c r="HHC214" s="388"/>
      <c r="HHD214" s="388"/>
      <c r="HHE214" s="388"/>
      <c r="HHF214" s="388"/>
      <c r="HHG214" s="388"/>
      <c r="HHH214" s="388"/>
      <c r="HHI214" s="388"/>
      <c r="HHJ214" s="388"/>
      <c r="HHK214" s="388"/>
      <c r="HHL214" s="388"/>
      <c r="HHM214" s="388"/>
      <c r="HHN214" s="388"/>
      <c r="HHO214" s="388"/>
      <c r="HHP214" s="388"/>
      <c r="HHQ214" s="388"/>
      <c r="HHR214" s="388"/>
      <c r="HHS214" s="388"/>
      <c r="HHT214" s="388"/>
      <c r="HHU214" s="388"/>
      <c r="HHV214" s="388"/>
      <c r="HHW214" s="388"/>
      <c r="HHX214" s="388"/>
      <c r="HHY214" s="388"/>
      <c r="HHZ214" s="388"/>
      <c r="HIA214" s="388"/>
      <c r="HIB214" s="388"/>
      <c r="HIC214" s="388"/>
      <c r="HID214" s="388"/>
      <c r="HIE214" s="388"/>
      <c r="HIF214" s="388"/>
      <c r="HIG214" s="388"/>
      <c r="HIH214" s="388"/>
      <c r="HII214" s="388"/>
      <c r="HIJ214" s="388"/>
      <c r="HIK214" s="388"/>
      <c r="HIL214" s="388"/>
      <c r="HIM214" s="388"/>
      <c r="HIN214" s="388"/>
      <c r="HIO214" s="388"/>
      <c r="HIP214" s="388"/>
      <c r="HIQ214" s="388"/>
      <c r="HIR214" s="388"/>
      <c r="HIS214" s="388"/>
      <c r="HIT214" s="388"/>
      <c r="HIU214" s="388"/>
      <c r="HIV214" s="388"/>
      <c r="HIW214" s="388"/>
      <c r="HIX214" s="388"/>
      <c r="HIY214" s="388"/>
      <c r="HIZ214" s="388"/>
      <c r="HJA214" s="388"/>
      <c r="HJB214" s="388"/>
      <c r="HJC214" s="388"/>
      <c r="HJD214" s="388"/>
      <c r="HJE214" s="388"/>
      <c r="HJF214" s="388"/>
      <c r="HJG214" s="388"/>
      <c r="HJH214" s="388"/>
      <c r="HJI214" s="388"/>
      <c r="HJJ214" s="388"/>
      <c r="HJK214" s="388"/>
      <c r="HJL214" s="388"/>
      <c r="HJM214" s="388"/>
      <c r="HJN214" s="388"/>
      <c r="HJO214" s="388"/>
      <c r="HJP214" s="388"/>
      <c r="HJQ214" s="388"/>
      <c r="HJR214" s="388"/>
      <c r="HJS214" s="388"/>
      <c r="HJT214" s="388"/>
      <c r="HJU214" s="388"/>
      <c r="HJV214" s="388"/>
      <c r="HJW214" s="388"/>
      <c r="HJX214" s="388"/>
      <c r="HJY214" s="388"/>
      <c r="HJZ214" s="388"/>
      <c r="HKA214" s="388"/>
      <c r="HKB214" s="388"/>
      <c r="HKC214" s="388"/>
      <c r="HKD214" s="388"/>
      <c r="HKE214" s="388"/>
      <c r="HKF214" s="388"/>
      <c r="HKG214" s="388"/>
      <c r="HKH214" s="388"/>
      <c r="HKI214" s="388"/>
      <c r="HKJ214" s="388"/>
      <c r="HKK214" s="388"/>
      <c r="HKL214" s="388"/>
      <c r="HKM214" s="388"/>
      <c r="HKN214" s="388"/>
      <c r="HKO214" s="388"/>
      <c r="HKP214" s="388"/>
      <c r="HKQ214" s="388"/>
      <c r="HKR214" s="388"/>
      <c r="HKS214" s="388"/>
      <c r="HKT214" s="388"/>
      <c r="HKU214" s="388"/>
      <c r="HKV214" s="388"/>
      <c r="HKW214" s="388"/>
      <c r="HKX214" s="388"/>
      <c r="HKY214" s="388"/>
      <c r="HKZ214" s="388"/>
      <c r="HLA214" s="388"/>
      <c r="HLB214" s="388"/>
      <c r="HLC214" s="388"/>
      <c r="HLD214" s="388"/>
      <c r="HLE214" s="388"/>
      <c r="HLF214" s="388"/>
      <c r="HLG214" s="388"/>
      <c r="HLH214" s="388"/>
      <c r="HLI214" s="388"/>
      <c r="HLJ214" s="388"/>
      <c r="HLK214" s="388"/>
      <c r="HLL214" s="388"/>
      <c r="HLM214" s="388"/>
      <c r="HLN214" s="388"/>
      <c r="HLO214" s="388"/>
      <c r="HLP214" s="388"/>
      <c r="HLQ214" s="388"/>
      <c r="HLR214" s="388"/>
      <c r="HLS214" s="388"/>
      <c r="HLT214" s="388"/>
      <c r="HLU214" s="388"/>
      <c r="HLV214" s="388"/>
      <c r="HLW214" s="388"/>
      <c r="HLX214" s="388"/>
      <c r="HLY214" s="388"/>
      <c r="HLZ214" s="388"/>
      <c r="HMA214" s="388"/>
      <c r="HMB214" s="388"/>
      <c r="HMC214" s="388"/>
      <c r="HMD214" s="388"/>
      <c r="HME214" s="388"/>
      <c r="HMF214" s="388"/>
      <c r="HMG214" s="388"/>
      <c r="HMH214" s="388"/>
      <c r="HMI214" s="388"/>
      <c r="HMJ214" s="388"/>
      <c r="HMK214" s="388"/>
      <c r="HML214" s="388"/>
      <c r="HMM214" s="388"/>
      <c r="HMN214" s="388"/>
      <c r="HMO214" s="388"/>
      <c r="HMP214" s="388"/>
      <c r="HMQ214" s="388"/>
      <c r="HMR214" s="388"/>
      <c r="HMS214" s="388"/>
      <c r="HMT214" s="388"/>
      <c r="HMU214" s="388"/>
      <c r="HMV214" s="388"/>
      <c r="HMW214" s="388"/>
      <c r="HMX214" s="388"/>
      <c r="HMY214" s="388"/>
      <c r="HMZ214" s="388"/>
      <c r="HNA214" s="388"/>
      <c r="HNB214" s="388"/>
      <c r="HNC214" s="388"/>
      <c r="HND214" s="388"/>
      <c r="HNE214" s="388"/>
      <c r="HNF214" s="388"/>
      <c r="HNG214" s="388"/>
      <c r="HNH214" s="388"/>
      <c r="HNI214" s="388"/>
      <c r="HNJ214" s="388"/>
      <c r="HNK214" s="388"/>
      <c r="HNL214" s="388"/>
      <c r="HNM214" s="388"/>
      <c r="HNN214" s="388"/>
      <c r="HNO214" s="388"/>
      <c r="HNP214" s="388"/>
      <c r="HNQ214" s="388"/>
      <c r="HNR214" s="388"/>
      <c r="HNS214" s="388"/>
      <c r="HNT214" s="388"/>
      <c r="HNU214" s="388"/>
      <c r="HNV214" s="388"/>
      <c r="HNW214" s="388"/>
      <c r="HNX214" s="388"/>
      <c r="HNY214" s="388"/>
      <c r="HNZ214" s="388"/>
      <c r="HOA214" s="388"/>
      <c r="HOB214" s="388"/>
      <c r="HOC214" s="388"/>
      <c r="HOD214" s="388"/>
      <c r="HOE214" s="388"/>
      <c r="HOF214" s="388"/>
      <c r="HOG214" s="388"/>
      <c r="HOH214" s="388"/>
      <c r="HOI214" s="388"/>
      <c r="HOJ214" s="388"/>
      <c r="HOK214" s="388"/>
      <c r="HOL214" s="388"/>
      <c r="HOM214" s="388"/>
      <c r="HON214" s="388"/>
      <c r="HOO214" s="388"/>
      <c r="HOP214" s="388"/>
      <c r="HOQ214" s="388"/>
      <c r="HOR214" s="388"/>
      <c r="HOS214" s="388"/>
      <c r="HOT214" s="388"/>
      <c r="HOU214" s="388"/>
      <c r="HOV214" s="388"/>
      <c r="HOW214" s="388"/>
      <c r="HOX214" s="388"/>
      <c r="HOY214" s="388"/>
      <c r="HOZ214" s="388"/>
      <c r="HPA214" s="388"/>
      <c r="HPB214" s="388"/>
      <c r="HPC214" s="388"/>
      <c r="HPD214" s="388"/>
      <c r="HPE214" s="388"/>
      <c r="HPF214" s="388"/>
      <c r="HPG214" s="388"/>
      <c r="HPH214" s="388"/>
      <c r="HPI214" s="388"/>
      <c r="HPJ214" s="388"/>
      <c r="HPK214" s="388"/>
      <c r="HPL214" s="388"/>
      <c r="HPM214" s="388"/>
      <c r="HPN214" s="388"/>
      <c r="HPO214" s="388"/>
      <c r="HPP214" s="388"/>
      <c r="HPQ214" s="388"/>
      <c r="HPR214" s="388"/>
      <c r="HPS214" s="388"/>
      <c r="HPT214" s="388"/>
      <c r="HPU214" s="388"/>
      <c r="HPV214" s="388"/>
      <c r="HPW214" s="388"/>
      <c r="HPX214" s="388"/>
      <c r="HPY214" s="388"/>
      <c r="HPZ214" s="388"/>
      <c r="HQA214" s="388"/>
      <c r="HQB214" s="388"/>
      <c r="HQC214" s="388"/>
      <c r="HQD214" s="388"/>
      <c r="HQE214" s="388"/>
      <c r="HQF214" s="388"/>
      <c r="HQG214" s="388"/>
      <c r="HQH214" s="388"/>
      <c r="HQI214" s="388"/>
      <c r="HQJ214" s="388"/>
      <c r="HQK214" s="388"/>
      <c r="HQL214" s="388"/>
      <c r="HQM214" s="388"/>
      <c r="HQN214" s="388"/>
      <c r="HQO214" s="388"/>
      <c r="HQP214" s="388"/>
      <c r="HQQ214" s="388"/>
      <c r="HQR214" s="388"/>
      <c r="HQS214" s="388"/>
      <c r="HQT214" s="388"/>
      <c r="HQU214" s="388"/>
      <c r="HQV214" s="388"/>
      <c r="HQW214" s="388"/>
      <c r="HQX214" s="388"/>
      <c r="HQY214" s="388"/>
      <c r="HQZ214" s="388"/>
      <c r="HRA214" s="388"/>
      <c r="HRB214" s="388"/>
      <c r="HRC214" s="388"/>
      <c r="HRD214" s="388"/>
      <c r="HRE214" s="388"/>
      <c r="HRF214" s="388"/>
      <c r="HRG214" s="388"/>
      <c r="HRH214" s="388"/>
      <c r="HRI214" s="388"/>
      <c r="HRJ214" s="388"/>
      <c r="HRK214" s="388"/>
      <c r="HRL214" s="388"/>
      <c r="HRM214" s="388"/>
      <c r="HRN214" s="388"/>
      <c r="HRO214" s="388"/>
      <c r="HRP214" s="388"/>
      <c r="HRQ214" s="388"/>
      <c r="HRR214" s="388"/>
      <c r="HRS214" s="388"/>
      <c r="HRT214" s="388"/>
      <c r="HRU214" s="388"/>
      <c r="HRV214" s="388"/>
      <c r="HRW214" s="388"/>
      <c r="HRX214" s="388"/>
      <c r="HRY214" s="388"/>
      <c r="HRZ214" s="388"/>
      <c r="HSA214" s="388"/>
      <c r="HSB214" s="388"/>
      <c r="HSC214" s="388"/>
      <c r="HSD214" s="388"/>
      <c r="HSE214" s="388"/>
      <c r="HSF214" s="388"/>
      <c r="HSG214" s="388"/>
      <c r="HSH214" s="388"/>
      <c r="HSI214" s="388"/>
      <c r="HSJ214" s="388"/>
      <c r="HSK214" s="388"/>
      <c r="HSL214" s="388"/>
      <c r="HSM214" s="388"/>
      <c r="HSN214" s="388"/>
      <c r="HSO214" s="388"/>
      <c r="HSP214" s="388"/>
      <c r="HSQ214" s="388"/>
      <c r="HSR214" s="388"/>
      <c r="HSS214" s="388"/>
      <c r="HST214" s="388"/>
      <c r="HSU214" s="388"/>
      <c r="HSV214" s="388"/>
      <c r="HSW214" s="388"/>
      <c r="HSX214" s="388"/>
      <c r="HSY214" s="388"/>
      <c r="HSZ214" s="388"/>
      <c r="HTA214" s="388"/>
      <c r="HTB214" s="388"/>
      <c r="HTC214" s="388"/>
      <c r="HTD214" s="388"/>
      <c r="HTE214" s="388"/>
      <c r="HTF214" s="388"/>
      <c r="HTG214" s="388"/>
      <c r="HTH214" s="388"/>
      <c r="HTI214" s="388"/>
      <c r="HTJ214" s="388"/>
      <c r="HTK214" s="388"/>
      <c r="HTL214" s="388"/>
      <c r="HTM214" s="388"/>
      <c r="HTN214" s="388"/>
      <c r="HTO214" s="388"/>
      <c r="HTP214" s="388"/>
      <c r="HTQ214" s="388"/>
      <c r="HTR214" s="388"/>
      <c r="HTS214" s="388"/>
      <c r="HTT214" s="388"/>
      <c r="HTU214" s="388"/>
      <c r="HTV214" s="388"/>
      <c r="HTW214" s="388"/>
      <c r="HTX214" s="388"/>
      <c r="HTY214" s="388"/>
      <c r="HTZ214" s="388"/>
      <c r="HUA214" s="388"/>
      <c r="HUB214" s="388"/>
      <c r="HUC214" s="388"/>
      <c r="HUD214" s="388"/>
      <c r="HUE214" s="388"/>
      <c r="HUF214" s="388"/>
      <c r="HUG214" s="388"/>
      <c r="HUH214" s="388"/>
      <c r="HUI214" s="388"/>
      <c r="HUJ214" s="388"/>
      <c r="HUK214" s="388"/>
      <c r="HUL214" s="388"/>
      <c r="HUM214" s="388"/>
      <c r="HUN214" s="388"/>
      <c r="HUO214" s="388"/>
      <c r="HUP214" s="388"/>
      <c r="HUQ214" s="388"/>
      <c r="HUR214" s="388"/>
      <c r="HUS214" s="388"/>
      <c r="HUT214" s="388"/>
      <c r="HUU214" s="388"/>
      <c r="HUV214" s="388"/>
      <c r="HUW214" s="388"/>
      <c r="HUX214" s="388"/>
      <c r="HUY214" s="388"/>
      <c r="HUZ214" s="388"/>
      <c r="HVA214" s="388"/>
      <c r="HVB214" s="388"/>
      <c r="HVC214" s="388"/>
      <c r="HVD214" s="388"/>
      <c r="HVE214" s="388"/>
      <c r="HVF214" s="388"/>
      <c r="HVG214" s="388"/>
      <c r="HVH214" s="388"/>
      <c r="HVI214" s="388"/>
      <c r="HVJ214" s="388"/>
      <c r="HVK214" s="388"/>
      <c r="HVL214" s="388"/>
      <c r="HVM214" s="388"/>
      <c r="HVN214" s="388"/>
      <c r="HVO214" s="388"/>
      <c r="HVP214" s="388"/>
      <c r="HVQ214" s="388"/>
      <c r="HVR214" s="388"/>
      <c r="HVS214" s="388"/>
      <c r="HVT214" s="388"/>
      <c r="HVU214" s="388"/>
      <c r="HVV214" s="388"/>
      <c r="HVW214" s="388"/>
      <c r="HVX214" s="388"/>
      <c r="HVY214" s="388"/>
      <c r="HVZ214" s="388"/>
      <c r="HWA214" s="388"/>
      <c r="HWB214" s="388"/>
      <c r="HWC214" s="388"/>
      <c r="HWD214" s="388"/>
      <c r="HWE214" s="388"/>
      <c r="HWF214" s="388"/>
      <c r="HWG214" s="388"/>
      <c r="HWH214" s="388"/>
      <c r="HWI214" s="388"/>
      <c r="HWJ214" s="388"/>
      <c r="HWK214" s="388"/>
      <c r="HWL214" s="388"/>
      <c r="HWM214" s="388"/>
      <c r="HWN214" s="388"/>
      <c r="HWO214" s="388"/>
      <c r="HWP214" s="388"/>
      <c r="HWQ214" s="388"/>
      <c r="HWR214" s="388"/>
      <c r="HWS214" s="388"/>
      <c r="HWT214" s="388"/>
      <c r="HWU214" s="388"/>
      <c r="HWV214" s="388"/>
      <c r="HWW214" s="388"/>
      <c r="HWX214" s="388"/>
      <c r="HWY214" s="388"/>
      <c r="HWZ214" s="388"/>
      <c r="HXA214" s="388"/>
      <c r="HXB214" s="388"/>
      <c r="HXC214" s="388"/>
      <c r="HXD214" s="388"/>
      <c r="HXE214" s="388"/>
      <c r="HXF214" s="388"/>
      <c r="HXG214" s="388"/>
      <c r="HXH214" s="388"/>
      <c r="HXI214" s="388"/>
      <c r="HXJ214" s="388"/>
      <c r="HXK214" s="388"/>
      <c r="HXL214" s="388"/>
      <c r="HXM214" s="388"/>
      <c r="HXN214" s="388"/>
      <c r="HXO214" s="388"/>
      <c r="HXP214" s="388"/>
      <c r="HXQ214" s="388"/>
      <c r="HXR214" s="388"/>
      <c r="HXS214" s="388"/>
      <c r="HXT214" s="388"/>
      <c r="HXU214" s="388"/>
      <c r="HXV214" s="388"/>
      <c r="HXW214" s="388"/>
      <c r="HXX214" s="388"/>
      <c r="HXY214" s="388"/>
      <c r="HXZ214" s="388"/>
      <c r="HYA214" s="388"/>
      <c r="HYB214" s="388"/>
      <c r="HYC214" s="388"/>
      <c r="HYD214" s="388"/>
      <c r="HYE214" s="388"/>
      <c r="HYF214" s="388"/>
      <c r="HYG214" s="388"/>
      <c r="HYH214" s="388"/>
      <c r="HYI214" s="388"/>
      <c r="HYJ214" s="388"/>
      <c r="HYK214" s="388"/>
      <c r="HYL214" s="388"/>
      <c r="HYM214" s="388"/>
      <c r="HYN214" s="388"/>
      <c r="HYO214" s="388"/>
      <c r="HYP214" s="388"/>
      <c r="HYQ214" s="388"/>
      <c r="HYR214" s="388"/>
      <c r="HYS214" s="388"/>
      <c r="HYT214" s="388"/>
      <c r="HYU214" s="388"/>
      <c r="HYV214" s="388"/>
      <c r="HYW214" s="388"/>
      <c r="HYX214" s="388"/>
      <c r="HYY214" s="388"/>
      <c r="HYZ214" s="388"/>
      <c r="HZA214" s="388"/>
      <c r="HZB214" s="388"/>
      <c r="HZC214" s="388"/>
      <c r="HZD214" s="388"/>
      <c r="HZE214" s="388"/>
      <c r="HZF214" s="388"/>
      <c r="HZG214" s="388"/>
      <c r="HZH214" s="388"/>
      <c r="HZI214" s="388"/>
      <c r="HZJ214" s="388"/>
      <c r="HZK214" s="388"/>
      <c r="HZL214" s="388"/>
      <c r="HZM214" s="388"/>
      <c r="HZN214" s="388"/>
      <c r="HZO214" s="388"/>
      <c r="HZP214" s="388"/>
      <c r="HZQ214" s="388"/>
      <c r="HZR214" s="388"/>
      <c r="HZS214" s="388"/>
      <c r="HZT214" s="388"/>
      <c r="HZU214" s="388"/>
      <c r="HZV214" s="388"/>
      <c r="HZW214" s="388"/>
      <c r="HZX214" s="388"/>
      <c r="HZY214" s="388"/>
      <c r="HZZ214" s="388"/>
      <c r="IAA214" s="388"/>
      <c r="IAB214" s="388"/>
      <c r="IAC214" s="388"/>
      <c r="IAD214" s="388"/>
      <c r="IAE214" s="388"/>
      <c r="IAF214" s="388"/>
      <c r="IAG214" s="388"/>
      <c r="IAH214" s="388"/>
      <c r="IAI214" s="388"/>
      <c r="IAJ214" s="388"/>
      <c r="IAK214" s="388"/>
      <c r="IAL214" s="388"/>
      <c r="IAM214" s="388"/>
      <c r="IAN214" s="388"/>
      <c r="IAO214" s="388"/>
      <c r="IAP214" s="388"/>
      <c r="IAQ214" s="388"/>
      <c r="IAR214" s="388"/>
      <c r="IAS214" s="388"/>
      <c r="IAT214" s="388"/>
      <c r="IAU214" s="388"/>
      <c r="IAV214" s="388"/>
      <c r="IAW214" s="388"/>
      <c r="IAX214" s="388"/>
      <c r="IAY214" s="388"/>
      <c r="IAZ214" s="388"/>
      <c r="IBA214" s="388"/>
      <c r="IBB214" s="388"/>
      <c r="IBC214" s="388"/>
      <c r="IBD214" s="388"/>
      <c r="IBE214" s="388"/>
      <c r="IBF214" s="388"/>
      <c r="IBG214" s="388"/>
      <c r="IBH214" s="388"/>
      <c r="IBI214" s="388"/>
      <c r="IBJ214" s="388"/>
      <c r="IBK214" s="388"/>
      <c r="IBL214" s="388"/>
      <c r="IBM214" s="388"/>
      <c r="IBN214" s="388"/>
      <c r="IBO214" s="388"/>
      <c r="IBP214" s="388"/>
      <c r="IBQ214" s="388"/>
      <c r="IBR214" s="388"/>
      <c r="IBS214" s="388"/>
      <c r="IBT214" s="388"/>
      <c r="IBU214" s="388"/>
      <c r="IBV214" s="388"/>
      <c r="IBW214" s="388"/>
      <c r="IBX214" s="388"/>
      <c r="IBY214" s="388"/>
      <c r="IBZ214" s="388"/>
      <c r="ICA214" s="388"/>
      <c r="ICB214" s="388"/>
      <c r="ICC214" s="388"/>
      <c r="ICD214" s="388"/>
      <c r="ICE214" s="388"/>
      <c r="ICF214" s="388"/>
      <c r="ICG214" s="388"/>
      <c r="ICH214" s="388"/>
      <c r="ICI214" s="388"/>
      <c r="ICJ214" s="388"/>
      <c r="ICK214" s="388"/>
      <c r="ICL214" s="388"/>
      <c r="ICM214" s="388"/>
      <c r="ICN214" s="388"/>
      <c r="ICO214" s="388"/>
      <c r="ICP214" s="388"/>
      <c r="ICQ214" s="388"/>
      <c r="ICR214" s="388"/>
      <c r="ICS214" s="388"/>
      <c r="ICT214" s="388"/>
      <c r="ICU214" s="388"/>
      <c r="ICV214" s="388"/>
      <c r="ICW214" s="388"/>
      <c r="ICX214" s="388"/>
      <c r="ICY214" s="388"/>
      <c r="ICZ214" s="388"/>
      <c r="IDA214" s="388"/>
      <c r="IDB214" s="388"/>
      <c r="IDC214" s="388"/>
      <c r="IDD214" s="388"/>
      <c r="IDE214" s="388"/>
      <c r="IDF214" s="388"/>
      <c r="IDG214" s="388"/>
      <c r="IDH214" s="388"/>
      <c r="IDI214" s="388"/>
      <c r="IDJ214" s="388"/>
      <c r="IDK214" s="388"/>
      <c r="IDL214" s="388"/>
      <c r="IDM214" s="388"/>
      <c r="IDN214" s="388"/>
      <c r="IDO214" s="388"/>
      <c r="IDP214" s="388"/>
      <c r="IDQ214" s="388"/>
      <c r="IDR214" s="388"/>
      <c r="IDS214" s="388"/>
      <c r="IDT214" s="388"/>
      <c r="IDU214" s="388"/>
      <c r="IDV214" s="388"/>
      <c r="IDW214" s="388"/>
      <c r="IDX214" s="388"/>
      <c r="IDY214" s="388"/>
      <c r="IDZ214" s="388"/>
      <c r="IEA214" s="388"/>
      <c r="IEB214" s="388"/>
      <c r="IEC214" s="388"/>
      <c r="IED214" s="388"/>
      <c r="IEE214" s="388"/>
      <c r="IEF214" s="388"/>
      <c r="IEG214" s="388"/>
      <c r="IEH214" s="388"/>
      <c r="IEI214" s="388"/>
      <c r="IEJ214" s="388"/>
      <c r="IEK214" s="388"/>
      <c r="IEL214" s="388"/>
      <c r="IEM214" s="388"/>
      <c r="IEN214" s="388"/>
      <c r="IEO214" s="388"/>
      <c r="IEP214" s="388"/>
      <c r="IEQ214" s="388"/>
      <c r="IER214" s="388"/>
      <c r="IES214" s="388"/>
      <c r="IET214" s="388"/>
      <c r="IEU214" s="388"/>
      <c r="IEV214" s="388"/>
      <c r="IEW214" s="388"/>
      <c r="IEX214" s="388"/>
      <c r="IEY214" s="388"/>
      <c r="IEZ214" s="388"/>
      <c r="IFA214" s="388"/>
      <c r="IFB214" s="388"/>
      <c r="IFC214" s="388"/>
      <c r="IFD214" s="388"/>
      <c r="IFE214" s="388"/>
      <c r="IFF214" s="388"/>
      <c r="IFG214" s="388"/>
      <c r="IFH214" s="388"/>
      <c r="IFI214" s="388"/>
      <c r="IFJ214" s="388"/>
      <c r="IFK214" s="388"/>
      <c r="IFL214" s="388"/>
      <c r="IFM214" s="388"/>
      <c r="IFN214" s="388"/>
      <c r="IFO214" s="388"/>
      <c r="IFP214" s="388"/>
      <c r="IFQ214" s="388"/>
      <c r="IFR214" s="388"/>
      <c r="IFS214" s="388"/>
      <c r="IFT214" s="388"/>
      <c r="IFU214" s="388"/>
      <c r="IFV214" s="388"/>
      <c r="IFW214" s="388"/>
      <c r="IFX214" s="388"/>
      <c r="IFY214" s="388"/>
      <c r="IFZ214" s="388"/>
      <c r="IGA214" s="388"/>
      <c r="IGB214" s="388"/>
      <c r="IGC214" s="388"/>
      <c r="IGD214" s="388"/>
      <c r="IGE214" s="388"/>
      <c r="IGF214" s="388"/>
      <c r="IGG214" s="388"/>
      <c r="IGH214" s="388"/>
      <c r="IGI214" s="388"/>
      <c r="IGJ214" s="388"/>
      <c r="IGK214" s="388"/>
      <c r="IGL214" s="388"/>
      <c r="IGM214" s="388"/>
      <c r="IGN214" s="388"/>
      <c r="IGO214" s="388"/>
      <c r="IGP214" s="388"/>
      <c r="IGQ214" s="388"/>
      <c r="IGR214" s="388"/>
      <c r="IGS214" s="388"/>
      <c r="IGT214" s="388"/>
      <c r="IGU214" s="388"/>
      <c r="IGV214" s="388"/>
      <c r="IGW214" s="388"/>
      <c r="IGX214" s="388"/>
      <c r="IGY214" s="388"/>
      <c r="IGZ214" s="388"/>
      <c r="IHA214" s="388"/>
      <c r="IHB214" s="388"/>
      <c r="IHC214" s="388"/>
      <c r="IHD214" s="388"/>
      <c r="IHE214" s="388"/>
      <c r="IHF214" s="388"/>
      <c r="IHG214" s="388"/>
      <c r="IHH214" s="388"/>
      <c r="IHI214" s="388"/>
      <c r="IHJ214" s="388"/>
      <c r="IHK214" s="388"/>
      <c r="IHL214" s="388"/>
      <c r="IHM214" s="388"/>
      <c r="IHN214" s="388"/>
      <c r="IHO214" s="388"/>
      <c r="IHP214" s="388"/>
      <c r="IHQ214" s="388"/>
      <c r="IHR214" s="388"/>
      <c r="IHS214" s="388"/>
      <c r="IHT214" s="388"/>
      <c r="IHU214" s="388"/>
      <c r="IHV214" s="388"/>
      <c r="IHW214" s="388"/>
      <c r="IHX214" s="388"/>
      <c r="IHY214" s="388"/>
      <c r="IHZ214" s="388"/>
      <c r="IIA214" s="388"/>
      <c r="IIB214" s="388"/>
      <c r="IIC214" s="388"/>
      <c r="IID214" s="388"/>
      <c r="IIE214" s="388"/>
      <c r="IIF214" s="388"/>
      <c r="IIG214" s="388"/>
      <c r="IIH214" s="388"/>
      <c r="III214" s="388"/>
      <c r="IIJ214" s="388"/>
      <c r="IIK214" s="388"/>
      <c r="IIL214" s="388"/>
      <c r="IIM214" s="388"/>
      <c r="IIN214" s="388"/>
      <c r="IIO214" s="388"/>
      <c r="IIP214" s="388"/>
      <c r="IIQ214" s="388"/>
      <c r="IIR214" s="388"/>
      <c r="IIS214" s="388"/>
      <c r="IIT214" s="388"/>
      <c r="IIU214" s="388"/>
      <c r="IIV214" s="388"/>
      <c r="IIW214" s="388"/>
      <c r="IIX214" s="388"/>
      <c r="IIY214" s="388"/>
      <c r="IIZ214" s="388"/>
      <c r="IJA214" s="388"/>
      <c r="IJB214" s="388"/>
      <c r="IJC214" s="388"/>
      <c r="IJD214" s="388"/>
      <c r="IJE214" s="388"/>
      <c r="IJF214" s="388"/>
      <c r="IJG214" s="388"/>
      <c r="IJH214" s="388"/>
      <c r="IJI214" s="388"/>
      <c r="IJJ214" s="388"/>
      <c r="IJK214" s="388"/>
      <c r="IJL214" s="388"/>
      <c r="IJM214" s="388"/>
      <c r="IJN214" s="388"/>
      <c r="IJO214" s="388"/>
      <c r="IJP214" s="388"/>
      <c r="IJQ214" s="388"/>
      <c r="IJR214" s="388"/>
      <c r="IJS214" s="388"/>
      <c r="IJT214" s="388"/>
      <c r="IJU214" s="388"/>
      <c r="IJV214" s="388"/>
      <c r="IJW214" s="388"/>
      <c r="IJX214" s="388"/>
      <c r="IJY214" s="388"/>
      <c r="IJZ214" s="388"/>
      <c r="IKA214" s="388"/>
      <c r="IKB214" s="388"/>
      <c r="IKC214" s="388"/>
      <c r="IKD214" s="388"/>
      <c r="IKE214" s="388"/>
      <c r="IKF214" s="388"/>
      <c r="IKG214" s="388"/>
      <c r="IKH214" s="388"/>
      <c r="IKI214" s="388"/>
      <c r="IKJ214" s="388"/>
      <c r="IKK214" s="388"/>
      <c r="IKL214" s="388"/>
      <c r="IKM214" s="388"/>
      <c r="IKN214" s="388"/>
      <c r="IKO214" s="388"/>
      <c r="IKP214" s="388"/>
      <c r="IKQ214" s="388"/>
      <c r="IKR214" s="388"/>
      <c r="IKS214" s="388"/>
      <c r="IKT214" s="388"/>
      <c r="IKU214" s="388"/>
      <c r="IKV214" s="388"/>
      <c r="IKW214" s="388"/>
      <c r="IKX214" s="388"/>
      <c r="IKY214" s="388"/>
      <c r="IKZ214" s="388"/>
      <c r="ILA214" s="388"/>
      <c r="ILB214" s="388"/>
      <c r="ILC214" s="388"/>
      <c r="ILD214" s="388"/>
      <c r="ILE214" s="388"/>
      <c r="ILF214" s="388"/>
      <c r="ILG214" s="388"/>
      <c r="ILH214" s="388"/>
      <c r="ILI214" s="388"/>
      <c r="ILJ214" s="388"/>
      <c r="ILK214" s="388"/>
      <c r="ILL214" s="388"/>
      <c r="ILM214" s="388"/>
      <c r="ILN214" s="388"/>
      <c r="ILO214" s="388"/>
      <c r="ILP214" s="388"/>
      <c r="ILQ214" s="388"/>
      <c r="ILR214" s="388"/>
      <c r="ILS214" s="388"/>
      <c r="ILT214" s="388"/>
      <c r="ILU214" s="388"/>
      <c r="ILV214" s="388"/>
      <c r="ILW214" s="388"/>
      <c r="ILX214" s="388"/>
      <c r="ILY214" s="388"/>
      <c r="ILZ214" s="388"/>
      <c r="IMA214" s="388"/>
      <c r="IMB214" s="388"/>
      <c r="IMC214" s="388"/>
      <c r="IMD214" s="388"/>
      <c r="IME214" s="388"/>
      <c r="IMF214" s="388"/>
      <c r="IMG214" s="388"/>
      <c r="IMH214" s="388"/>
      <c r="IMI214" s="388"/>
      <c r="IMJ214" s="388"/>
      <c r="IMK214" s="388"/>
      <c r="IML214" s="388"/>
      <c r="IMM214" s="388"/>
      <c r="IMN214" s="388"/>
      <c r="IMO214" s="388"/>
      <c r="IMP214" s="388"/>
      <c r="IMQ214" s="388"/>
      <c r="IMR214" s="388"/>
      <c r="IMS214" s="388"/>
      <c r="IMT214" s="388"/>
      <c r="IMU214" s="388"/>
      <c r="IMV214" s="388"/>
      <c r="IMW214" s="388"/>
      <c r="IMX214" s="388"/>
      <c r="IMY214" s="388"/>
      <c r="IMZ214" s="388"/>
      <c r="INA214" s="388"/>
      <c r="INB214" s="388"/>
      <c r="INC214" s="388"/>
      <c r="IND214" s="388"/>
      <c r="INE214" s="388"/>
      <c r="INF214" s="388"/>
      <c r="ING214" s="388"/>
      <c r="INH214" s="388"/>
      <c r="INI214" s="388"/>
      <c r="INJ214" s="388"/>
      <c r="INK214" s="388"/>
      <c r="INL214" s="388"/>
      <c r="INM214" s="388"/>
      <c r="INN214" s="388"/>
      <c r="INO214" s="388"/>
      <c r="INP214" s="388"/>
      <c r="INQ214" s="388"/>
      <c r="INR214" s="388"/>
      <c r="INS214" s="388"/>
      <c r="INT214" s="388"/>
      <c r="INU214" s="388"/>
      <c r="INV214" s="388"/>
      <c r="INW214" s="388"/>
      <c r="INX214" s="388"/>
      <c r="INY214" s="388"/>
      <c r="INZ214" s="388"/>
      <c r="IOA214" s="388"/>
      <c r="IOB214" s="388"/>
      <c r="IOC214" s="388"/>
      <c r="IOD214" s="388"/>
      <c r="IOE214" s="388"/>
      <c r="IOF214" s="388"/>
      <c r="IOG214" s="388"/>
      <c r="IOH214" s="388"/>
      <c r="IOI214" s="388"/>
      <c r="IOJ214" s="388"/>
      <c r="IOK214" s="388"/>
      <c r="IOL214" s="388"/>
      <c r="IOM214" s="388"/>
      <c r="ION214" s="388"/>
      <c r="IOO214" s="388"/>
      <c r="IOP214" s="388"/>
      <c r="IOQ214" s="388"/>
      <c r="IOR214" s="388"/>
      <c r="IOS214" s="388"/>
      <c r="IOT214" s="388"/>
      <c r="IOU214" s="388"/>
      <c r="IOV214" s="388"/>
      <c r="IOW214" s="388"/>
      <c r="IOX214" s="388"/>
      <c r="IOY214" s="388"/>
      <c r="IOZ214" s="388"/>
      <c r="IPA214" s="388"/>
      <c r="IPB214" s="388"/>
      <c r="IPC214" s="388"/>
      <c r="IPD214" s="388"/>
      <c r="IPE214" s="388"/>
      <c r="IPF214" s="388"/>
      <c r="IPG214" s="388"/>
      <c r="IPH214" s="388"/>
      <c r="IPI214" s="388"/>
      <c r="IPJ214" s="388"/>
      <c r="IPK214" s="388"/>
      <c r="IPL214" s="388"/>
      <c r="IPM214" s="388"/>
      <c r="IPN214" s="388"/>
      <c r="IPO214" s="388"/>
      <c r="IPP214" s="388"/>
      <c r="IPQ214" s="388"/>
      <c r="IPR214" s="388"/>
      <c r="IPS214" s="388"/>
      <c r="IPT214" s="388"/>
      <c r="IPU214" s="388"/>
      <c r="IPV214" s="388"/>
      <c r="IPW214" s="388"/>
      <c r="IPX214" s="388"/>
      <c r="IPY214" s="388"/>
      <c r="IPZ214" s="388"/>
      <c r="IQA214" s="388"/>
      <c r="IQB214" s="388"/>
      <c r="IQC214" s="388"/>
      <c r="IQD214" s="388"/>
      <c r="IQE214" s="388"/>
      <c r="IQF214" s="388"/>
      <c r="IQG214" s="388"/>
      <c r="IQH214" s="388"/>
      <c r="IQI214" s="388"/>
      <c r="IQJ214" s="388"/>
      <c r="IQK214" s="388"/>
      <c r="IQL214" s="388"/>
      <c r="IQM214" s="388"/>
      <c r="IQN214" s="388"/>
      <c r="IQO214" s="388"/>
      <c r="IQP214" s="388"/>
      <c r="IQQ214" s="388"/>
      <c r="IQR214" s="388"/>
      <c r="IQS214" s="388"/>
      <c r="IQT214" s="388"/>
      <c r="IQU214" s="388"/>
      <c r="IQV214" s="388"/>
      <c r="IQW214" s="388"/>
      <c r="IQX214" s="388"/>
      <c r="IQY214" s="388"/>
      <c r="IQZ214" s="388"/>
      <c r="IRA214" s="388"/>
      <c r="IRB214" s="388"/>
      <c r="IRC214" s="388"/>
      <c r="IRD214" s="388"/>
      <c r="IRE214" s="388"/>
      <c r="IRF214" s="388"/>
      <c r="IRG214" s="388"/>
      <c r="IRH214" s="388"/>
      <c r="IRI214" s="388"/>
      <c r="IRJ214" s="388"/>
      <c r="IRK214" s="388"/>
      <c r="IRL214" s="388"/>
      <c r="IRM214" s="388"/>
      <c r="IRN214" s="388"/>
      <c r="IRO214" s="388"/>
      <c r="IRP214" s="388"/>
      <c r="IRQ214" s="388"/>
      <c r="IRR214" s="388"/>
      <c r="IRS214" s="388"/>
      <c r="IRT214" s="388"/>
      <c r="IRU214" s="388"/>
      <c r="IRV214" s="388"/>
      <c r="IRW214" s="388"/>
      <c r="IRX214" s="388"/>
      <c r="IRY214" s="388"/>
      <c r="IRZ214" s="388"/>
      <c r="ISA214" s="388"/>
      <c r="ISB214" s="388"/>
      <c r="ISC214" s="388"/>
      <c r="ISD214" s="388"/>
      <c r="ISE214" s="388"/>
      <c r="ISF214" s="388"/>
      <c r="ISG214" s="388"/>
      <c r="ISH214" s="388"/>
      <c r="ISI214" s="388"/>
      <c r="ISJ214" s="388"/>
      <c r="ISK214" s="388"/>
      <c r="ISL214" s="388"/>
      <c r="ISM214" s="388"/>
      <c r="ISN214" s="388"/>
      <c r="ISO214" s="388"/>
      <c r="ISP214" s="388"/>
      <c r="ISQ214" s="388"/>
      <c r="ISR214" s="388"/>
      <c r="ISS214" s="388"/>
      <c r="IST214" s="388"/>
      <c r="ISU214" s="388"/>
      <c r="ISV214" s="388"/>
      <c r="ISW214" s="388"/>
      <c r="ISX214" s="388"/>
      <c r="ISY214" s="388"/>
      <c r="ISZ214" s="388"/>
      <c r="ITA214" s="388"/>
      <c r="ITB214" s="388"/>
      <c r="ITC214" s="388"/>
      <c r="ITD214" s="388"/>
      <c r="ITE214" s="388"/>
      <c r="ITF214" s="388"/>
      <c r="ITG214" s="388"/>
      <c r="ITH214" s="388"/>
      <c r="ITI214" s="388"/>
      <c r="ITJ214" s="388"/>
      <c r="ITK214" s="388"/>
      <c r="ITL214" s="388"/>
      <c r="ITM214" s="388"/>
      <c r="ITN214" s="388"/>
      <c r="ITO214" s="388"/>
      <c r="ITP214" s="388"/>
      <c r="ITQ214" s="388"/>
      <c r="ITR214" s="388"/>
      <c r="ITS214" s="388"/>
      <c r="ITT214" s="388"/>
      <c r="ITU214" s="388"/>
      <c r="ITV214" s="388"/>
      <c r="ITW214" s="388"/>
      <c r="ITX214" s="388"/>
      <c r="ITY214" s="388"/>
      <c r="ITZ214" s="388"/>
      <c r="IUA214" s="388"/>
      <c r="IUB214" s="388"/>
      <c r="IUC214" s="388"/>
      <c r="IUD214" s="388"/>
      <c r="IUE214" s="388"/>
      <c r="IUF214" s="388"/>
      <c r="IUG214" s="388"/>
      <c r="IUH214" s="388"/>
      <c r="IUI214" s="388"/>
      <c r="IUJ214" s="388"/>
      <c r="IUK214" s="388"/>
      <c r="IUL214" s="388"/>
      <c r="IUM214" s="388"/>
      <c r="IUN214" s="388"/>
      <c r="IUO214" s="388"/>
      <c r="IUP214" s="388"/>
      <c r="IUQ214" s="388"/>
      <c r="IUR214" s="388"/>
      <c r="IUS214" s="388"/>
      <c r="IUT214" s="388"/>
      <c r="IUU214" s="388"/>
      <c r="IUV214" s="388"/>
      <c r="IUW214" s="388"/>
      <c r="IUX214" s="388"/>
      <c r="IUY214" s="388"/>
      <c r="IUZ214" s="388"/>
      <c r="IVA214" s="388"/>
      <c r="IVB214" s="388"/>
      <c r="IVC214" s="388"/>
      <c r="IVD214" s="388"/>
      <c r="IVE214" s="388"/>
      <c r="IVF214" s="388"/>
      <c r="IVG214" s="388"/>
      <c r="IVH214" s="388"/>
      <c r="IVI214" s="388"/>
      <c r="IVJ214" s="388"/>
      <c r="IVK214" s="388"/>
      <c r="IVL214" s="388"/>
      <c r="IVM214" s="388"/>
      <c r="IVN214" s="388"/>
      <c r="IVO214" s="388"/>
      <c r="IVP214" s="388"/>
      <c r="IVQ214" s="388"/>
      <c r="IVR214" s="388"/>
      <c r="IVS214" s="388"/>
      <c r="IVT214" s="388"/>
      <c r="IVU214" s="388"/>
      <c r="IVV214" s="388"/>
      <c r="IVW214" s="388"/>
      <c r="IVX214" s="388"/>
      <c r="IVY214" s="388"/>
      <c r="IVZ214" s="388"/>
      <c r="IWA214" s="388"/>
      <c r="IWB214" s="388"/>
      <c r="IWC214" s="388"/>
      <c r="IWD214" s="388"/>
      <c r="IWE214" s="388"/>
      <c r="IWF214" s="388"/>
      <c r="IWG214" s="388"/>
      <c r="IWH214" s="388"/>
      <c r="IWI214" s="388"/>
      <c r="IWJ214" s="388"/>
      <c r="IWK214" s="388"/>
      <c r="IWL214" s="388"/>
      <c r="IWM214" s="388"/>
      <c r="IWN214" s="388"/>
      <c r="IWO214" s="388"/>
      <c r="IWP214" s="388"/>
      <c r="IWQ214" s="388"/>
      <c r="IWR214" s="388"/>
      <c r="IWS214" s="388"/>
      <c r="IWT214" s="388"/>
      <c r="IWU214" s="388"/>
      <c r="IWV214" s="388"/>
      <c r="IWW214" s="388"/>
      <c r="IWX214" s="388"/>
      <c r="IWY214" s="388"/>
      <c r="IWZ214" s="388"/>
      <c r="IXA214" s="388"/>
      <c r="IXB214" s="388"/>
      <c r="IXC214" s="388"/>
      <c r="IXD214" s="388"/>
      <c r="IXE214" s="388"/>
      <c r="IXF214" s="388"/>
      <c r="IXG214" s="388"/>
      <c r="IXH214" s="388"/>
      <c r="IXI214" s="388"/>
      <c r="IXJ214" s="388"/>
      <c r="IXK214" s="388"/>
      <c r="IXL214" s="388"/>
      <c r="IXM214" s="388"/>
      <c r="IXN214" s="388"/>
      <c r="IXO214" s="388"/>
      <c r="IXP214" s="388"/>
      <c r="IXQ214" s="388"/>
      <c r="IXR214" s="388"/>
      <c r="IXS214" s="388"/>
      <c r="IXT214" s="388"/>
      <c r="IXU214" s="388"/>
      <c r="IXV214" s="388"/>
      <c r="IXW214" s="388"/>
      <c r="IXX214" s="388"/>
      <c r="IXY214" s="388"/>
      <c r="IXZ214" s="388"/>
      <c r="IYA214" s="388"/>
      <c r="IYB214" s="388"/>
      <c r="IYC214" s="388"/>
      <c r="IYD214" s="388"/>
      <c r="IYE214" s="388"/>
      <c r="IYF214" s="388"/>
      <c r="IYG214" s="388"/>
      <c r="IYH214" s="388"/>
      <c r="IYI214" s="388"/>
      <c r="IYJ214" s="388"/>
      <c r="IYK214" s="388"/>
      <c r="IYL214" s="388"/>
      <c r="IYM214" s="388"/>
      <c r="IYN214" s="388"/>
      <c r="IYO214" s="388"/>
      <c r="IYP214" s="388"/>
      <c r="IYQ214" s="388"/>
      <c r="IYR214" s="388"/>
      <c r="IYS214" s="388"/>
      <c r="IYT214" s="388"/>
      <c r="IYU214" s="388"/>
      <c r="IYV214" s="388"/>
      <c r="IYW214" s="388"/>
      <c r="IYX214" s="388"/>
      <c r="IYY214" s="388"/>
      <c r="IYZ214" s="388"/>
      <c r="IZA214" s="388"/>
      <c r="IZB214" s="388"/>
      <c r="IZC214" s="388"/>
      <c r="IZD214" s="388"/>
      <c r="IZE214" s="388"/>
      <c r="IZF214" s="388"/>
      <c r="IZG214" s="388"/>
      <c r="IZH214" s="388"/>
      <c r="IZI214" s="388"/>
      <c r="IZJ214" s="388"/>
      <c r="IZK214" s="388"/>
      <c r="IZL214" s="388"/>
      <c r="IZM214" s="388"/>
      <c r="IZN214" s="388"/>
      <c r="IZO214" s="388"/>
      <c r="IZP214" s="388"/>
      <c r="IZQ214" s="388"/>
      <c r="IZR214" s="388"/>
      <c r="IZS214" s="388"/>
      <c r="IZT214" s="388"/>
      <c r="IZU214" s="388"/>
      <c r="IZV214" s="388"/>
      <c r="IZW214" s="388"/>
      <c r="IZX214" s="388"/>
      <c r="IZY214" s="388"/>
      <c r="IZZ214" s="388"/>
      <c r="JAA214" s="388"/>
      <c r="JAB214" s="388"/>
      <c r="JAC214" s="388"/>
      <c r="JAD214" s="388"/>
      <c r="JAE214" s="388"/>
      <c r="JAF214" s="388"/>
      <c r="JAG214" s="388"/>
      <c r="JAH214" s="388"/>
      <c r="JAI214" s="388"/>
      <c r="JAJ214" s="388"/>
      <c r="JAK214" s="388"/>
      <c r="JAL214" s="388"/>
      <c r="JAM214" s="388"/>
      <c r="JAN214" s="388"/>
      <c r="JAO214" s="388"/>
      <c r="JAP214" s="388"/>
      <c r="JAQ214" s="388"/>
      <c r="JAR214" s="388"/>
      <c r="JAS214" s="388"/>
      <c r="JAT214" s="388"/>
      <c r="JAU214" s="388"/>
      <c r="JAV214" s="388"/>
      <c r="JAW214" s="388"/>
      <c r="JAX214" s="388"/>
      <c r="JAY214" s="388"/>
      <c r="JAZ214" s="388"/>
      <c r="JBA214" s="388"/>
      <c r="JBB214" s="388"/>
      <c r="JBC214" s="388"/>
      <c r="JBD214" s="388"/>
      <c r="JBE214" s="388"/>
      <c r="JBF214" s="388"/>
      <c r="JBG214" s="388"/>
      <c r="JBH214" s="388"/>
      <c r="JBI214" s="388"/>
      <c r="JBJ214" s="388"/>
      <c r="JBK214" s="388"/>
      <c r="JBL214" s="388"/>
      <c r="JBM214" s="388"/>
      <c r="JBN214" s="388"/>
      <c r="JBO214" s="388"/>
      <c r="JBP214" s="388"/>
      <c r="JBQ214" s="388"/>
      <c r="JBR214" s="388"/>
      <c r="JBS214" s="388"/>
      <c r="JBT214" s="388"/>
      <c r="JBU214" s="388"/>
      <c r="JBV214" s="388"/>
      <c r="JBW214" s="388"/>
      <c r="JBX214" s="388"/>
      <c r="JBY214" s="388"/>
      <c r="JBZ214" s="388"/>
      <c r="JCA214" s="388"/>
      <c r="JCB214" s="388"/>
      <c r="JCC214" s="388"/>
      <c r="JCD214" s="388"/>
      <c r="JCE214" s="388"/>
      <c r="JCF214" s="388"/>
      <c r="JCG214" s="388"/>
      <c r="JCH214" s="388"/>
      <c r="JCI214" s="388"/>
      <c r="JCJ214" s="388"/>
      <c r="JCK214" s="388"/>
      <c r="JCL214" s="388"/>
      <c r="JCM214" s="388"/>
      <c r="JCN214" s="388"/>
      <c r="JCO214" s="388"/>
      <c r="JCP214" s="388"/>
      <c r="JCQ214" s="388"/>
      <c r="JCR214" s="388"/>
      <c r="JCS214" s="388"/>
      <c r="JCT214" s="388"/>
      <c r="JCU214" s="388"/>
      <c r="JCV214" s="388"/>
      <c r="JCW214" s="388"/>
      <c r="JCX214" s="388"/>
      <c r="JCY214" s="388"/>
      <c r="JCZ214" s="388"/>
      <c r="JDA214" s="388"/>
      <c r="JDB214" s="388"/>
      <c r="JDC214" s="388"/>
      <c r="JDD214" s="388"/>
      <c r="JDE214" s="388"/>
      <c r="JDF214" s="388"/>
      <c r="JDG214" s="388"/>
      <c r="JDH214" s="388"/>
      <c r="JDI214" s="388"/>
      <c r="JDJ214" s="388"/>
      <c r="JDK214" s="388"/>
      <c r="JDL214" s="388"/>
      <c r="JDM214" s="388"/>
      <c r="JDN214" s="388"/>
      <c r="JDO214" s="388"/>
      <c r="JDP214" s="388"/>
      <c r="JDQ214" s="388"/>
      <c r="JDR214" s="388"/>
      <c r="JDS214" s="388"/>
      <c r="JDT214" s="388"/>
      <c r="JDU214" s="388"/>
      <c r="JDV214" s="388"/>
      <c r="JDW214" s="388"/>
      <c r="JDX214" s="388"/>
      <c r="JDY214" s="388"/>
      <c r="JDZ214" s="388"/>
      <c r="JEA214" s="388"/>
      <c r="JEB214" s="388"/>
      <c r="JEC214" s="388"/>
      <c r="JED214" s="388"/>
      <c r="JEE214" s="388"/>
      <c r="JEF214" s="388"/>
      <c r="JEG214" s="388"/>
      <c r="JEH214" s="388"/>
      <c r="JEI214" s="388"/>
      <c r="JEJ214" s="388"/>
      <c r="JEK214" s="388"/>
      <c r="JEL214" s="388"/>
      <c r="JEM214" s="388"/>
      <c r="JEN214" s="388"/>
      <c r="JEO214" s="388"/>
      <c r="JEP214" s="388"/>
      <c r="JEQ214" s="388"/>
      <c r="JER214" s="388"/>
      <c r="JES214" s="388"/>
      <c r="JET214" s="388"/>
      <c r="JEU214" s="388"/>
      <c r="JEV214" s="388"/>
      <c r="JEW214" s="388"/>
      <c r="JEX214" s="388"/>
      <c r="JEY214" s="388"/>
      <c r="JEZ214" s="388"/>
      <c r="JFA214" s="388"/>
      <c r="JFB214" s="388"/>
      <c r="JFC214" s="388"/>
      <c r="JFD214" s="388"/>
      <c r="JFE214" s="388"/>
      <c r="JFF214" s="388"/>
      <c r="JFG214" s="388"/>
      <c r="JFH214" s="388"/>
      <c r="JFI214" s="388"/>
      <c r="JFJ214" s="388"/>
      <c r="JFK214" s="388"/>
      <c r="JFL214" s="388"/>
      <c r="JFM214" s="388"/>
      <c r="JFN214" s="388"/>
      <c r="JFO214" s="388"/>
      <c r="JFP214" s="388"/>
      <c r="JFQ214" s="388"/>
      <c r="JFR214" s="388"/>
      <c r="JFS214" s="388"/>
      <c r="JFT214" s="388"/>
      <c r="JFU214" s="388"/>
      <c r="JFV214" s="388"/>
      <c r="JFW214" s="388"/>
      <c r="JFX214" s="388"/>
      <c r="JFY214" s="388"/>
      <c r="JFZ214" s="388"/>
      <c r="JGA214" s="388"/>
      <c r="JGB214" s="388"/>
      <c r="JGC214" s="388"/>
      <c r="JGD214" s="388"/>
      <c r="JGE214" s="388"/>
      <c r="JGF214" s="388"/>
      <c r="JGG214" s="388"/>
      <c r="JGH214" s="388"/>
      <c r="JGI214" s="388"/>
      <c r="JGJ214" s="388"/>
      <c r="JGK214" s="388"/>
      <c r="JGL214" s="388"/>
      <c r="JGM214" s="388"/>
      <c r="JGN214" s="388"/>
      <c r="JGO214" s="388"/>
      <c r="JGP214" s="388"/>
      <c r="JGQ214" s="388"/>
      <c r="JGR214" s="388"/>
      <c r="JGS214" s="388"/>
      <c r="JGT214" s="388"/>
      <c r="JGU214" s="388"/>
      <c r="JGV214" s="388"/>
      <c r="JGW214" s="388"/>
      <c r="JGX214" s="388"/>
      <c r="JGY214" s="388"/>
      <c r="JGZ214" s="388"/>
      <c r="JHA214" s="388"/>
      <c r="JHB214" s="388"/>
      <c r="JHC214" s="388"/>
      <c r="JHD214" s="388"/>
      <c r="JHE214" s="388"/>
      <c r="JHF214" s="388"/>
      <c r="JHG214" s="388"/>
      <c r="JHH214" s="388"/>
      <c r="JHI214" s="388"/>
      <c r="JHJ214" s="388"/>
      <c r="JHK214" s="388"/>
      <c r="JHL214" s="388"/>
      <c r="JHM214" s="388"/>
      <c r="JHN214" s="388"/>
      <c r="JHO214" s="388"/>
      <c r="JHP214" s="388"/>
      <c r="JHQ214" s="388"/>
      <c r="JHR214" s="388"/>
      <c r="JHS214" s="388"/>
      <c r="JHT214" s="388"/>
      <c r="JHU214" s="388"/>
      <c r="JHV214" s="388"/>
      <c r="JHW214" s="388"/>
      <c r="JHX214" s="388"/>
      <c r="JHY214" s="388"/>
      <c r="JHZ214" s="388"/>
      <c r="JIA214" s="388"/>
      <c r="JIB214" s="388"/>
      <c r="JIC214" s="388"/>
      <c r="JID214" s="388"/>
      <c r="JIE214" s="388"/>
      <c r="JIF214" s="388"/>
      <c r="JIG214" s="388"/>
      <c r="JIH214" s="388"/>
      <c r="JII214" s="388"/>
      <c r="JIJ214" s="388"/>
      <c r="JIK214" s="388"/>
      <c r="JIL214" s="388"/>
      <c r="JIM214" s="388"/>
      <c r="JIN214" s="388"/>
      <c r="JIO214" s="388"/>
      <c r="JIP214" s="388"/>
      <c r="JIQ214" s="388"/>
      <c r="JIR214" s="388"/>
      <c r="JIS214" s="388"/>
      <c r="JIT214" s="388"/>
      <c r="JIU214" s="388"/>
      <c r="JIV214" s="388"/>
      <c r="JIW214" s="388"/>
      <c r="JIX214" s="388"/>
      <c r="JIY214" s="388"/>
      <c r="JIZ214" s="388"/>
      <c r="JJA214" s="388"/>
      <c r="JJB214" s="388"/>
      <c r="JJC214" s="388"/>
      <c r="JJD214" s="388"/>
      <c r="JJE214" s="388"/>
      <c r="JJF214" s="388"/>
      <c r="JJG214" s="388"/>
      <c r="JJH214" s="388"/>
      <c r="JJI214" s="388"/>
      <c r="JJJ214" s="388"/>
      <c r="JJK214" s="388"/>
      <c r="JJL214" s="388"/>
      <c r="JJM214" s="388"/>
      <c r="JJN214" s="388"/>
      <c r="JJO214" s="388"/>
      <c r="JJP214" s="388"/>
      <c r="JJQ214" s="388"/>
      <c r="JJR214" s="388"/>
      <c r="JJS214" s="388"/>
      <c r="JJT214" s="388"/>
      <c r="JJU214" s="388"/>
      <c r="JJV214" s="388"/>
      <c r="JJW214" s="388"/>
      <c r="JJX214" s="388"/>
      <c r="JJY214" s="388"/>
      <c r="JJZ214" s="388"/>
      <c r="JKA214" s="388"/>
      <c r="JKB214" s="388"/>
      <c r="JKC214" s="388"/>
      <c r="JKD214" s="388"/>
      <c r="JKE214" s="388"/>
      <c r="JKF214" s="388"/>
      <c r="JKG214" s="388"/>
      <c r="JKH214" s="388"/>
      <c r="JKI214" s="388"/>
      <c r="JKJ214" s="388"/>
      <c r="JKK214" s="388"/>
      <c r="JKL214" s="388"/>
      <c r="JKM214" s="388"/>
      <c r="JKN214" s="388"/>
      <c r="JKO214" s="388"/>
      <c r="JKP214" s="388"/>
      <c r="JKQ214" s="388"/>
      <c r="JKR214" s="388"/>
      <c r="JKS214" s="388"/>
      <c r="JKT214" s="388"/>
      <c r="JKU214" s="388"/>
      <c r="JKV214" s="388"/>
      <c r="JKW214" s="388"/>
      <c r="JKX214" s="388"/>
      <c r="JKY214" s="388"/>
      <c r="JKZ214" s="388"/>
      <c r="JLA214" s="388"/>
      <c r="JLB214" s="388"/>
      <c r="JLC214" s="388"/>
      <c r="JLD214" s="388"/>
      <c r="JLE214" s="388"/>
      <c r="JLF214" s="388"/>
      <c r="JLG214" s="388"/>
      <c r="JLH214" s="388"/>
      <c r="JLI214" s="388"/>
      <c r="JLJ214" s="388"/>
      <c r="JLK214" s="388"/>
      <c r="JLL214" s="388"/>
      <c r="JLM214" s="388"/>
      <c r="JLN214" s="388"/>
      <c r="JLO214" s="388"/>
      <c r="JLP214" s="388"/>
      <c r="JLQ214" s="388"/>
      <c r="JLR214" s="388"/>
      <c r="JLS214" s="388"/>
      <c r="JLT214" s="388"/>
      <c r="JLU214" s="388"/>
      <c r="JLV214" s="388"/>
      <c r="JLW214" s="388"/>
      <c r="JLX214" s="388"/>
      <c r="JLY214" s="388"/>
      <c r="JLZ214" s="388"/>
      <c r="JMA214" s="388"/>
      <c r="JMB214" s="388"/>
      <c r="JMC214" s="388"/>
      <c r="JMD214" s="388"/>
      <c r="JME214" s="388"/>
      <c r="JMF214" s="388"/>
      <c r="JMG214" s="388"/>
      <c r="JMH214" s="388"/>
      <c r="JMI214" s="388"/>
      <c r="JMJ214" s="388"/>
      <c r="JMK214" s="388"/>
      <c r="JML214" s="388"/>
      <c r="JMM214" s="388"/>
      <c r="JMN214" s="388"/>
      <c r="JMO214" s="388"/>
      <c r="JMP214" s="388"/>
      <c r="JMQ214" s="388"/>
      <c r="JMR214" s="388"/>
      <c r="JMS214" s="388"/>
      <c r="JMT214" s="388"/>
      <c r="JMU214" s="388"/>
      <c r="JMV214" s="388"/>
      <c r="JMW214" s="388"/>
      <c r="JMX214" s="388"/>
      <c r="JMY214" s="388"/>
      <c r="JMZ214" s="388"/>
      <c r="JNA214" s="388"/>
      <c r="JNB214" s="388"/>
      <c r="JNC214" s="388"/>
      <c r="JND214" s="388"/>
      <c r="JNE214" s="388"/>
      <c r="JNF214" s="388"/>
      <c r="JNG214" s="388"/>
      <c r="JNH214" s="388"/>
      <c r="JNI214" s="388"/>
      <c r="JNJ214" s="388"/>
      <c r="JNK214" s="388"/>
      <c r="JNL214" s="388"/>
      <c r="JNM214" s="388"/>
      <c r="JNN214" s="388"/>
      <c r="JNO214" s="388"/>
      <c r="JNP214" s="388"/>
      <c r="JNQ214" s="388"/>
      <c r="JNR214" s="388"/>
      <c r="JNS214" s="388"/>
      <c r="JNT214" s="388"/>
      <c r="JNU214" s="388"/>
      <c r="JNV214" s="388"/>
      <c r="JNW214" s="388"/>
      <c r="JNX214" s="388"/>
      <c r="JNY214" s="388"/>
      <c r="JNZ214" s="388"/>
      <c r="JOA214" s="388"/>
      <c r="JOB214" s="388"/>
      <c r="JOC214" s="388"/>
      <c r="JOD214" s="388"/>
      <c r="JOE214" s="388"/>
      <c r="JOF214" s="388"/>
      <c r="JOG214" s="388"/>
      <c r="JOH214" s="388"/>
      <c r="JOI214" s="388"/>
      <c r="JOJ214" s="388"/>
      <c r="JOK214" s="388"/>
      <c r="JOL214" s="388"/>
      <c r="JOM214" s="388"/>
      <c r="JON214" s="388"/>
      <c r="JOO214" s="388"/>
      <c r="JOP214" s="388"/>
      <c r="JOQ214" s="388"/>
      <c r="JOR214" s="388"/>
      <c r="JOS214" s="388"/>
      <c r="JOT214" s="388"/>
      <c r="JOU214" s="388"/>
      <c r="JOV214" s="388"/>
      <c r="JOW214" s="388"/>
      <c r="JOX214" s="388"/>
      <c r="JOY214" s="388"/>
      <c r="JOZ214" s="388"/>
      <c r="JPA214" s="388"/>
      <c r="JPB214" s="388"/>
      <c r="JPC214" s="388"/>
      <c r="JPD214" s="388"/>
      <c r="JPE214" s="388"/>
      <c r="JPF214" s="388"/>
      <c r="JPG214" s="388"/>
      <c r="JPH214" s="388"/>
      <c r="JPI214" s="388"/>
      <c r="JPJ214" s="388"/>
      <c r="JPK214" s="388"/>
      <c r="JPL214" s="388"/>
      <c r="JPM214" s="388"/>
      <c r="JPN214" s="388"/>
      <c r="JPO214" s="388"/>
      <c r="JPP214" s="388"/>
      <c r="JPQ214" s="388"/>
      <c r="JPR214" s="388"/>
      <c r="JPS214" s="388"/>
      <c r="JPT214" s="388"/>
      <c r="JPU214" s="388"/>
      <c r="JPV214" s="388"/>
      <c r="JPW214" s="388"/>
      <c r="JPX214" s="388"/>
      <c r="JPY214" s="388"/>
      <c r="JPZ214" s="388"/>
      <c r="JQA214" s="388"/>
      <c r="JQB214" s="388"/>
      <c r="JQC214" s="388"/>
      <c r="JQD214" s="388"/>
      <c r="JQE214" s="388"/>
      <c r="JQF214" s="388"/>
      <c r="JQG214" s="388"/>
      <c r="JQH214" s="388"/>
      <c r="JQI214" s="388"/>
      <c r="JQJ214" s="388"/>
      <c r="JQK214" s="388"/>
      <c r="JQL214" s="388"/>
      <c r="JQM214" s="388"/>
      <c r="JQN214" s="388"/>
      <c r="JQO214" s="388"/>
      <c r="JQP214" s="388"/>
      <c r="JQQ214" s="388"/>
      <c r="JQR214" s="388"/>
      <c r="JQS214" s="388"/>
      <c r="JQT214" s="388"/>
      <c r="JQU214" s="388"/>
      <c r="JQV214" s="388"/>
      <c r="JQW214" s="388"/>
      <c r="JQX214" s="388"/>
      <c r="JQY214" s="388"/>
      <c r="JQZ214" s="388"/>
      <c r="JRA214" s="388"/>
      <c r="JRB214" s="388"/>
      <c r="JRC214" s="388"/>
      <c r="JRD214" s="388"/>
      <c r="JRE214" s="388"/>
      <c r="JRF214" s="388"/>
      <c r="JRG214" s="388"/>
      <c r="JRH214" s="388"/>
      <c r="JRI214" s="388"/>
      <c r="JRJ214" s="388"/>
      <c r="JRK214" s="388"/>
      <c r="JRL214" s="388"/>
      <c r="JRM214" s="388"/>
      <c r="JRN214" s="388"/>
      <c r="JRO214" s="388"/>
      <c r="JRP214" s="388"/>
      <c r="JRQ214" s="388"/>
      <c r="JRR214" s="388"/>
      <c r="JRS214" s="388"/>
      <c r="JRT214" s="388"/>
      <c r="JRU214" s="388"/>
      <c r="JRV214" s="388"/>
      <c r="JRW214" s="388"/>
      <c r="JRX214" s="388"/>
      <c r="JRY214" s="388"/>
      <c r="JRZ214" s="388"/>
      <c r="JSA214" s="388"/>
      <c r="JSB214" s="388"/>
      <c r="JSC214" s="388"/>
      <c r="JSD214" s="388"/>
      <c r="JSE214" s="388"/>
      <c r="JSF214" s="388"/>
      <c r="JSG214" s="388"/>
      <c r="JSH214" s="388"/>
      <c r="JSI214" s="388"/>
      <c r="JSJ214" s="388"/>
      <c r="JSK214" s="388"/>
      <c r="JSL214" s="388"/>
      <c r="JSM214" s="388"/>
      <c r="JSN214" s="388"/>
      <c r="JSO214" s="388"/>
      <c r="JSP214" s="388"/>
      <c r="JSQ214" s="388"/>
      <c r="JSR214" s="388"/>
      <c r="JSS214" s="388"/>
      <c r="JST214" s="388"/>
      <c r="JSU214" s="388"/>
      <c r="JSV214" s="388"/>
      <c r="JSW214" s="388"/>
      <c r="JSX214" s="388"/>
      <c r="JSY214" s="388"/>
      <c r="JSZ214" s="388"/>
      <c r="JTA214" s="388"/>
      <c r="JTB214" s="388"/>
      <c r="JTC214" s="388"/>
      <c r="JTD214" s="388"/>
      <c r="JTE214" s="388"/>
      <c r="JTF214" s="388"/>
      <c r="JTG214" s="388"/>
      <c r="JTH214" s="388"/>
      <c r="JTI214" s="388"/>
      <c r="JTJ214" s="388"/>
      <c r="JTK214" s="388"/>
      <c r="JTL214" s="388"/>
      <c r="JTM214" s="388"/>
      <c r="JTN214" s="388"/>
      <c r="JTO214" s="388"/>
      <c r="JTP214" s="388"/>
      <c r="JTQ214" s="388"/>
      <c r="JTR214" s="388"/>
      <c r="JTS214" s="388"/>
      <c r="JTT214" s="388"/>
      <c r="JTU214" s="388"/>
      <c r="JTV214" s="388"/>
      <c r="JTW214" s="388"/>
      <c r="JTX214" s="388"/>
      <c r="JTY214" s="388"/>
      <c r="JTZ214" s="388"/>
      <c r="JUA214" s="388"/>
      <c r="JUB214" s="388"/>
      <c r="JUC214" s="388"/>
      <c r="JUD214" s="388"/>
      <c r="JUE214" s="388"/>
      <c r="JUF214" s="388"/>
      <c r="JUG214" s="388"/>
      <c r="JUH214" s="388"/>
      <c r="JUI214" s="388"/>
      <c r="JUJ214" s="388"/>
      <c r="JUK214" s="388"/>
      <c r="JUL214" s="388"/>
      <c r="JUM214" s="388"/>
      <c r="JUN214" s="388"/>
      <c r="JUO214" s="388"/>
      <c r="JUP214" s="388"/>
      <c r="JUQ214" s="388"/>
      <c r="JUR214" s="388"/>
      <c r="JUS214" s="388"/>
      <c r="JUT214" s="388"/>
      <c r="JUU214" s="388"/>
      <c r="JUV214" s="388"/>
      <c r="JUW214" s="388"/>
      <c r="JUX214" s="388"/>
      <c r="JUY214" s="388"/>
      <c r="JUZ214" s="388"/>
      <c r="JVA214" s="388"/>
      <c r="JVB214" s="388"/>
      <c r="JVC214" s="388"/>
      <c r="JVD214" s="388"/>
      <c r="JVE214" s="388"/>
      <c r="JVF214" s="388"/>
      <c r="JVG214" s="388"/>
      <c r="JVH214" s="388"/>
      <c r="JVI214" s="388"/>
      <c r="JVJ214" s="388"/>
      <c r="JVK214" s="388"/>
      <c r="JVL214" s="388"/>
      <c r="JVM214" s="388"/>
      <c r="JVN214" s="388"/>
      <c r="JVO214" s="388"/>
      <c r="JVP214" s="388"/>
      <c r="JVQ214" s="388"/>
      <c r="JVR214" s="388"/>
      <c r="JVS214" s="388"/>
      <c r="JVT214" s="388"/>
      <c r="JVU214" s="388"/>
      <c r="JVV214" s="388"/>
      <c r="JVW214" s="388"/>
      <c r="JVX214" s="388"/>
      <c r="JVY214" s="388"/>
      <c r="JVZ214" s="388"/>
      <c r="JWA214" s="388"/>
      <c r="JWB214" s="388"/>
      <c r="JWC214" s="388"/>
      <c r="JWD214" s="388"/>
      <c r="JWE214" s="388"/>
      <c r="JWF214" s="388"/>
      <c r="JWG214" s="388"/>
      <c r="JWH214" s="388"/>
      <c r="JWI214" s="388"/>
      <c r="JWJ214" s="388"/>
      <c r="JWK214" s="388"/>
      <c r="JWL214" s="388"/>
      <c r="JWM214" s="388"/>
      <c r="JWN214" s="388"/>
      <c r="JWO214" s="388"/>
      <c r="JWP214" s="388"/>
      <c r="JWQ214" s="388"/>
      <c r="JWR214" s="388"/>
      <c r="JWS214" s="388"/>
      <c r="JWT214" s="388"/>
      <c r="JWU214" s="388"/>
      <c r="JWV214" s="388"/>
      <c r="JWW214" s="388"/>
      <c r="JWX214" s="388"/>
      <c r="JWY214" s="388"/>
      <c r="JWZ214" s="388"/>
      <c r="JXA214" s="388"/>
      <c r="JXB214" s="388"/>
      <c r="JXC214" s="388"/>
      <c r="JXD214" s="388"/>
      <c r="JXE214" s="388"/>
      <c r="JXF214" s="388"/>
      <c r="JXG214" s="388"/>
      <c r="JXH214" s="388"/>
      <c r="JXI214" s="388"/>
      <c r="JXJ214" s="388"/>
      <c r="JXK214" s="388"/>
      <c r="JXL214" s="388"/>
      <c r="JXM214" s="388"/>
      <c r="JXN214" s="388"/>
      <c r="JXO214" s="388"/>
      <c r="JXP214" s="388"/>
      <c r="JXQ214" s="388"/>
      <c r="JXR214" s="388"/>
      <c r="JXS214" s="388"/>
      <c r="JXT214" s="388"/>
      <c r="JXU214" s="388"/>
      <c r="JXV214" s="388"/>
      <c r="JXW214" s="388"/>
      <c r="JXX214" s="388"/>
      <c r="JXY214" s="388"/>
      <c r="JXZ214" s="388"/>
      <c r="JYA214" s="388"/>
      <c r="JYB214" s="388"/>
      <c r="JYC214" s="388"/>
      <c r="JYD214" s="388"/>
      <c r="JYE214" s="388"/>
      <c r="JYF214" s="388"/>
      <c r="JYG214" s="388"/>
      <c r="JYH214" s="388"/>
      <c r="JYI214" s="388"/>
      <c r="JYJ214" s="388"/>
      <c r="JYK214" s="388"/>
      <c r="JYL214" s="388"/>
      <c r="JYM214" s="388"/>
      <c r="JYN214" s="388"/>
      <c r="JYO214" s="388"/>
      <c r="JYP214" s="388"/>
      <c r="JYQ214" s="388"/>
      <c r="JYR214" s="388"/>
      <c r="JYS214" s="388"/>
      <c r="JYT214" s="388"/>
      <c r="JYU214" s="388"/>
      <c r="JYV214" s="388"/>
      <c r="JYW214" s="388"/>
      <c r="JYX214" s="388"/>
      <c r="JYY214" s="388"/>
      <c r="JYZ214" s="388"/>
      <c r="JZA214" s="388"/>
      <c r="JZB214" s="388"/>
      <c r="JZC214" s="388"/>
      <c r="JZD214" s="388"/>
      <c r="JZE214" s="388"/>
      <c r="JZF214" s="388"/>
      <c r="JZG214" s="388"/>
      <c r="JZH214" s="388"/>
      <c r="JZI214" s="388"/>
      <c r="JZJ214" s="388"/>
      <c r="JZK214" s="388"/>
      <c r="JZL214" s="388"/>
      <c r="JZM214" s="388"/>
      <c r="JZN214" s="388"/>
      <c r="JZO214" s="388"/>
      <c r="JZP214" s="388"/>
      <c r="JZQ214" s="388"/>
      <c r="JZR214" s="388"/>
      <c r="JZS214" s="388"/>
      <c r="JZT214" s="388"/>
      <c r="JZU214" s="388"/>
      <c r="JZV214" s="388"/>
      <c r="JZW214" s="388"/>
      <c r="JZX214" s="388"/>
      <c r="JZY214" s="388"/>
      <c r="JZZ214" s="388"/>
      <c r="KAA214" s="388"/>
      <c r="KAB214" s="388"/>
      <c r="KAC214" s="388"/>
      <c r="KAD214" s="388"/>
      <c r="KAE214" s="388"/>
      <c r="KAF214" s="388"/>
      <c r="KAG214" s="388"/>
      <c r="KAH214" s="388"/>
      <c r="KAI214" s="388"/>
      <c r="KAJ214" s="388"/>
      <c r="KAK214" s="388"/>
      <c r="KAL214" s="388"/>
      <c r="KAM214" s="388"/>
      <c r="KAN214" s="388"/>
      <c r="KAO214" s="388"/>
      <c r="KAP214" s="388"/>
      <c r="KAQ214" s="388"/>
      <c r="KAR214" s="388"/>
      <c r="KAS214" s="388"/>
      <c r="KAT214" s="388"/>
      <c r="KAU214" s="388"/>
      <c r="KAV214" s="388"/>
      <c r="KAW214" s="388"/>
      <c r="KAX214" s="388"/>
      <c r="KAY214" s="388"/>
      <c r="KAZ214" s="388"/>
      <c r="KBA214" s="388"/>
      <c r="KBB214" s="388"/>
      <c r="KBC214" s="388"/>
      <c r="KBD214" s="388"/>
      <c r="KBE214" s="388"/>
      <c r="KBF214" s="388"/>
      <c r="KBG214" s="388"/>
      <c r="KBH214" s="388"/>
      <c r="KBI214" s="388"/>
      <c r="KBJ214" s="388"/>
      <c r="KBK214" s="388"/>
      <c r="KBL214" s="388"/>
      <c r="KBM214" s="388"/>
      <c r="KBN214" s="388"/>
      <c r="KBO214" s="388"/>
      <c r="KBP214" s="388"/>
      <c r="KBQ214" s="388"/>
      <c r="KBR214" s="388"/>
      <c r="KBS214" s="388"/>
      <c r="KBT214" s="388"/>
      <c r="KBU214" s="388"/>
      <c r="KBV214" s="388"/>
      <c r="KBW214" s="388"/>
      <c r="KBX214" s="388"/>
      <c r="KBY214" s="388"/>
      <c r="KBZ214" s="388"/>
      <c r="KCA214" s="388"/>
      <c r="KCB214" s="388"/>
      <c r="KCC214" s="388"/>
      <c r="KCD214" s="388"/>
      <c r="KCE214" s="388"/>
      <c r="KCF214" s="388"/>
      <c r="KCG214" s="388"/>
      <c r="KCH214" s="388"/>
      <c r="KCI214" s="388"/>
      <c r="KCJ214" s="388"/>
      <c r="KCK214" s="388"/>
      <c r="KCL214" s="388"/>
      <c r="KCM214" s="388"/>
      <c r="KCN214" s="388"/>
      <c r="KCO214" s="388"/>
      <c r="KCP214" s="388"/>
      <c r="KCQ214" s="388"/>
      <c r="KCR214" s="388"/>
      <c r="KCS214" s="388"/>
      <c r="KCT214" s="388"/>
      <c r="KCU214" s="388"/>
      <c r="KCV214" s="388"/>
      <c r="KCW214" s="388"/>
      <c r="KCX214" s="388"/>
      <c r="KCY214" s="388"/>
      <c r="KCZ214" s="388"/>
      <c r="KDA214" s="388"/>
      <c r="KDB214" s="388"/>
      <c r="KDC214" s="388"/>
      <c r="KDD214" s="388"/>
      <c r="KDE214" s="388"/>
      <c r="KDF214" s="388"/>
      <c r="KDG214" s="388"/>
      <c r="KDH214" s="388"/>
      <c r="KDI214" s="388"/>
      <c r="KDJ214" s="388"/>
      <c r="KDK214" s="388"/>
      <c r="KDL214" s="388"/>
      <c r="KDM214" s="388"/>
      <c r="KDN214" s="388"/>
      <c r="KDO214" s="388"/>
      <c r="KDP214" s="388"/>
      <c r="KDQ214" s="388"/>
      <c r="KDR214" s="388"/>
      <c r="KDS214" s="388"/>
      <c r="KDT214" s="388"/>
      <c r="KDU214" s="388"/>
      <c r="KDV214" s="388"/>
      <c r="KDW214" s="388"/>
      <c r="KDX214" s="388"/>
      <c r="KDY214" s="388"/>
      <c r="KDZ214" s="388"/>
      <c r="KEA214" s="388"/>
      <c r="KEB214" s="388"/>
      <c r="KEC214" s="388"/>
      <c r="KED214" s="388"/>
      <c r="KEE214" s="388"/>
      <c r="KEF214" s="388"/>
      <c r="KEG214" s="388"/>
      <c r="KEH214" s="388"/>
      <c r="KEI214" s="388"/>
      <c r="KEJ214" s="388"/>
      <c r="KEK214" s="388"/>
      <c r="KEL214" s="388"/>
      <c r="KEM214" s="388"/>
      <c r="KEN214" s="388"/>
      <c r="KEO214" s="388"/>
      <c r="KEP214" s="388"/>
      <c r="KEQ214" s="388"/>
      <c r="KER214" s="388"/>
      <c r="KES214" s="388"/>
      <c r="KET214" s="388"/>
      <c r="KEU214" s="388"/>
      <c r="KEV214" s="388"/>
      <c r="KEW214" s="388"/>
      <c r="KEX214" s="388"/>
      <c r="KEY214" s="388"/>
      <c r="KEZ214" s="388"/>
      <c r="KFA214" s="388"/>
      <c r="KFB214" s="388"/>
      <c r="KFC214" s="388"/>
      <c r="KFD214" s="388"/>
      <c r="KFE214" s="388"/>
      <c r="KFF214" s="388"/>
      <c r="KFG214" s="388"/>
      <c r="KFH214" s="388"/>
      <c r="KFI214" s="388"/>
      <c r="KFJ214" s="388"/>
      <c r="KFK214" s="388"/>
      <c r="KFL214" s="388"/>
      <c r="KFM214" s="388"/>
      <c r="KFN214" s="388"/>
      <c r="KFO214" s="388"/>
      <c r="KFP214" s="388"/>
      <c r="KFQ214" s="388"/>
      <c r="KFR214" s="388"/>
      <c r="KFS214" s="388"/>
      <c r="KFT214" s="388"/>
      <c r="KFU214" s="388"/>
      <c r="KFV214" s="388"/>
      <c r="KFW214" s="388"/>
      <c r="KFX214" s="388"/>
      <c r="KFY214" s="388"/>
      <c r="KFZ214" s="388"/>
      <c r="KGA214" s="388"/>
      <c r="KGB214" s="388"/>
      <c r="KGC214" s="388"/>
      <c r="KGD214" s="388"/>
      <c r="KGE214" s="388"/>
      <c r="KGF214" s="388"/>
      <c r="KGG214" s="388"/>
      <c r="KGH214" s="388"/>
      <c r="KGI214" s="388"/>
      <c r="KGJ214" s="388"/>
      <c r="KGK214" s="388"/>
      <c r="KGL214" s="388"/>
      <c r="KGM214" s="388"/>
      <c r="KGN214" s="388"/>
      <c r="KGO214" s="388"/>
      <c r="KGP214" s="388"/>
      <c r="KGQ214" s="388"/>
      <c r="KGR214" s="388"/>
      <c r="KGS214" s="388"/>
      <c r="KGT214" s="388"/>
      <c r="KGU214" s="388"/>
      <c r="KGV214" s="388"/>
      <c r="KGW214" s="388"/>
      <c r="KGX214" s="388"/>
      <c r="KGY214" s="388"/>
      <c r="KGZ214" s="388"/>
      <c r="KHA214" s="388"/>
      <c r="KHB214" s="388"/>
      <c r="KHC214" s="388"/>
      <c r="KHD214" s="388"/>
      <c r="KHE214" s="388"/>
      <c r="KHF214" s="388"/>
      <c r="KHG214" s="388"/>
      <c r="KHH214" s="388"/>
      <c r="KHI214" s="388"/>
      <c r="KHJ214" s="388"/>
      <c r="KHK214" s="388"/>
      <c r="KHL214" s="388"/>
      <c r="KHM214" s="388"/>
      <c r="KHN214" s="388"/>
      <c r="KHO214" s="388"/>
      <c r="KHP214" s="388"/>
      <c r="KHQ214" s="388"/>
      <c r="KHR214" s="388"/>
      <c r="KHS214" s="388"/>
      <c r="KHT214" s="388"/>
      <c r="KHU214" s="388"/>
      <c r="KHV214" s="388"/>
      <c r="KHW214" s="388"/>
      <c r="KHX214" s="388"/>
      <c r="KHY214" s="388"/>
      <c r="KHZ214" s="388"/>
      <c r="KIA214" s="388"/>
      <c r="KIB214" s="388"/>
      <c r="KIC214" s="388"/>
      <c r="KID214" s="388"/>
      <c r="KIE214" s="388"/>
      <c r="KIF214" s="388"/>
      <c r="KIG214" s="388"/>
      <c r="KIH214" s="388"/>
      <c r="KII214" s="388"/>
      <c r="KIJ214" s="388"/>
      <c r="KIK214" s="388"/>
      <c r="KIL214" s="388"/>
      <c r="KIM214" s="388"/>
      <c r="KIN214" s="388"/>
      <c r="KIO214" s="388"/>
      <c r="KIP214" s="388"/>
      <c r="KIQ214" s="388"/>
      <c r="KIR214" s="388"/>
      <c r="KIS214" s="388"/>
      <c r="KIT214" s="388"/>
      <c r="KIU214" s="388"/>
      <c r="KIV214" s="388"/>
      <c r="KIW214" s="388"/>
      <c r="KIX214" s="388"/>
      <c r="KIY214" s="388"/>
      <c r="KIZ214" s="388"/>
      <c r="KJA214" s="388"/>
      <c r="KJB214" s="388"/>
      <c r="KJC214" s="388"/>
      <c r="KJD214" s="388"/>
      <c r="KJE214" s="388"/>
      <c r="KJF214" s="388"/>
      <c r="KJG214" s="388"/>
      <c r="KJH214" s="388"/>
      <c r="KJI214" s="388"/>
      <c r="KJJ214" s="388"/>
      <c r="KJK214" s="388"/>
      <c r="KJL214" s="388"/>
      <c r="KJM214" s="388"/>
      <c r="KJN214" s="388"/>
      <c r="KJO214" s="388"/>
      <c r="KJP214" s="388"/>
      <c r="KJQ214" s="388"/>
      <c r="KJR214" s="388"/>
      <c r="KJS214" s="388"/>
      <c r="KJT214" s="388"/>
      <c r="KJU214" s="388"/>
      <c r="KJV214" s="388"/>
      <c r="KJW214" s="388"/>
      <c r="KJX214" s="388"/>
      <c r="KJY214" s="388"/>
      <c r="KJZ214" s="388"/>
      <c r="KKA214" s="388"/>
      <c r="KKB214" s="388"/>
      <c r="KKC214" s="388"/>
      <c r="KKD214" s="388"/>
      <c r="KKE214" s="388"/>
      <c r="KKF214" s="388"/>
      <c r="KKG214" s="388"/>
      <c r="KKH214" s="388"/>
      <c r="KKI214" s="388"/>
      <c r="KKJ214" s="388"/>
      <c r="KKK214" s="388"/>
      <c r="KKL214" s="388"/>
      <c r="KKM214" s="388"/>
      <c r="KKN214" s="388"/>
      <c r="KKO214" s="388"/>
      <c r="KKP214" s="388"/>
      <c r="KKQ214" s="388"/>
      <c r="KKR214" s="388"/>
      <c r="KKS214" s="388"/>
      <c r="KKT214" s="388"/>
      <c r="KKU214" s="388"/>
      <c r="KKV214" s="388"/>
      <c r="KKW214" s="388"/>
      <c r="KKX214" s="388"/>
      <c r="KKY214" s="388"/>
      <c r="KKZ214" s="388"/>
      <c r="KLA214" s="388"/>
      <c r="KLB214" s="388"/>
      <c r="KLC214" s="388"/>
      <c r="KLD214" s="388"/>
      <c r="KLE214" s="388"/>
      <c r="KLF214" s="388"/>
      <c r="KLG214" s="388"/>
      <c r="KLH214" s="388"/>
      <c r="KLI214" s="388"/>
      <c r="KLJ214" s="388"/>
      <c r="KLK214" s="388"/>
      <c r="KLL214" s="388"/>
      <c r="KLM214" s="388"/>
      <c r="KLN214" s="388"/>
      <c r="KLO214" s="388"/>
      <c r="KLP214" s="388"/>
      <c r="KLQ214" s="388"/>
      <c r="KLR214" s="388"/>
      <c r="KLS214" s="388"/>
      <c r="KLT214" s="388"/>
      <c r="KLU214" s="388"/>
      <c r="KLV214" s="388"/>
      <c r="KLW214" s="388"/>
      <c r="KLX214" s="388"/>
      <c r="KLY214" s="388"/>
      <c r="KLZ214" s="388"/>
      <c r="KMA214" s="388"/>
      <c r="KMB214" s="388"/>
      <c r="KMC214" s="388"/>
      <c r="KMD214" s="388"/>
      <c r="KME214" s="388"/>
      <c r="KMF214" s="388"/>
      <c r="KMG214" s="388"/>
      <c r="KMH214" s="388"/>
      <c r="KMI214" s="388"/>
      <c r="KMJ214" s="388"/>
      <c r="KMK214" s="388"/>
      <c r="KML214" s="388"/>
      <c r="KMM214" s="388"/>
      <c r="KMN214" s="388"/>
      <c r="KMO214" s="388"/>
      <c r="KMP214" s="388"/>
      <c r="KMQ214" s="388"/>
      <c r="KMR214" s="388"/>
      <c r="KMS214" s="388"/>
      <c r="KMT214" s="388"/>
      <c r="KMU214" s="388"/>
      <c r="KMV214" s="388"/>
      <c r="KMW214" s="388"/>
      <c r="KMX214" s="388"/>
      <c r="KMY214" s="388"/>
      <c r="KMZ214" s="388"/>
      <c r="KNA214" s="388"/>
      <c r="KNB214" s="388"/>
      <c r="KNC214" s="388"/>
      <c r="KND214" s="388"/>
      <c r="KNE214" s="388"/>
      <c r="KNF214" s="388"/>
      <c r="KNG214" s="388"/>
      <c r="KNH214" s="388"/>
      <c r="KNI214" s="388"/>
      <c r="KNJ214" s="388"/>
      <c r="KNK214" s="388"/>
      <c r="KNL214" s="388"/>
      <c r="KNM214" s="388"/>
      <c r="KNN214" s="388"/>
      <c r="KNO214" s="388"/>
      <c r="KNP214" s="388"/>
      <c r="KNQ214" s="388"/>
      <c r="KNR214" s="388"/>
      <c r="KNS214" s="388"/>
      <c r="KNT214" s="388"/>
      <c r="KNU214" s="388"/>
      <c r="KNV214" s="388"/>
      <c r="KNW214" s="388"/>
      <c r="KNX214" s="388"/>
      <c r="KNY214" s="388"/>
      <c r="KNZ214" s="388"/>
      <c r="KOA214" s="388"/>
      <c r="KOB214" s="388"/>
      <c r="KOC214" s="388"/>
      <c r="KOD214" s="388"/>
      <c r="KOE214" s="388"/>
      <c r="KOF214" s="388"/>
      <c r="KOG214" s="388"/>
      <c r="KOH214" s="388"/>
      <c r="KOI214" s="388"/>
      <c r="KOJ214" s="388"/>
      <c r="KOK214" s="388"/>
      <c r="KOL214" s="388"/>
      <c r="KOM214" s="388"/>
      <c r="KON214" s="388"/>
      <c r="KOO214" s="388"/>
      <c r="KOP214" s="388"/>
      <c r="KOQ214" s="388"/>
      <c r="KOR214" s="388"/>
      <c r="KOS214" s="388"/>
      <c r="KOT214" s="388"/>
      <c r="KOU214" s="388"/>
      <c r="KOV214" s="388"/>
      <c r="KOW214" s="388"/>
      <c r="KOX214" s="388"/>
      <c r="KOY214" s="388"/>
      <c r="KOZ214" s="388"/>
      <c r="KPA214" s="388"/>
      <c r="KPB214" s="388"/>
      <c r="KPC214" s="388"/>
      <c r="KPD214" s="388"/>
      <c r="KPE214" s="388"/>
      <c r="KPF214" s="388"/>
      <c r="KPG214" s="388"/>
      <c r="KPH214" s="388"/>
      <c r="KPI214" s="388"/>
      <c r="KPJ214" s="388"/>
      <c r="KPK214" s="388"/>
      <c r="KPL214" s="388"/>
      <c r="KPM214" s="388"/>
      <c r="KPN214" s="388"/>
      <c r="KPO214" s="388"/>
      <c r="KPP214" s="388"/>
      <c r="KPQ214" s="388"/>
      <c r="KPR214" s="388"/>
      <c r="KPS214" s="388"/>
      <c r="KPT214" s="388"/>
      <c r="KPU214" s="388"/>
      <c r="KPV214" s="388"/>
      <c r="KPW214" s="388"/>
      <c r="KPX214" s="388"/>
      <c r="KPY214" s="388"/>
      <c r="KPZ214" s="388"/>
      <c r="KQA214" s="388"/>
      <c r="KQB214" s="388"/>
      <c r="KQC214" s="388"/>
      <c r="KQD214" s="388"/>
      <c r="KQE214" s="388"/>
      <c r="KQF214" s="388"/>
      <c r="KQG214" s="388"/>
      <c r="KQH214" s="388"/>
      <c r="KQI214" s="388"/>
      <c r="KQJ214" s="388"/>
      <c r="KQK214" s="388"/>
      <c r="KQL214" s="388"/>
      <c r="KQM214" s="388"/>
      <c r="KQN214" s="388"/>
      <c r="KQO214" s="388"/>
      <c r="KQP214" s="388"/>
      <c r="KQQ214" s="388"/>
      <c r="KQR214" s="388"/>
      <c r="KQS214" s="388"/>
      <c r="KQT214" s="388"/>
      <c r="KQU214" s="388"/>
      <c r="KQV214" s="388"/>
      <c r="KQW214" s="388"/>
      <c r="KQX214" s="388"/>
      <c r="KQY214" s="388"/>
      <c r="KQZ214" s="388"/>
      <c r="KRA214" s="388"/>
      <c r="KRB214" s="388"/>
      <c r="KRC214" s="388"/>
      <c r="KRD214" s="388"/>
      <c r="KRE214" s="388"/>
      <c r="KRF214" s="388"/>
      <c r="KRG214" s="388"/>
      <c r="KRH214" s="388"/>
      <c r="KRI214" s="388"/>
      <c r="KRJ214" s="388"/>
      <c r="KRK214" s="388"/>
      <c r="KRL214" s="388"/>
      <c r="KRM214" s="388"/>
      <c r="KRN214" s="388"/>
      <c r="KRO214" s="388"/>
      <c r="KRP214" s="388"/>
      <c r="KRQ214" s="388"/>
      <c r="KRR214" s="388"/>
      <c r="KRS214" s="388"/>
      <c r="KRT214" s="388"/>
      <c r="KRU214" s="388"/>
      <c r="KRV214" s="388"/>
      <c r="KRW214" s="388"/>
      <c r="KRX214" s="388"/>
      <c r="KRY214" s="388"/>
      <c r="KRZ214" s="388"/>
      <c r="KSA214" s="388"/>
      <c r="KSB214" s="388"/>
      <c r="KSC214" s="388"/>
      <c r="KSD214" s="388"/>
      <c r="KSE214" s="388"/>
      <c r="KSF214" s="388"/>
      <c r="KSG214" s="388"/>
      <c r="KSH214" s="388"/>
      <c r="KSI214" s="388"/>
      <c r="KSJ214" s="388"/>
      <c r="KSK214" s="388"/>
      <c r="KSL214" s="388"/>
      <c r="KSM214" s="388"/>
      <c r="KSN214" s="388"/>
      <c r="KSO214" s="388"/>
      <c r="KSP214" s="388"/>
      <c r="KSQ214" s="388"/>
      <c r="KSR214" s="388"/>
      <c r="KSS214" s="388"/>
      <c r="KST214" s="388"/>
      <c r="KSU214" s="388"/>
      <c r="KSV214" s="388"/>
      <c r="KSW214" s="388"/>
      <c r="KSX214" s="388"/>
      <c r="KSY214" s="388"/>
      <c r="KSZ214" s="388"/>
      <c r="KTA214" s="388"/>
      <c r="KTB214" s="388"/>
      <c r="KTC214" s="388"/>
      <c r="KTD214" s="388"/>
      <c r="KTE214" s="388"/>
      <c r="KTF214" s="388"/>
      <c r="KTG214" s="388"/>
      <c r="KTH214" s="388"/>
      <c r="KTI214" s="388"/>
      <c r="KTJ214" s="388"/>
      <c r="KTK214" s="388"/>
      <c r="KTL214" s="388"/>
      <c r="KTM214" s="388"/>
      <c r="KTN214" s="388"/>
      <c r="KTO214" s="388"/>
      <c r="KTP214" s="388"/>
      <c r="KTQ214" s="388"/>
      <c r="KTR214" s="388"/>
      <c r="KTS214" s="388"/>
      <c r="KTT214" s="388"/>
      <c r="KTU214" s="388"/>
      <c r="KTV214" s="388"/>
      <c r="KTW214" s="388"/>
      <c r="KTX214" s="388"/>
      <c r="KTY214" s="388"/>
      <c r="KTZ214" s="388"/>
      <c r="KUA214" s="388"/>
      <c r="KUB214" s="388"/>
      <c r="KUC214" s="388"/>
      <c r="KUD214" s="388"/>
      <c r="KUE214" s="388"/>
      <c r="KUF214" s="388"/>
      <c r="KUG214" s="388"/>
      <c r="KUH214" s="388"/>
      <c r="KUI214" s="388"/>
      <c r="KUJ214" s="388"/>
      <c r="KUK214" s="388"/>
      <c r="KUL214" s="388"/>
      <c r="KUM214" s="388"/>
      <c r="KUN214" s="388"/>
      <c r="KUO214" s="388"/>
      <c r="KUP214" s="388"/>
      <c r="KUQ214" s="388"/>
      <c r="KUR214" s="388"/>
      <c r="KUS214" s="388"/>
      <c r="KUT214" s="388"/>
      <c r="KUU214" s="388"/>
      <c r="KUV214" s="388"/>
      <c r="KUW214" s="388"/>
      <c r="KUX214" s="388"/>
      <c r="KUY214" s="388"/>
      <c r="KUZ214" s="388"/>
      <c r="KVA214" s="388"/>
      <c r="KVB214" s="388"/>
      <c r="KVC214" s="388"/>
      <c r="KVD214" s="388"/>
      <c r="KVE214" s="388"/>
      <c r="KVF214" s="388"/>
      <c r="KVG214" s="388"/>
      <c r="KVH214" s="388"/>
      <c r="KVI214" s="388"/>
      <c r="KVJ214" s="388"/>
      <c r="KVK214" s="388"/>
      <c r="KVL214" s="388"/>
      <c r="KVM214" s="388"/>
      <c r="KVN214" s="388"/>
      <c r="KVO214" s="388"/>
      <c r="KVP214" s="388"/>
      <c r="KVQ214" s="388"/>
      <c r="KVR214" s="388"/>
      <c r="KVS214" s="388"/>
      <c r="KVT214" s="388"/>
      <c r="KVU214" s="388"/>
      <c r="KVV214" s="388"/>
      <c r="KVW214" s="388"/>
      <c r="KVX214" s="388"/>
      <c r="KVY214" s="388"/>
      <c r="KVZ214" s="388"/>
      <c r="KWA214" s="388"/>
      <c r="KWB214" s="388"/>
      <c r="KWC214" s="388"/>
      <c r="KWD214" s="388"/>
      <c r="KWE214" s="388"/>
      <c r="KWF214" s="388"/>
      <c r="KWG214" s="388"/>
      <c r="KWH214" s="388"/>
      <c r="KWI214" s="388"/>
      <c r="KWJ214" s="388"/>
      <c r="KWK214" s="388"/>
      <c r="KWL214" s="388"/>
      <c r="KWM214" s="388"/>
      <c r="KWN214" s="388"/>
      <c r="KWO214" s="388"/>
      <c r="KWP214" s="388"/>
      <c r="KWQ214" s="388"/>
      <c r="KWR214" s="388"/>
      <c r="KWS214" s="388"/>
      <c r="KWT214" s="388"/>
      <c r="KWU214" s="388"/>
      <c r="KWV214" s="388"/>
      <c r="KWW214" s="388"/>
      <c r="KWX214" s="388"/>
      <c r="KWY214" s="388"/>
      <c r="KWZ214" s="388"/>
      <c r="KXA214" s="388"/>
      <c r="KXB214" s="388"/>
      <c r="KXC214" s="388"/>
      <c r="KXD214" s="388"/>
      <c r="KXE214" s="388"/>
      <c r="KXF214" s="388"/>
      <c r="KXG214" s="388"/>
      <c r="KXH214" s="388"/>
      <c r="KXI214" s="388"/>
      <c r="KXJ214" s="388"/>
      <c r="KXK214" s="388"/>
      <c r="KXL214" s="388"/>
      <c r="KXM214" s="388"/>
      <c r="KXN214" s="388"/>
      <c r="KXO214" s="388"/>
      <c r="KXP214" s="388"/>
      <c r="KXQ214" s="388"/>
      <c r="KXR214" s="388"/>
      <c r="KXS214" s="388"/>
      <c r="KXT214" s="388"/>
      <c r="KXU214" s="388"/>
      <c r="KXV214" s="388"/>
      <c r="KXW214" s="388"/>
      <c r="KXX214" s="388"/>
      <c r="KXY214" s="388"/>
      <c r="KXZ214" s="388"/>
      <c r="KYA214" s="388"/>
      <c r="KYB214" s="388"/>
      <c r="KYC214" s="388"/>
      <c r="KYD214" s="388"/>
      <c r="KYE214" s="388"/>
      <c r="KYF214" s="388"/>
      <c r="KYG214" s="388"/>
      <c r="KYH214" s="388"/>
      <c r="KYI214" s="388"/>
      <c r="KYJ214" s="388"/>
      <c r="KYK214" s="388"/>
      <c r="KYL214" s="388"/>
      <c r="KYM214" s="388"/>
      <c r="KYN214" s="388"/>
      <c r="KYO214" s="388"/>
      <c r="KYP214" s="388"/>
      <c r="KYQ214" s="388"/>
      <c r="KYR214" s="388"/>
      <c r="KYS214" s="388"/>
      <c r="KYT214" s="388"/>
      <c r="KYU214" s="388"/>
      <c r="KYV214" s="388"/>
      <c r="KYW214" s="388"/>
      <c r="KYX214" s="388"/>
      <c r="KYY214" s="388"/>
      <c r="KYZ214" s="388"/>
      <c r="KZA214" s="388"/>
      <c r="KZB214" s="388"/>
      <c r="KZC214" s="388"/>
      <c r="KZD214" s="388"/>
      <c r="KZE214" s="388"/>
      <c r="KZF214" s="388"/>
      <c r="KZG214" s="388"/>
      <c r="KZH214" s="388"/>
      <c r="KZI214" s="388"/>
      <c r="KZJ214" s="388"/>
      <c r="KZK214" s="388"/>
      <c r="KZL214" s="388"/>
      <c r="KZM214" s="388"/>
      <c r="KZN214" s="388"/>
      <c r="KZO214" s="388"/>
      <c r="KZP214" s="388"/>
      <c r="KZQ214" s="388"/>
      <c r="KZR214" s="388"/>
      <c r="KZS214" s="388"/>
      <c r="KZT214" s="388"/>
      <c r="KZU214" s="388"/>
      <c r="KZV214" s="388"/>
      <c r="KZW214" s="388"/>
      <c r="KZX214" s="388"/>
      <c r="KZY214" s="388"/>
      <c r="KZZ214" s="388"/>
      <c r="LAA214" s="388"/>
      <c r="LAB214" s="388"/>
      <c r="LAC214" s="388"/>
      <c r="LAD214" s="388"/>
      <c r="LAE214" s="388"/>
      <c r="LAF214" s="388"/>
      <c r="LAG214" s="388"/>
      <c r="LAH214" s="388"/>
      <c r="LAI214" s="388"/>
      <c r="LAJ214" s="388"/>
      <c r="LAK214" s="388"/>
      <c r="LAL214" s="388"/>
      <c r="LAM214" s="388"/>
      <c r="LAN214" s="388"/>
      <c r="LAO214" s="388"/>
      <c r="LAP214" s="388"/>
      <c r="LAQ214" s="388"/>
      <c r="LAR214" s="388"/>
      <c r="LAS214" s="388"/>
      <c r="LAT214" s="388"/>
      <c r="LAU214" s="388"/>
      <c r="LAV214" s="388"/>
      <c r="LAW214" s="388"/>
      <c r="LAX214" s="388"/>
      <c r="LAY214" s="388"/>
      <c r="LAZ214" s="388"/>
      <c r="LBA214" s="388"/>
      <c r="LBB214" s="388"/>
      <c r="LBC214" s="388"/>
      <c r="LBD214" s="388"/>
      <c r="LBE214" s="388"/>
      <c r="LBF214" s="388"/>
      <c r="LBG214" s="388"/>
      <c r="LBH214" s="388"/>
      <c r="LBI214" s="388"/>
      <c r="LBJ214" s="388"/>
      <c r="LBK214" s="388"/>
      <c r="LBL214" s="388"/>
      <c r="LBM214" s="388"/>
      <c r="LBN214" s="388"/>
      <c r="LBO214" s="388"/>
      <c r="LBP214" s="388"/>
      <c r="LBQ214" s="388"/>
      <c r="LBR214" s="388"/>
      <c r="LBS214" s="388"/>
      <c r="LBT214" s="388"/>
      <c r="LBU214" s="388"/>
      <c r="LBV214" s="388"/>
      <c r="LBW214" s="388"/>
      <c r="LBX214" s="388"/>
      <c r="LBY214" s="388"/>
      <c r="LBZ214" s="388"/>
      <c r="LCA214" s="388"/>
      <c r="LCB214" s="388"/>
      <c r="LCC214" s="388"/>
      <c r="LCD214" s="388"/>
      <c r="LCE214" s="388"/>
      <c r="LCF214" s="388"/>
      <c r="LCG214" s="388"/>
      <c r="LCH214" s="388"/>
      <c r="LCI214" s="388"/>
      <c r="LCJ214" s="388"/>
      <c r="LCK214" s="388"/>
      <c r="LCL214" s="388"/>
      <c r="LCM214" s="388"/>
      <c r="LCN214" s="388"/>
      <c r="LCO214" s="388"/>
      <c r="LCP214" s="388"/>
      <c r="LCQ214" s="388"/>
      <c r="LCR214" s="388"/>
      <c r="LCS214" s="388"/>
      <c r="LCT214" s="388"/>
      <c r="LCU214" s="388"/>
      <c r="LCV214" s="388"/>
      <c r="LCW214" s="388"/>
      <c r="LCX214" s="388"/>
      <c r="LCY214" s="388"/>
      <c r="LCZ214" s="388"/>
      <c r="LDA214" s="388"/>
      <c r="LDB214" s="388"/>
      <c r="LDC214" s="388"/>
      <c r="LDD214" s="388"/>
      <c r="LDE214" s="388"/>
      <c r="LDF214" s="388"/>
      <c r="LDG214" s="388"/>
      <c r="LDH214" s="388"/>
      <c r="LDI214" s="388"/>
      <c r="LDJ214" s="388"/>
      <c r="LDK214" s="388"/>
      <c r="LDL214" s="388"/>
      <c r="LDM214" s="388"/>
      <c r="LDN214" s="388"/>
      <c r="LDO214" s="388"/>
      <c r="LDP214" s="388"/>
      <c r="LDQ214" s="388"/>
      <c r="LDR214" s="388"/>
      <c r="LDS214" s="388"/>
      <c r="LDT214" s="388"/>
      <c r="LDU214" s="388"/>
      <c r="LDV214" s="388"/>
      <c r="LDW214" s="388"/>
      <c r="LDX214" s="388"/>
      <c r="LDY214" s="388"/>
      <c r="LDZ214" s="388"/>
      <c r="LEA214" s="388"/>
      <c r="LEB214" s="388"/>
      <c r="LEC214" s="388"/>
      <c r="LED214" s="388"/>
      <c r="LEE214" s="388"/>
      <c r="LEF214" s="388"/>
      <c r="LEG214" s="388"/>
      <c r="LEH214" s="388"/>
      <c r="LEI214" s="388"/>
      <c r="LEJ214" s="388"/>
      <c r="LEK214" s="388"/>
      <c r="LEL214" s="388"/>
      <c r="LEM214" s="388"/>
      <c r="LEN214" s="388"/>
      <c r="LEO214" s="388"/>
      <c r="LEP214" s="388"/>
      <c r="LEQ214" s="388"/>
      <c r="LER214" s="388"/>
      <c r="LES214" s="388"/>
      <c r="LET214" s="388"/>
      <c r="LEU214" s="388"/>
      <c r="LEV214" s="388"/>
      <c r="LEW214" s="388"/>
      <c r="LEX214" s="388"/>
      <c r="LEY214" s="388"/>
      <c r="LEZ214" s="388"/>
      <c r="LFA214" s="388"/>
      <c r="LFB214" s="388"/>
      <c r="LFC214" s="388"/>
      <c r="LFD214" s="388"/>
      <c r="LFE214" s="388"/>
      <c r="LFF214" s="388"/>
      <c r="LFG214" s="388"/>
      <c r="LFH214" s="388"/>
      <c r="LFI214" s="388"/>
      <c r="LFJ214" s="388"/>
      <c r="LFK214" s="388"/>
      <c r="LFL214" s="388"/>
      <c r="LFM214" s="388"/>
      <c r="LFN214" s="388"/>
      <c r="LFO214" s="388"/>
      <c r="LFP214" s="388"/>
      <c r="LFQ214" s="388"/>
      <c r="LFR214" s="388"/>
      <c r="LFS214" s="388"/>
      <c r="LFT214" s="388"/>
      <c r="LFU214" s="388"/>
      <c r="LFV214" s="388"/>
      <c r="LFW214" s="388"/>
      <c r="LFX214" s="388"/>
      <c r="LFY214" s="388"/>
      <c r="LFZ214" s="388"/>
      <c r="LGA214" s="388"/>
      <c r="LGB214" s="388"/>
      <c r="LGC214" s="388"/>
      <c r="LGD214" s="388"/>
      <c r="LGE214" s="388"/>
      <c r="LGF214" s="388"/>
      <c r="LGG214" s="388"/>
      <c r="LGH214" s="388"/>
      <c r="LGI214" s="388"/>
      <c r="LGJ214" s="388"/>
      <c r="LGK214" s="388"/>
      <c r="LGL214" s="388"/>
      <c r="LGM214" s="388"/>
      <c r="LGN214" s="388"/>
      <c r="LGO214" s="388"/>
      <c r="LGP214" s="388"/>
      <c r="LGQ214" s="388"/>
      <c r="LGR214" s="388"/>
      <c r="LGS214" s="388"/>
      <c r="LGT214" s="388"/>
      <c r="LGU214" s="388"/>
      <c r="LGV214" s="388"/>
      <c r="LGW214" s="388"/>
      <c r="LGX214" s="388"/>
      <c r="LGY214" s="388"/>
      <c r="LGZ214" s="388"/>
      <c r="LHA214" s="388"/>
      <c r="LHB214" s="388"/>
      <c r="LHC214" s="388"/>
      <c r="LHD214" s="388"/>
      <c r="LHE214" s="388"/>
      <c r="LHF214" s="388"/>
      <c r="LHG214" s="388"/>
      <c r="LHH214" s="388"/>
      <c r="LHI214" s="388"/>
      <c r="LHJ214" s="388"/>
      <c r="LHK214" s="388"/>
      <c r="LHL214" s="388"/>
      <c r="LHM214" s="388"/>
      <c r="LHN214" s="388"/>
      <c r="LHO214" s="388"/>
      <c r="LHP214" s="388"/>
      <c r="LHQ214" s="388"/>
      <c r="LHR214" s="388"/>
      <c r="LHS214" s="388"/>
      <c r="LHT214" s="388"/>
      <c r="LHU214" s="388"/>
      <c r="LHV214" s="388"/>
      <c r="LHW214" s="388"/>
      <c r="LHX214" s="388"/>
      <c r="LHY214" s="388"/>
      <c r="LHZ214" s="388"/>
      <c r="LIA214" s="388"/>
      <c r="LIB214" s="388"/>
      <c r="LIC214" s="388"/>
      <c r="LID214" s="388"/>
      <c r="LIE214" s="388"/>
      <c r="LIF214" s="388"/>
      <c r="LIG214" s="388"/>
      <c r="LIH214" s="388"/>
      <c r="LII214" s="388"/>
      <c r="LIJ214" s="388"/>
      <c r="LIK214" s="388"/>
      <c r="LIL214" s="388"/>
      <c r="LIM214" s="388"/>
      <c r="LIN214" s="388"/>
      <c r="LIO214" s="388"/>
      <c r="LIP214" s="388"/>
      <c r="LIQ214" s="388"/>
      <c r="LIR214" s="388"/>
      <c r="LIS214" s="388"/>
      <c r="LIT214" s="388"/>
      <c r="LIU214" s="388"/>
      <c r="LIV214" s="388"/>
      <c r="LIW214" s="388"/>
      <c r="LIX214" s="388"/>
      <c r="LIY214" s="388"/>
      <c r="LIZ214" s="388"/>
      <c r="LJA214" s="388"/>
      <c r="LJB214" s="388"/>
      <c r="LJC214" s="388"/>
      <c r="LJD214" s="388"/>
      <c r="LJE214" s="388"/>
      <c r="LJF214" s="388"/>
      <c r="LJG214" s="388"/>
      <c r="LJH214" s="388"/>
      <c r="LJI214" s="388"/>
      <c r="LJJ214" s="388"/>
      <c r="LJK214" s="388"/>
      <c r="LJL214" s="388"/>
      <c r="LJM214" s="388"/>
      <c r="LJN214" s="388"/>
      <c r="LJO214" s="388"/>
      <c r="LJP214" s="388"/>
      <c r="LJQ214" s="388"/>
      <c r="LJR214" s="388"/>
      <c r="LJS214" s="388"/>
      <c r="LJT214" s="388"/>
      <c r="LJU214" s="388"/>
      <c r="LJV214" s="388"/>
      <c r="LJW214" s="388"/>
      <c r="LJX214" s="388"/>
      <c r="LJY214" s="388"/>
      <c r="LJZ214" s="388"/>
      <c r="LKA214" s="388"/>
      <c r="LKB214" s="388"/>
      <c r="LKC214" s="388"/>
      <c r="LKD214" s="388"/>
      <c r="LKE214" s="388"/>
      <c r="LKF214" s="388"/>
      <c r="LKG214" s="388"/>
      <c r="LKH214" s="388"/>
      <c r="LKI214" s="388"/>
      <c r="LKJ214" s="388"/>
      <c r="LKK214" s="388"/>
      <c r="LKL214" s="388"/>
      <c r="LKM214" s="388"/>
      <c r="LKN214" s="388"/>
      <c r="LKO214" s="388"/>
      <c r="LKP214" s="388"/>
      <c r="LKQ214" s="388"/>
      <c r="LKR214" s="388"/>
      <c r="LKS214" s="388"/>
      <c r="LKT214" s="388"/>
      <c r="LKU214" s="388"/>
      <c r="LKV214" s="388"/>
      <c r="LKW214" s="388"/>
      <c r="LKX214" s="388"/>
      <c r="LKY214" s="388"/>
      <c r="LKZ214" s="388"/>
      <c r="LLA214" s="388"/>
      <c r="LLB214" s="388"/>
      <c r="LLC214" s="388"/>
      <c r="LLD214" s="388"/>
      <c r="LLE214" s="388"/>
      <c r="LLF214" s="388"/>
      <c r="LLG214" s="388"/>
      <c r="LLH214" s="388"/>
      <c r="LLI214" s="388"/>
      <c r="LLJ214" s="388"/>
      <c r="LLK214" s="388"/>
      <c r="LLL214" s="388"/>
      <c r="LLM214" s="388"/>
      <c r="LLN214" s="388"/>
      <c r="LLO214" s="388"/>
      <c r="LLP214" s="388"/>
      <c r="LLQ214" s="388"/>
      <c r="LLR214" s="388"/>
      <c r="LLS214" s="388"/>
      <c r="LLT214" s="388"/>
      <c r="LLU214" s="388"/>
      <c r="LLV214" s="388"/>
      <c r="LLW214" s="388"/>
      <c r="LLX214" s="388"/>
      <c r="LLY214" s="388"/>
      <c r="LLZ214" s="388"/>
      <c r="LMA214" s="388"/>
      <c r="LMB214" s="388"/>
      <c r="LMC214" s="388"/>
      <c r="LMD214" s="388"/>
      <c r="LME214" s="388"/>
      <c r="LMF214" s="388"/>
      <c r="LMG214" s="388"/>
      <c r="LMH214" s="388"/>
      <c r="LMI214" s="388"/>
      <c r="LMJ214" s="388"/>
      <c r="LMK214" s="388"/>
      <c r="LML214" s="388"/>
      <c r="LMM214" s="388"/>
      <c r="LMN214" s="388"/>
      <c r="LMO214" s="388"/>
      <c r="LMP214" s="388"/>
      <c r="LMQ214" s="388"/>
      <c r="LMR214" s="388"/>
      <c r="LMS214" s="388"/>
      <c r="LMT214" s="388"/>
      <c r="LMU214" s="388"/>
      <c r="LMV214" s="388"/>
      <c r="LMW214" s="388"/>
      <c r="LMX214" s="388"/>
      <c r="LMY214" s="388"/>
      <c r="LMZ214" s="388"/>
      <c r="LNA214" s="388"/>
      <c r="LNB214" s="388"/>
      <c r="LNC214" s="388"/>
      <c r="LND214" s="388"/>
      <c r="LNE214" s="388"/>
      <c r="LNF214" s="388"/>
      <c r="LNG214" s="388"/>
      <c r="LNH214" s="388"/>
      <c r="LNI214" s="388"/>
      <c r="LNJ214" s="388"/>
      <c r="LNK214" s="388"/>
      <c r="LNL214" s="388"/>
      <c r="LNM214" s="388"/>
      <c r="LNN214" s="388"/>
      <c r="LNO214" s="388"/>
      <c r="LNP214" s="388"/>
      <c r="LNQ214" s="388"/>
      <c r="LNR214" s="388"/>
      <c r="LNS214" s="388"/>
      <c r="LNT214" s="388"/>
      <c r="LNU214" s="388"/>
      <c r="LNV214" s="388"/>
      <c r="LNW214" s="388"/>
      <c r="LNX214" s="388"/>
      <c r="LNY214" s="388"/>
      <c r="LNZ214" s="388"/>
      <c r="LOA214" s="388"/>
      <c r="LOB214" s="388"/>
      <c r="LOC214" s="388"/>
      <c r="LOD214" s="388"/>
      <c r="LOE214" s="388"/>
      <c r="LOF214" s="388"/>
      <c r="LOG214" s="388"/>
      <c r="LOH214" s="388"/>
      <c r="LOI214" s="388"/>
      <c r="LOJ214" s="388"/>
      <c r="LOK214" s="388"/>
      <c r="LOL214" s="388"/>
      <c r="LOM214" s="388"/>
      <c r="LON214" s="388"/>
      <c r="LOO214" s="388"/>
      <c r="LOP214" s="388"/>
      <c r="LOQ214" s="388"/>
      <c r="LOR214" s="388"/>
      <c r="LOS214" s="388"/>
      <c r="LOT214" s="388"/>
      <c r="LOU214" s="388"/>
      <c r="LOV214" s="388"/>
      <c r="LOW214" s="388"/>
      <c r="LOX214" s="388"/>
      <c r="LOY214" s="388"/>
      <c r="LOZ214" s="388"/>
      <c r="LPA214" s="388"/>
      <c r="LPB214" s="388"/>
      <c r="LPC214" s="388"/>
      <c r="LPD214" s="388"/>
      <c r="LPE214" s="388"/>
      <c r="LPF214" s="388"/>
      <c r="LPG214" s="388"/>
      <c r="LPH214" s="388"/>
      <c r="LPI214" s="388"/>
      <c r="LPJ214" s="388"/>
      <c r="LPK214" s="388"/>
      <c r="LPL214" s="388"/>
      <c r="LPM214" s="388"/>
      <c r="LPN214" s="388"/>
      <c r="LPO214" s="388"/>
      <c r="LPP214" s="388"/>
      <c r="LPQ214" s="388"/>
      <c r="LPR214" s="388"/>
      <c r="LPS214" s="388"/>
      <c r="LPT214" s="388"/>
      <c r="LPU214" s="388"/>
      <c r="LPV214" s="388"/>
      <c r="LPW214" s="388"/>
      <c r="LPX214" s="388"/>
      <c r="LPY214" s="388"/>
      <c r="LPZ214" s="388"/>
      <c r="LQA214" s="388"/>
      <c r="LQB214" s="388"/>
      <c r="LQC214" s="388"/>
      <c r="LQD214" s="388"/>
      <c r="LQE214" s="388"/>
      <c r="LQF214" s="388"/>
      <c r="LQG214" s="388"/>
      <c r="LQH214" s="388"/>
      <c r="LQI214" s="388"/>
      <c r="LQJ214" s="388"/>
      <c r="LQK214" s="388"/>
      <c r="LQL214" s="388"/>
      <c r="LQM214" s="388"/>
      <c r="LQN214" s="388"/>
      <c r="LQO214" s="388"/>
      <c r="LQP214" s="388"/>
      <c r="LQQ214" s="388"/>
      <c r="LQR214" s="388"/>
      <c r="LQS214" s="388"/>
      <c r="LQT214" s="388"/>
      <c r="LQU214" s="388"/>
      <c r="LQV214" s="388"/>
      <c r="LQW214" s="388"/>
      <c r="LQX214" s="388"/>
      <c r="LQY214" s="388"/>
      <c r="LQZ214" s="388"/>
      <c r="LRA214" s="388"/>
      <c r="LRB214" s="388"/>
      <c r="LRC214" s="388"/>
      <c r="LRD214" s="388"/>
      <c r="LRE214" s="388"/>
      <c r="LRF214" s="388"/>
      <c r="LRG214" s="388"/>
      <c r="LRH214" s="388"/>
      <c r="LRI214" s="388"/>
      <c r="LRJ214" s="388"/>
      <c r="LRK214" s="388"/>
      <c r="LRL214" s="388"/>
      <c r="LRM214" s="388"/>
      <c r="LRN214" s="388"/>
      <c r="LRO214" s="388"/>
      <c r="LRP214" s="388"/>
      <c r="LRQ214" s="388"/>
      <c r="LRR214" s="388"/>
      <c r="LRS214" s="388"/>
      <c r="LRT214" s="388"/>
      <c r="LRU214" s="388"/>
      <c r="LRV214" s="388"/>
      <c r="LRW214" s="388"/>
      <c r="LRX214" s="388"/>
      <c r="LRY214" s="388"/>
      <c r="LRZ214" s="388"/>
      <c r="LSA214" s="388"/>
      <c r="LSB214" s="388"/>
      <c r="LSC214" s="388"/>
      <c r="LSD214" s="388"/>
      <c r="LSE214" s="388"/>
      <c r="LSF214" s="388"/>
      <c r="LSG214" s="388"/>
      <c r="LSH214" s="388"/>
      <c r="LSI214" s="388"/>
      <c r="LSJ214" s="388"/>
      <c r="LSK214" s="388"/>
      <c r="LSL214" s="388"/>
      <c r="LSM214" s="388"/>
      <c r="LSN214" s="388"/>
      <c r="LSO214" s="388"/>
      <c r="LSP214" s="388"/>
      <c r="LSQ214" s="388"/>
      <c r="LSR214" s="388"/>
      <c r="LSS214" s="388"/>
      <c r="LST214" s="388"/>
      <c r="LSU214" s="388"/>
      <c r="LSV214" s="388"/>
      <c r="LSW214" s="388"/>
      <c r="LSX214" s="388"/>
      <c r="LSY214" s="388"/>
      <c r="LSZ214" s="388"/>
      <c r="LTA214" s="388"/>
      <c r="LTB214" s="388"/>
      <c r="LTC214" s="388"/>
      <c r="LTD214" s="388"/>
      <c r="LTE214" s="388"/>
      <c r="LTF214" s="388"/>
      <c r="LTG214" s="388"/>
      <c r="LTH214" s="388"/>
      <c r="LTI214" s="388"/>
      <c r="LTJ214" s="388"/>
      <c r="LTK214" s="388"/>
      <c r="LTL214" s="388"/>
      <c r="LTM214" s="388"/>
      <c r="LTN214" s="388"/>
      <c r="LTO214" s="388"/>
      <c r="LTP214" s="388"/>
      <c r="LTQ214" s="388"/>
      <c r="LTR214" s="388"/>
      <c r="LTS214" s="388"/>
      <c r="LTT214" s="388"/>
      <c r="LTU214" s="388"/>
      <c r="LTV214" s="388"/>
      <c r="LTW214" s="388"/>
      <c r="LTX214" s="388"/>
      <c r="LTY214" s="388"/>
      <c r="LTZ214" s="388"/>
      <c r="LUA214" s="388"/>
      <c r="LUB214" s="388"/>
      <c r="LUC214" s="388"/>
      <c r="LUD214" s="388"/>
      <c r="LUE214" s="388"/>
      <c r="LUF214" s="388"/>
      <c r="LUG214" s="388"/>
      <c r="LUH214" s="388"/>
      <c r="LUI214" s="388"/>
      <c r="LUJ214" s="388"/>
      <c r="LUK214" s="388"/>
      <c r="LUL214" s="388"/>
      <c r="LUM214" s="388"/>
      <c r="LUN214" s="388"/>
      <c r="LUO214" s="388"/>
      <c r="LUP214" s="388"/>
      <c r="LUQ214" s="388"/>
      <c r="LUR214" s="388"/>
      <c r="LUS214" s="388"/>
      <c r="LUT214" s="388"/>
      <c r="LUU214" s="388"/>
      <c r="LUV214" s="388"/>
      <c r="LUW214" s="388"/>
      <c r="LUX214" s="388"/>
      <c r="LUY214" s="388"/>
      <c r="LUZ214" s="388"/>
      <c r="LVA214" s="388"/>
      <c r="LVB214" s="388"/>
      <c r="LVC214" s="388"/>
      <c r="LVD214" s="388"/>
      <c r="LVE214" s="388"/>
      <c r="LVF214" s="388"/>
      <c r="LVG214" s="388"/>
      <c r="LVH214" s="388"/>
      <c r="LVI214" s="388"/>
      <c r="LVJ214" s="388"/>
      <c r="LVK214" s="388"/>
      <c r="LVL214" s="388"/>
      <c r="LVM214" s="388"/>
      <c r="LVN214" s="388"/>
      <c r="LVO214" s="388"/>
      <c r="LVP214" s="388"/>
      <c r="LVQ214" s="388"/>
      <c r="LVR214" s="388"/>
      <c r="LVS214" s="388"/>
      <c r="LVT214" s="388"/>
      <c r="LVU214" s="388"/>
      <c r="LVV214" s="388"/>
      <c r="LVW214" s="388"/>
      <c r="LVX214" s="388"/>
      <c r="LVY214" s="388"/>
      <c r="LVZ214" s="388"/>
      <c r="LWA214" s="388"/>
      <c r="LWB214" s="388"/>
      <c r="LWC214" s="388"/>
      <c r="LWD214" s="388"/>
      <c r="LWE214" s="388"/>
      <c r="LWF214" s="388"/>
      <c r="LWG214" s="388"/>
      <c r="LWH214" s="388"/>
      <c r="LWI214" s="388"/>
      <c r="LWJ214" s="388"/>
      <c r="LWK214" s="388"/>
      <c r="LWL214" s="388"/>
      <c r="LWM214" s="388"/>
      <c r="LWN214" s="388"/>
      <c r="LWO214" s="388"/>
      <c r="LWP214" s="388"/>
      <c r="LWQ214" s="388"/>
      <c r="LWR214" s="388"/>
      <c r="LWS214" s="388"/>
      <c r="LWT214" s="388"/>
      <c r="LWU214" s="388"/>
      <c r="LWV214" s="388"/>
      <c r="LWW214" s="388"/>
      <c r="LWX214" s="388"/>
      <c r="LWY214" s="388"/>
      <c r="LWZ214" s="388"/>
      <c r="LXA214" s="388"/>
      <c r="LXB214" s="388"/>
      <c r="LXC214" s="388"/>
      <c r="LXD214" s="388"/>
      <c r="LXE214" s="388"/>
      <c r="LXF214" s="388"/>
      <c r="LXG214" s="388"/>
      <c r="LXH214" s="388"/>
      <c r="LXI214" s="388"/>
      <c r="LXJ214" s="388"/>
      <c r="LXK214" s="388"/>
      <c r="LXL214" s="388"/>
      <c r="LXM214" s="388"/>
      <c r="LXN214" s="388"/>
      <c r="LXO214" s="388"/>
      <c r="LXP214" s="388"/>
      <c r="LXQ214" s="388"/>
      <c r="LXR214" s="388"/>
      <c r="LXS214" s="388"/>
      <c r="LXT214" s="388"/>
      <c r="LXU214" s="388"/>
      <c r="LXV214" s="388"/>
      <c r="LXW214" s="388"/>
      <c r="LXX214" s="388"/>
      <c r="LXY214" s="388"/>
      <c r="LXZ214" s="388"/>
      <c r="LYA214" s="388"/>
      <c r="LYB214" s="388"/>
      <c r="LYC214" s="388"/>
      <c r="LYD214" s="388"/>
      <c r="LYE214" s="388"/>
      <c r="LYF214" s="388"/>
      <c r="LYG214" s="388"/>
      <c r="LYH214" s="388"/>
      <c r="LYI214" s="388"/>
      <c r="LYJ214" s="388"/>
      <c r="LYK214" s="388"/>
      <c r="LYL214" s="388"/>
      <c r="LYM214" s="388"/>
      <c r="LYN214" s="388"/>
      <c r="LYO214" s="388"/>
      <c r="LYP214" s="388"/>
      <c r="LYQ214" s="388"/>
      <c r="LYR214" s="388"/>
      <c r="LYS214" s="388"/>
      <c r="LYT214" s="388"/>
      <c r="LYU214" s="388"/>
      <c r="LYV214" s="388"/>
      <c r="LYW214" s="388"/>
      <c r="LYX214" s="388"/>
      <c r="LYY214" s="388"/>
      <c r="LYZ214" s="388"/>
      <c r="LZA214" s="388"/>
      <c r="LZB214" s="388"/>
      <c r="LZC214" s="388"/>
      <c r="LZD214" s="388"/>
      <c r="LZE214" s="388"/>
      <c r="LZF214" s="388"/>
      <c r="LZG214" s="388"/>
      <c r="LZH214" s="388"/>
      <c r="LZI214" s="388"/>
      <c r="LZJ214" s="388"/>
      <c r="LZK214" s="388"/>
      <c r="LZL214" s="388"/>
      <c r="LZM214" s="388"/>
      <c r="LZN214" s="388"/>
      <c r="LZO214" s="388"/>
      <c r="LZP214" s="388"/>
      <c r="LZQ214" s="388"/>
      <c r="LZR214" s="388"/>
      <c r="LZS214" s="388"/>
      <c r="LZT214" s="388"/>
      <c r="LZU214" s="388"/>
      <c r="LZV214" s="388"/>
      <c r="LZW214" s="388"/>
      <c r="LZX214" s="388"/>
      <c r="LZY214" s="388"/>
      <c r="LZZ214" s="388"/>
      <c r="MAA214" s="388"/>
      <c r="MAB214" s="388"/>
      <c r="MAC214" s="388"/>
      <c r="MAD214" s="388"/>
      <c r="MAE214" s="388"/>
      <c r="MAF214" s="388"/>
      <c r="MAG214" s="388"/>
      <c r="MAH214" s="388"/>
      <c r="MAI214" s="388"/>
      <c r="MAJ214" s="388"/>
      <c r="MAK214" s="388"/>
      <c r="MAL214" s="388"/>
      <c r="MAM214" s="388"/>
      <c r="MAN214" s="388"/>
      <c r="MAO214" s="388"/>
      <c r="MAP214" s="388"/>
      <c r="MAQ214" s="388"/>
      <c r="MAR214" s="388"/>
      <c r="MAS214" s="388"/>
      <c r="MAT214" s="388"/>
      <c r="MAU214" s="388"/>
      <c r="MAV214" s="388"/>
      <c r="MAW214" s="388"/>
      <c r="MAX214" s="388"/>
      <c r="MAY214" s="388"/>
      <c r="MAZ214" s="388"/>
      <c r="MBA214" s="388"/>
      <c r="MBB214" s="388"/>
      <c r="MBC214" s="388"/>
      <c r="MBD214" s="388"/>
      <c r="MBE214" s="388"/>
      <c r="MBF214" s="388"/>
      <c r="MBG214" s="388"/>
      <c r="MBH214" s="388"/>
      <c r="MBI214" s="388"/>
      <c r="MBJ214" s="388"/>
      <c r="MBK214" s="388"/>
      <c r="MBL214" s="388"/>
      <c r="MBM214" s="388"/>
      <c r="MBN214" s="388"/>
      <c r="MBO214" s="388"/>
      <c r="MBP214" s="388"/>
      <c r="MBQ214" s="388"/>
      <c r="MBR214" s="388"/>
      <c r="MBS214" s="388"/>
      <c r="MBT214" s="388"/>
      <c r="MBU214" s="388"/>
      <c r="MBV214" s="388"/>
      <c r="MBW214" s="388"/>
      <c r="MBX214" s="388"/>
      <c r="MBY214" s="388"/>
      <c r="MBZ214" s="388"/>
      <c r="MCA214" s="388"/>
      <c r="MCB214" s="388"/>
      <c r="MCC214" s="388"/>
      <c r="MCD214" s="388"/>
      <c r="MCE214" s="388"/>
      <c r="MCF214" s="388"/>
      <c r="MCG214" s="388"/>
      <c r="MCH214" s="388"/>
      <c r="MCI214" s="388"/>
      <c r="MCJ214" s="388"/>
      <c r="MCK214" s="388"/>
      <c r="MCL214" s="388"/>
      <c r="MCM214" s="388"/>
      <c r="MCN214" s="388"/>
      <c r="MCO214" s="388"/>
      <c r="MCP214" s="388"/>
      <c r="MCQ214" s="388"/>
      <c r="MCR214" s="388"/>
      <c r="MCS214" s="388"/>
      <c r="MCT214" s="388"/>
      <c r="MCU214" s="388"/>
      <c r="MCV214" s="388"/>
      <c r="MCW214" s="388"/>
      <c r="MCX214" s="388"/>
      <c r="MCY214" s="388"/>
      <c r="MCZ214" s="388"/>
      <c r="MDA214" s="388"/>
      <c r="MDB214" s="388"/>
      <c r="MDC214" s="388"/>
      <c r="MDD214" s="388"/>
      <c r="MDE214" s="388"/>
      <c r="MDF214" s="388"/>
      <c r="MDG214" s="388"/>
      <c r="MDH214" s="388"/>
      <c r="MDI214" s="388"/>
      <c r="MDJ214" s="388"/>
      <c r="MDK214" s="388"/>
      <c r="MDL214" s="388"/>
      <c r="MDM214" s="388"/>
      <c r="MDN214" s="388"/>
      <c r="MDO214" s="388"/>
      <c r="MDP214" s="388"/>
      <c r="MDQ214" s="388"/>
      <c r="MDR214" s="388"/>
      <c r="MDS214" s="388"/>
      <c r="MDT214" s="388"/>
      <c r="MDU214" s="388"/>
      <c r="MDV214" s="388"/>
      <c r="MDW214" s="388"/>
      <c r="MDX214" s="388"/>
      <c r="MDY214" s="388"/>
      <c r="MDZ214" s="388"/>
      <c r="MEA214" s="388"/>
      <c r="MEB214" s="388"/>
      <c r="MEC214" s="388"/>
      <c r="MED214" s="388"/>
      <c r="MEE214" s="388"/>
      <c r="MEF214" s="388"/>
      <c r="MEG214" s="388"/>
      <c r="MEH214" s="388"/>
      <c r="MEI214" s="388"/>
      <c r="MEJ214" s="388"/>
      <c r="MEK214" s="388"/>
      <c r="MEL214" s="388"/>
      <c r="MEM214" s="388"/>
      <c r="MEN214" s="388"/>
      <c r="MEO214" s="388"/>
      <c r="MEP214" s="388"/>
      <c r="MEQ214" s="388"/>
      <c r="MER214" s="388"/>
      <c r="MES214" s="388"/>
      <c r="MET214" s="388"/>
      <c r="MEU214" s="388"/>
      <c r="MEV214" s="388"/>
      <c r="MEW214" s="388"/>
      <c r="MEX214" s="388"/>
      <c r="MEY214" s="388"/>
      <c r="MEZ214" s="388"/>
      <c r="MFA214" s="388"/>
      <c r="MFB214" s="388"/>
      <c r="MFC214" s="388"/>
      <c r="MFD214" s="388"/>
      <c r="MFE214" s="388"/>
      <c r="MFF214" s="388"/>
      <c r="MFG214" s="388"/>
      <c r="MFH214" s="388"/>
      <c r="MFI214" s="388"/>
      <c r="MFJ214" s="388"/>
      <c r="MFK214" s="388"/>
      <c r="MFL214" s="388"/>
      <c r="MFM214" s="388"/>
      <c r="MFN214" s="388"/>
      <c r="MFO214" s="388"/>
      <c r="MFP214" s="388"/>
      <c r="MFQ214" s="388"/>
      <c r="MFR214" s="388"/>
      <c r="MFS214" s="388"/>
      <c r="MFT214" s="388"/>
      <c r="MFU214" s="388"/>
      <c r="MFV214" s="388"/>
      <c r="MFW214" s="388"/>
      <c r="MFX214" s="388"/>
      <c r="MFY214" s="388"/>
      <c r="MFZ214" s="388"/>
      <c r="MGA214" s="388"/>
      <c r="MGB214" s="388"/>
      <c r="MGC214" s="388"/>
      <c r="MGD214" s="388"/>
      <c r="MGE214" s="388"/>
      <c r="MGF214" s="388"/>
      <c r="MGG214" s="388"/>
      <c r="MGH214" s="388"/>
      <c r="MGI214" s="388"/>
      <c r="MGJ214" s="388"/>
      <c r="MGK214" s="388"/>
      <c r="MGL214" s="388"/>
      <c r="MGM214" s="388"/>
      <c r="MGN214" s="388"/>
      <c r="MGO214" s="388"/>
      <c r="MGP214" s="388"/>
      <c r="MGQ214" s="388"/>
      <c r="MGR214" s="388"/>
      <c r="MGS214" s="388"/>
      <c r="MGT214" s="388"/>
      <c r="MGU214" s="388"/>
      <c r="MGV214" s="388"/>
      <c r="MGW214" s="388"/>
      <c r="MGX214" s="388"/>
      <c r="MGY214" s="388"/>
      <c r="MGZ214" s="388"/>
      <c r="MHA214" s="388"/>
      <c r="MHB214" s="388"/>
      <c r="MHC214" s="388"/>
      <c r="MHD214" s="388"/>
      <c r="MHE214" s="388"/>
      <c r="MHF214" s="388"/>
      <c r="MHG214" s="388"/>
      <c r="MHH214" s="388"/>
      <c r="MHI214" s="388"/>
      <c r="MHJ214" s="388"/>
      <c r="MHK214" s="388"/>
      <c r="MHL214" s="388"/>
      <c r="MHM214" s="388"/>
      <c r="MHN214" s="388"/>
      <c r="MHO214" s="388"/>
      <c r="MHP214" s="388"/>
      <c r="MHQ214" s="388"/>
      <c r="MHR214" s="388"/>
      <c r="MHS214" s="388"/>
      <c r="MHT214" s="388"/>
      <c r="MHU214" s="388"/>
      <c r="MHV214" s="388"/>
      <c r="MHW214" s="388"/>
      <c r="MHX214" s="388"/>
      <c r="MHY214" s="388"/>
      <c r="MHZ214" s="388"/>
      <c r="MIA214" s="388"/>
      <c r="MIB214" s="388"/>
      <c r="MIC214" s="388"/>
      <c r="MID214" s="388"/>
      <c r="MIE214" s="388"/>
      <c r="MIF214" s="388"/>
      <c r="MIG214" s="388"/>
      <c r="MIH214" s="388"/>
      <c r="MII214" s="388"/>
      <c r="MIJ214" s="388"/>
      <c r="MIK214" s="388"/>
      <c r="MIL214" s="388"/>
      <c r="MIM214" s="388"/>
      <c r="MIN214" s="388"/>
      <c r="MIO214" s="388"/>
      <c r="MIP214" s="388"/>
      <c r="MIQ214" s="388"/>
      <c r="MIR214" s="388"/>
      <c r="MIS214" s="388"/>
      <c r="MIT214" s="388"/>
      <c r="MIU214" s="388"/>
      <c r="MIV214" s="388"/>
      <c r="MIW214" s="388"/>
      <c r="MIX214" s="388"/>
      <c r="MIY214" s="388"/>
      <c r="MIZ214" s="388"/>
      <c r="MJA214" s="388"/>
      <c r="MJB214" s="388"/>
      <c r="MJC214" s="388"/>
      <c r="MJD214" s="388"/>
      <c r="MJE214" s="388"/>
      <c r="MJF214" s="388"/>
      <c r="MJG214" s="388"/>
      <c r="MJH214" s="388"/>
      <c r="MJI214" s="388"/>
      <c r="MJJ214" s="388"/>
      <c r="MJK214" s="388"/>
      <c r="MJL214" s="388"/>
      <c r="MJM214" s="388"/>
      <c r="MJN214" s="388"/>
      <c r="MJO214" s="388"/>
      <c r="MJP214" s="388"/>
      <c r="MJQ214" s="388"/>
      <c r="MJR214" s="388"/>
      <c r="MJS214" s="388"/>
      <c r="MJT214" s="388"/>
      <c r="MJU214" s="388"/>
      <c r="MJV214" s="388"/>
      <c r="MJW214" s="388"/>
      <c r="MJX214" s="388"/>
      <c r="MJY214" s="388"/>
      <c r="MJZ214" s="388"/>
      <c r="MKA214" s="388"/>
      <c r="MKB214" s="388"/>
      <c r="MKC214" s="388"/>
      <c r="MKD214" s="388"/>
      <c r="MKE214" s="388"/>
      <c r="MKF214" s="388"/>
      <c r="MKG214" s="388"/>
      <c r="MKH214" s="388"/>
      <c r="MKI214" s="388"/>
      <c r="MKJ214" s="388"/>
      <c r="MKK214" s="388"/>
      <c r="MKL214" s="388"/>
      <c r="MKM214" s="388"/>
      <c r="MKN214" s="388"/>
      <c r="MKO214" s="388"/>
      <c r="MKP214" s="388"/>
      <c r="MKQ214" s="388"/>
      <c r="MKR214" s="388"/>
      <c r="MKS214" s="388"/>
      <c r="MKT214" s="388"/>
      <c r="MKU214" s="388"/>
      <c r="MKV214" s="388"/>
      <c r="MKW214" s="388"/>
      <c r="MKX214" s="388"/>
      <c r="MKY214" s="388"/>
      <c r="MKZ214" s="388"/>
      <c r="MLA214" s="388"/>
      <c r="MLB214" s="388"/>
      <c r="MLC214" s="388"/>
      <c r="MLD214" s="388"/>
      <c r="MLE214" s="388"/>
      <c r="MLF214" s="388"/>
      <c r="MLG214" s="388"/>
      <c r="MLH214" s="388"/>
      <c r="MLI214" s="388"/>
      <c r="MLJ214" s="388"/>
      <c r="MLK214" s="388"/>
      <c r="MLL214" s="388"/>
      <c r="MLM214" s="388"/>
      <c r="MLN214" s="388"/>
      <c r="MLO214" s="388"/>
      <c r="MLP214" s="388"/>
      <c r="MLQ214" s="388"/>
      <c r="MLR214" s="388"/>
      <c r="MLS214" s="388"/>
      <c r="MLT214" s="388"/>
      <c r="MLU214" s="388"/>
      <c r="MLV214" s="388"/>
      <c r="MLW214" s="388"/>
      <c r="MLX214" s="388"/>
      <c r="MLY214" s="388"/>
      <c r="MLZ214" s="388"/>
      <c r="MMA214" s="388"/>
      <c r="MMB214" s="388"/>
      <c r="MMC214" s="388"/>
      <c r="MMD214" s="388"/>
      <c r="MME214" s="388"/>
      <c r="MMF214" s="388"/>
      <c r="MMG214" s="388"/>
      <c r="MMH214" s="388"/>
      <c r="MMI214" s="388"/>
      <c r="MMJ214" s="388"/>
      <c r="MMK214" s="388"/>
      <c r="MML214" s="388"/>
      <c r="MMM214" s="388"/>
      <c r="MMN214" s="388"/>
      <c r="MMO214" s="388"/>
      <c r="MMP214" s="388"/>
      <c r="MMQ214" s="388"/>
      <c r="MMR214" s="388"/>
      <c r="MMS214" s="388"/>
      <c r="MMT214" s="388"/>
      <c r="MMU214" s="388"/>
      <c r="MMV214" s="388"/>
      <c r="MMW214" s="388"/>
      <c r="MMX214" s="388"/>
      <c r="MMY214" s="388"/>
      <c r="MMZ214" s="388"/>
      <c r="MNA214" s="388"/>
      <c r="MNB214" s="388"/>
      <c r="MNC214" s="388"/>
      <c r="MND214" s="388"/>
      <c r="MNE214" s="388"/>
      <c r="MNF214" s="388"/>
      <c r="MNG214" s="388"/>
      <c r="MNH214" s="388"/>
      <c r="MNI214" s="388"/>
      <c r="MNJ214" s="388"/>
      <c r="MNK214" s="388"/>
      <c r="MNL214" s="388"/>
      <c r="MNM214" s="388"/>
      <c r="MNN214" s="388"/>
      <c r="MNO214" s="388"/>
      <c r="MNP214" s="388"/>
      <c r="MNQ214" s="388"/>
      <c r="MNR214" s="388"/>
      <c r="MNS214" s="388"/>
      <c r="MNT214" s="388"/>
      <c r="MNU214" s="388"/>
      <c r="MNV214" s="388"/>
      <c r="MNW214" s="388"/>
      <c r="MNX214" s="388"/>
      <c r="MNY214" s="388"/>
      <c r="MNZ214" s="388"/>
      <c r="MOA214" s="388"/>
      <c r="MOB214" s="388"/>
      <c r="MOC214" s="388"/>
      <c r="MOD214" s="388"/>
      <c r="MOE214" s="388"/>
      <c r="MOF214" s="388"/>
      <c r="MOG214" s="388"/>
      <c r="MOH214" s="388"/>
      <c r="MOI214" s="388"/>
      <c r="MOJ214" s="388"/>
      <c r="MOK214" s="388"/>
      <c r="MOL214" s="388"/>
      <c r="MOM214" s="388"/>
      <c r="MON214" s="388"/>
      <c r="MOO214" s="388"/>
      <c r="MOP214" s="388"/>
      <c r="MOQ214" s="388"/>
      <c r="MOR214" s="388"/>
      <c r="MOS214" s="388"/>
      <c r="MOT214" s="388"/>
      <c r="MOU214" s="388"/>
      <c r="MOV214" s="388"/>
      <c r="MOW214" s="388"/>
      <c r="MOX214" s="388"/>
      <c r="MOY214" s="388"/>
      <c r="MOZ214" s="388"/>
      <c r="MPA214" s="388"/>
      <c r="MPB214" s="388"/>
      <c r="MPC214" s="388"/>
      <c r="MPD214" s="388"/>
      <c r="MPE214" s="388"/>
      <c r="MPF214" s="388"/>
      <c r="MPG214" s="388"/>
      <c r="MPH214" s="388"/>
      <c r="MPI214" s="388"/>
      <c r="MPJ214" s="388"/>
      <c r="MPK214" s="388"/>
      <c r="MPL214" s="388"/>
      <c r="MPM214" s="388"/>
      <c r="MPN214" s="388"/>
      <c r="MPO214" s="388"/>
      <c r="MPP214" s="388"/>
      <c r="MPQ214" s="388"/>
      <c r="MPR214" s="388"/>
      <c r="MPS214" s="388"/>
      <c r="MPT214" s="388"/>
      <c r="MPU214" s="388"/>
      <c r="MPV214" s="388"/>
      <c r="MPW214" s="388"/>
      <c r="MPX214" s="388"/>
      <c r="MPY214" s="388"/>
      <c r="MPZ214" s="388"/>
      <c r="MQA214" s="388"/>
      <c r="MQB214" s="388"/>
      <c r="MQC214" s="388"/>
      <c r="MQD214" s="388"/>
      <c r="MQE214" s="388"/>
      <c r="MQF214" s="388"/>
      <c r="MQG214" s="388"/>
      <c r="MQH214" s="388"/>
      <c r="MQI214" s="388"/>
      <c r="MQJ214" s="388"/>
      <c r="MQK214" s="388"/>
      <c r="MQL214" s="388"/>
      <c r="MQM214" s="388"/>
      <c r="MQN214" s="388"/>
      <c r="MQO214" s="388"/>
      <c r="MQP214" s="388"/>
      <c r="MQQ214" s="388"/>
      <c r="MQR214" s="388"/>
      <c r="MQS214" s="388"/>
      <c r="MQT214" s="388"/>
      <c r="MQU214" s="388"/>
      <c r="MQV214" s="388"/>
      <c r="MQW214" s="388"/>
      <c r="MQX214" s="388"/>
      <c r="MQY214" s="388"/>
      <c r="MQZ214" s="388"/>
      <c r="MRA214" s="388"/>
      <c r="MRB214" s="388"/>
      <c r="MRC214" s="388"/>
      <c r="MRD214" s="388"/>
      <c r="MRE214" s="388"/>
      <c r="MRF214" s="388"/>
      <c r="MRG214" s="388"/>
      <c r="MRH214" s="388"/>
      <c r="MRI214" s="388"/>
      <c r="MRJ214" s="388"/>
      <c r="MRK214" s="388"/>
      <c r="MRL214" s="388"/>
      <c r="MRM214" s="388"/>
      <c r="MRN214" s="388"/>
      <c r="MRO214" s="388"/>
      <c r="MRP214" s="388"/>
      <c r="MRQ214" s="388"/>
      <c r="MRR214" s="388"/>
      <c r="MRS214" s="388"/>
      <c r="MRT214" s="388"/>
      <c r="MRU214" s="388"/>
      <c r="MRV214" s="388"/>
      <c r="MRW214" s="388"/>
      <c r="MRX214" s="388"/>
      <c r="MRY214" s="388"/>
      <c r="MRZ214" s="388"/>
      <c r="MSA214" s="388"/>
      <c r="MSB214" s="388"/>
      <c r="MSC214" s="388"/>
      <c r="MSD214" s="388"/>
      <c r="MSE214" s="388"/>
      <c r="MSF214" s="388"/>
      <c r="MSG214" s="388"/>
      <c r="MSH214" s="388"/>
      <c r="MSI214" s="388"/>
      <c r="MSJ214" s="388"/>
      <c r="MSK214" s="388"/>
      <c r="MSL214" s="388"/>
      <c r="MSM214" s="388"/>
      <c r="MSN214" s="388"/>
      <c r="MSO214" s="388"/>
      <c r="MSP214" s="388"/>
      <c r="MSQ214" s="388"/>
      <c r="MSR214" s="388"/>
      <c r="MSS214" s="388"/>
      <c r="MST214" s="388"/>
      <c r="MSU214" s="388"/>
      <c r="MSV214" s="388"/>
      <c r="MSW214" s="388"/>
      <c r="MSX214" s="388"/>
      <c r="MSY214" s="388"/>
      <c r="MSZ214" s="388"/>
      <c r="MTA214" s="388"/>
      <c r="MTB214" s="388"/>
      <c r="MTC214" s="388"/>
      <c r="MTD214" s="388"/>
      <c r="MTE214" s="388"/>
      <c r="MTF214" s="388"/>
      <c r="MTG214" s="388"/>
      <c r="MTH214" s="388"/>
      <c r="MTI214" s="388"/>
      <c r="MTJ214" s="388"/>
      <c r="MTK214" s="388"/>
      <c r="MTL214" s="388"/>
      <c r="MTM214" s="388"/>
      <c r="MTN214" s="388"/>
      <c r="MTO214" s="388"/>
      <c r="MTP214" s="388"/>
      <c r="MTQ214" s="388"/>
      <c r="MTR214" s="388"/>
      <c r="MTS214" s="388"/>
      <c r="MTT214" s="388"/>
      <c r="MTU214" s="388"/>
      <c r="MTV214" s="388"/>
      <c r="MTW214" s="388"/>
      <c r="MTX214" s="388"/>
      <c r="MTY214" s="388"/>
      <c r="MTZ214" s="388"/>
      <c r="MUA214" s="388"/>
      <c r="MUB214" s="388"/>
      <c r="MUC214" s="388"/>
      <c r="MUD214" s="388"/>
      <c r="MUE214" s="388"/>
      <c r="MUF214" s="388"/>
      <c r="MUG214" s="388"/>
      <c r="MUH214" s="388"/>
      <c r="MUI214" s="388"/>
      <c r="MUJ214" s="388"/>
      <c r="MUK214" s="388"/>
      <c r="MUL214" s="388"/>
      <c r="MUM214" s="388"/>
      <c r="MUN214" s="388"/>
      <c r="MUO214" s="388"/>
      <c r="MUP214" s="388"/>
      <c r="MUQ214" s="388"/>
      <c r="MUR214" s="388"/>
      <c r="MUS214" s="388"/>
      <c r="MUT214" s="388"/>
      <c r="MUU214" s="388"/>
      <c r="MUV214" s="388"/>
      <c r="MUW214" s="388"/>
      <c r="MUX214" s="388"/>
      <c r="MUY214" s="388"/>
      <c r="MUZ214" s="388"/>
      <c r="MVA214" s="388"/>
      <c r="MVB214" s="388"/>
      <c r="MVC214" s="388"/>
      <c r="MVD214" s="388"/>
      <c r="MVE214" s="388"/>
      <c r="MVF214" s="388"/>
      <c r="MVG214" s="388"/>
      <c r="MVH214" s="388"/>
      <c r="MVI214" s="388"/>
      <c r="MVJ214" s="388"/>
      <c r="MVK214" s="388"/>
      <c r="MVL214" s="388"/>
      <c r="MVM214" s="388"/>
      <c r="MVN214" s="388"/>
      <c r="MVO214" s="388"/>
      <c r="MVP214" s="388"/>
      <c r="MVQ214" s="388"/>
      <c r="MVR214" s="388"/>
      <c r="MVS214" s="388"/>
      <c r="MVT214" s="388"/>
      <c r="MVU214" s="388"/>
      <c r="MVV214" s="388"/>
      <c r="MVW214" s="388"/>
      <c r="MVX214" s="388"/>
      <c r="MVY214" s="388"/>
      <c r="MVZ214" s="388"/>
      <c r="MWA214" s="388"/>
      <c r="MWB214" s="388"/>
      <c r="MWC214" s="388"/>
      <c r="MWD214" s="388"/>
      <c r="MWE214" s="388"/>
      <c r="MWF214" s="388"/>
      <c r="MWG214" s="388"/>
      <c r="MWH214" s="388"/>
      <c r="MWI214" s="388"/>
      <c r="MWJ214" s="388"/>
      <c r="MWK214" s="388"/>
      <c r="MWL214" s="388"/>
      <c r="MWM214" s="388"/>
      <c r="MWN214" s="388"/>
      <c r="MWO214" s="388"/>
      <c r="MWP214" s="388"/>
      <c r="MWQ214" s="388"/>
      <c r="MWR214" s="388"/>
      <c r="MWS214" s="388"/>
      <c r="MWT214" s="388"/>
      <c r="MWU214" s="388"/>
      <c r="MWV214" s="388"/>
      <c r="MWW214" s="388"/>
      <c r="MWX214" s="388"/>
      <c r="MWY214" s="388"/>
      <c r="MWZ214" s="388"/>
      <c r="MXA214" s="388"/>
      <c r="MXB214" s="388"/>
      <c r="MXC214" s="388"/>
      <c r="MXD214" s="388"/>
      <c r="MXE214" s="388"/>
      <c r="MXF214" s="388"/>
      <c r="MXG214" s="388"/>
      <c r="MXH214" s="388"/>
      <c r="MXI214" s="388"/>
      <c r="MXJ214" s="388"/>
      <c r="MXK214" s="388"/>
      <c r="MXL214" s="388"/>
      <c r="MXM214" s="388"/>
      <c r="MXN214" s="388"/>
      <c r="MXO214" s="388"/>
      <c r="MXP214" s="388"/>
      <c r="MXQ214" s="388"/>
      <c r="MXR214" s="388"/>
      <c r="MXS214" s="388"/>
      <c r="MXT214" s="388"/>
      <c r="MXU214" s="388"/>
      <c r="MXV214" s="388"/>
      <c r="MXW214" s="388"/>
      <c r="MXX214" s="388"/>
      <c r="MXY214" s="388"/>
      <c r="MXZ214" s="388"/>
      <c r="MYA214" s="388"/>
      <c r="MYB214" s="388"/>
      <c r="MYC214" s="388"/>
      <c r="MYD214" s="388"/>
      <c r="MYE214" s="388"/>
      <c r="MYF214" s="388"/>
      <c r="MYG214" s="388"/>
      <c r="MYH214" s="388"/>
      <c r="MYI214" s="388"/>
      <c r="MYJ214" s="388"/>
      <c r="MYK214" s="388"/>
      <c r="MYL214" s="388"/>
      <c r="MYM214" s="388"/>
      <c r="MYN214" s="388"/>
      <c r="MYO214" s="388"/>
      <c r="MYP214" s="388"/>
      <c r="MYQ214" s="388"/>
      <c r="MYR214" s="388"/>
      <c r="MYS214" s="388"/>
      <c r="MYT214" s="388"/>
      <c r="MYU214" s="388"/>
      <c r="MYV214" s="388"/>
      <c r="MYW214" s="388"/>
      <c r="MYX214" s="388"/>
      <c r="MYY214" s="388"/>
      <c r="MYZ214" s="388"/>
      <c r="MZA214" s="388"/>
      <c r="MZB214" s="388"/>
      <c r="MZC214" s="388"/>
      <c r="MZD214" s="388"/>
      <c r="MZE214" s="388"/>
      <c r="MZF214" s="388"/>
      <c r="MZG214" s="388"/>
      <c r="MZH214" s="388"/>
      <c r="MZI214" s="388"/>
      <c r="MZJ214" s="388"/>
      <c r="MZK214" s="388"/>
      <c r="MZL214" s="388"/>
      <c r="MZM214" s="388"/>
      <c r="MZN214" s="388"/>
      <c r="MZO214" s="388"/>
      <c r="MZP214" s="388"/>
      <c r="MZQ214" s="388"/>
      <c r="MZR214" s="388"/>
      <c r="MZS214" s="388"/>
      <c r="MZT214" s="388"/>
      <c r="MZU214" s="388"/>
      <c r="MZV214" s="388"/>
      <c r="MZW214" s="388"/>
      <c r="MZX214" s="388"/>
      <c r="MZY214" s="388"/>
      <c r="MZZ214" s="388"/>
      <c r="NAA214" s="388"/>
      <c r="NAB214" s="388"/>
      <c r="NAC214" s="388"/>
      <c r="NAD214" s="388"/>
      <c r="NAE214" s="388"/>
      <c r="NAF214" s="388"/>
      <c r="NAG214" s="388"/>
      <c r="NAH214" s="388"/>
      <c r="NAI214" s="388"/>
      <c r="NAJ214" s="388"/>
      <c r="NAK214" s="388"/>
      <c r="NAL214" s="388"/>
      <c r="NAM214" s="388"/>
      <c r="NAN214" s="388"/>
      <c r="NAO214" s="388"/>
      <c r="NAP214" s="388"/>
      <c r="NAQ214" s="388"/>
      <c r="NAR214" s="388"/>
      <c r="NAS214" s="388"/>
      <c r="NAT214" s="388"/>
      <c r="NAU214" s="388"/>
      <c r="NAV214" s="388"/>
      <c r="NAW214" s="388"/>
      <c r="NAX214" s="388"/>
      <c r="NAY214" s="388"/>
      <c r="NAZ214" s="388"/>
      <c r="NBA214" s="388"/>
      <c r="NBB214" s="388"/>
      <c r="NBC214" s="388"/>
      <c r="NBD214" s="388"/>
      <c r="NBE214" s="388"/>
      <c r="NBF214" s="388"/>
      <c r="NBG214" s="388"/>
      <c r="NBH214" s="388"/>
      <c r="NBI214" s="388"/>
      <c r="NBJ214" s="388"/>
      <c r="NBK214" s="388"/>
      <c r="NBL214" s="388"/>
      <c r="NBM214" s="388"/>
      <c r="NBN214" s="388"/>
      <c r="NBO214" s="388"/>
      <c r="NBP214" s="388"/>
      <c r="NBQ214" s="388"/>
      <c r="NBR214" s="388"/>
      <c r="NBS214" s="388"/>
      <c r="NBT214" s="388"/>
      <c r="NBU214" s="388"/>
      <c r="NBV214" s="388"/>
      <c r="NBW214" s="388"/>
      <c r="NBX214" s="388"/>
      <c r="NBY214" s="388"/>
      <c r="NBZ214" s="388"/>
      <c r="NCA214" s="388"/>
      <c r="NCB214" s="388"/>
      <c r="NCC214" s="388"/>
      <c r="NCD214" s="388"/>
      <c r="NCE214" s="388"/>
      <c r="NCF214" s="388"/>
      <c r="NCG214" s="388"/>
      <c r="NCH214" s="388"/>
      <c r="NCI214" s="388"/>
      <c r="NCJ214" s="388"/>
      <c r="NCK214" s="388"/>
      <c r="NCL214" s="388"/>
      <c r="NCM214" s="388"/>
      <c r="NCN214" s="388"/>
      <c r="NCO214" s="388"/>
      <c r="NCP214" s="388"/>
      <c r="NCQ214" s="388"/>
      <c r="NCR214" s="388"/>
      <c r="NCS214" s="388"/>
      <c r="NCT214" s="388"/>
      <c r="NCU214" s="388"/>
      <c r="NCV214" s="388"/>
      <c r="NCW214" s="388"/>
      <c r="NCX214" s="388"/>
      <c r="NCY214" s="388"/>
      <c r="NCZ214" s="388"/>
      <c r="NDA214" s="388"/>
      <c r="NDB214" s="388"/>
      <c r="NDC214" s="388"/>
      <c r="NDD214" s="388"/>
      <c r="NDE214" s="388"/>
      <c r="NDF214" s="388"/>
      <c r="NDG214" s="388"/>
      <c r="NDH214" s="388"/>
      <c r="NDI214" s="388"/>
      <c r="NDJ214" s="388"/>
      <c r="NDK214" s="388"/>
      <c r="NDL214" s="388"/>
      <c r="NDM214" s="388"/>
      <c r="NDN214" s="388"/>
      <c r="NDO214" s="388"/>
      <c r="NDP214" s="388"/>
      <c r="NDQ214" s="388"/>
      <c r="NDR214" s="388"/>
      <c r="NDS214" s="388"/>
      <c r="NDT214" s="388"/>
      <c r="NDU214" s="388"/>
      <c r="NDV214" s="388"/>
      <c r="NDW214" s="388"/>
      <c r="NDX214" s="388"/>
      <c r="NDY214" s="388"/>
      <c r="NDZ214" s="388"/>
      <c r="NEA214" s="388"/>
      <c r="NEB214" s="388"/>
      <c r="NEC214" s="388"/>
      <c r="NED214" s="388"/>
      <c r="NEE214" s="388"/>
      <c r="NEF214" s="388"/>
      <c r="NEG214" s="388"/>
      <c r="NEH214" s="388"/>
      <c r="NEI214" s="388"/>
      <c r="NEJ214" s="388"/>
      <c r="NEK214" s="388"/>
      <c r="NEL214" s="388"/>
      <c r="NEM214" s="388"/>
      <c r="NEN214" s="388"/>
      <c r="NEO214" s="388"/>
      <c r="NEP214" s="388"/>
      <c r="NEQ214" s="388"/>
      <c r="NER214" s="388"/>
      <c r="NES214" s="388"/>
      <c r="NET214" s="388"/>
      <c r="NEU214" s="388"/>
      <c r="NEV214" s="388"/>
      <c r="NEW214" s="388"/>
      <c r="NEX214" s="388"/>
      <c r="NEY214" s="388"/>
      <c r="NEZ214" s="388"/>
      <c r="NFA214" s="388"/>
      <c r="NFB214" s="388"/>
      <c r="NFC214" s="388"/>
      <c r="NFD214" s="388"/>
      <c r="NFE214" s="388"/>
      <c r="NFF214" s="388"/>
      <c r="NFG214" s="388"/>
      <c r="NFH214" s="388"/>
      <c r="NFI214" s="388"/>
      <c r="NFJ214" s="388"/>
      <c r="NFK214" s="388"/>
      <c r="NFL214" s="388"/>
      <c r="NFM214" s="388"/>
      <c r="NFN214" s="388"/>
      <c r="NFO214" s="388"/>
      <c r="NFP214" s="388"/>
      <c r="NFQ214" s="388"/>
      <c r="NFR214" s="388"/>
      <c r="NFS214" s="388"/>
      <c r="NFT214" s="388"/>
      <c r="NFU214" s="388"/>
      <c r="NFV214" s="388"/>
      <c r="NFW214" s="388"/>
      <c r="NFX214" s="388"/>
      <c r="NFY214" s="388"/>
      <c r="NFZ214" s="388"/>
      <c r="NGA214" s="388"/>
      <c r="NGB214" s="388"/>
      <c r="NGC214" s="388"/>
      <c r="NGD214" s="388"/>
      <c r="NGE214" s="388"/>
      <c r="NGF214" s="388"/>
      <c r="NGG214" s="388"/>
      <c r="NGH214" s="388"/>
      <c r="NGI214" s="388"/>
      <c r="NGJ214" s="388"/>
      <c r="NGK214" s="388"/>
      <c r="NGL214" s="388"/>
      <c r="NGM214" s="388"/>
      <c r="NGN214" s="388"/>
      <c r="NGO214" s="388"/>
      <c r="NGP214" s="388"/>
      <c r="NGQ214" s="388"/>
      <c r="NGR214" s="388"/>
      <c r="NGS214" s="388"/>
      <c r="NGT214" s="388"/>
      <c r="NGU214" s="388"/>
      <c r="NGV214" s="388"/>
      <c r="NGW214" s="388"/>
      <c r="NGX214" s="388"/>
      <c r="NGY214" s="388"/>
      <c r="NGZ214" s="388"/>
      <c r="NHA214" s="388"/>
      <c r="NHB214" s="388"/>
      <c r="NHC214" s="388"/>
      <c r="NHD214" s="388"/>
      <c r="NHE214" s="388"/>
      <c r="NHF214" s="388"/>
      <c r="NHG214" s="388"/>
      <c r="NHH214" s="388"/>
      <c r="NHI214" s="388"/>
      <c r="NHJ214" s="388"/>
      <c r="NHK214" s="388"/>
      <c r="NHL214" s="388"/>
      <c r="NHM214" s="388"/>
      <c r="NHN214" s="388"/>
      <c r="NHO214" s="388"/>
      <c r="NHP214" s="388"/>
      <c r="NHQ214" s="388"/>
      <c r="NHR214" s="388"/>
      <c r="NHS214" s="388"/>
      <c r="NHT214" s="388"/>
      <c r="NHU214" s="388"/>
      <c r="NHV214" s="388"/>
      <c r="NHW214" s="388"/>
      <c r="NHX214" s="388"/>
      <c r="NHY214" s="388"/>
      <c r="NHZ214" s="388"/>
      <c r="NIA214" s="388"/>
      <c r="NIB214" s="388"/>
      <c r="NIC214" s="388"/>
      <c r="NID214" s="388"/>
      <c r="NIE214" s="388"/>
      <c r="NIF214" s="388"/>
      <c r="NIG214" s="388"/>
      <c r="NIH214" s="388"/>
      <c r="NII214" s="388"/>
      <c r="NIJ214" s="388"/>
      <c r="NIK214" s="388"/>
      <c r="NIL214" s="388"/>
      <c r="NIM214" s="388"/>
      <c r="NIN214" s="388"/>
      <c r="NIO214" s="388"/>
      <c r="NIP214" s="388"/>
      <c r="NIQ214" s="388"/>
      <c r="NIR214" s="388"/>
      <c r="NIS214" s="388"/>
      <c r="NIT214" s="388"/>
      <c r="NIU214" s="388"/>
      <c r="NIV214" s="388"/>
      <c r="NIW214" s="388"/>
      <c r="NIX214" s="388"/>
      <c r="NIY214" s="388"/>
      <c r="NIZ214" s="388"/>
      <c r="NJA214" s="388"/>
      <c r="NJB214" s="388"/>
      <c r="NJC214" s="388"/>
      <c r="NJD214" s="388"/>
      <c r="NJE214" s="388"/>
      <c r="NJF214" s="388"/>
      <c r="NJG214" s="388"/>
      <c r="NJH214" s="388"/>
      <c r="NJI214" s="388"/>
      <c r="NJJ214" s="388"/>
      <c r="NJK214" s="388"/>
      <c r="NJL214" s="388"/>
      <c r="NJM214" s="388"/>
      <c r="NJN214" s="388"/>
      <c r="NJO214" s="388"/>
      <c r="NJP214" s="388"/>
      <c r="NJQ214" s="388"/>
      <c r="NJR214" s="388"/>
      <c r="NJS214" s="388"/>
      <c r="NJT214" s="388"/>
      <c r="NJU214" s="388"/>
      <c r="NJV214" s="388"/>
      <c r="NJW214" s="388"/>
      <c r="NJX214" s="388"/>
      <c r="NJY214" s="388"/>
      <c r="NJZ214" s="388"/>
      <c r="NKA214" s="388"/>
      <c r="NKB214" s="388"/>
      <c r="NKC214" s="388"/>
      <c r="NKD214" s="388"/>
      <c r="NKE214" s="388"/>
      <c r="NKF214" s="388"/>
      <c r="NKG214" s="388"/>
      <c r="NKH214" s="388"/>
      <c r="NKI214" s="388"/>
      <c r="NKJ214" s="388"/>
      <c r="NKK214" s="388"/>
      <c r="NKL214" s="388"/>
      <c r="NKM214" s="388"/>
      <c r="NKN214" s="388"/>
      <c r="NKO214" s="388"/>
      <c r="NKP214" s="388"/>
      <c r="NKQ214" s="388"/>
      <c r="NKR214" s="388"/>
      <c r="NKS214" s="388"/>
      <c r="NKT214" s="388"/>
      <c r="NKU214" s="388"/>
      <c r="NKV214" s="388"/>
      <c r="NKW214" s="388"/>
      <c r="NKX214" s="388"/>
      <c r="NKY214" s="388"/>
      <c r="NKZ214" s="388"/>
      <c r="NLA214" s="388"/>
      <c r="NLB214" s="388"/>
      <c r="NLC214" s="388"/>
      <c r="NLD214" s="388"/>
      <c r="NLE214" s="388"/>
      <c r="NLF214" s="388"/>
      <c r="NLG214" s="388"/>
      <c r="NLH214" s="388"/>
      <c r="NLI214" s="388"/>
      <c r="NLJ214" s="388"/>
      <c r="NLK214" s="388"/>
      <c r="NLL214" s="388"/>
      <c r="NLM214" s="388"/>
      <c r="NLN214" s="388"/>
      <c r="NLO214" s="388"/>
      <c r="NLP214" s="388"/>
      <c r="NLQ214" s="388"/>
      <c r="NLR214" s="388"/>
      <c r="NLS214" s="388"/>
      <c r="NLT214" s="388"/>
      <c r="NLU214" s="388"/>
      <c r="NLV214" s="388"/>
      <c r="NLW214" s="388"/>
      <c r="NLX214" s="388"/>
      <c r="NLY214" s="388"/>
      <c r="NLZ214" s="388"/>
      <c r="NMA214" s="388"/>
      <c r="NMB214" s="388"/>
      <c r="NMC214" s="388"/>
      <c r="NMD214" s="388"/>
      <c r="NME214" s="388"/>
      <c r="NMF214" s="388"/>
      <c r="NMG214" s="388"/>
      <c r="NMH214" s="388"/>
      <c r="NMI214" s="388"/>
      <c r="NMJ214" s="388"/>
      <c r="NMK214" s="388"/>
      <c r="NML214" s="388"/>
      <c r="NMM214" s="388"/>
      <c r="NMN214" s="388"/>
      <c r="NMO214" s="388"/>
      <c r="NMP214" s="388"/>
      <c r="NMQ214" s="388"/>
      <c r="NMR214" s="388"/>
      <c r="NMS214" s="388"/>
      <c r="NMT214" s="388"/>
      <c r="NMU214" s="388"/>
      <c r="NMV214" s="388"/>
      <c r="NMW214" s="388"/>
      <c r="NMX214" s="388"/>
      <c r="NMY214" s="388"/>
      <c r="NMZ214" s="388"/>
      <c r="NNA214" s="388"/>
      <c r="NNB214" s="388"/>
      <c r="NNC214" s="388"/>
      <c r="NND214" s="388"/>
      <c r="NNE214" s="388"/>
      <c r="NNF214" s="388"/>
      <c r="NNG214" s="388"/>
      <c r="NNH214" s="388"/>
      <c r="NNI214" s="388"/>
      <c r="NNJ214" s="388"/>
      <c r="NNK214" s="388"/>
      <c r="NNL214" s="388"/>
      <c r="NNM214" s="388"/>
      <c r="NNN214" s="388"/>
      <c r="NNO214" s="388"/>
      <c r="NNP214" s="388"/>
      <c r="NNQ214" s="388"/>
      <c r="NNR214" s="388"/>
      <c r="NNS214" s="388"/>
      <c r="NNT214" s="388"/>
      <c r="NNU214" s="388"/>
      <c r="NNV214" s="388"/>
      <c r="NNW214" s="388"/>
      <c r="NNX214" s="388"/>
      <c r="NNY214" s="388"/>
      <c r="NNZ214" s="388"/>
      <c r="NOA214" s="388"/>
      <c r="NOB214" s="388"/>
      <c r="NOC214" s="388"/>
      <c r="NOD214" s="388"/>
      <c r="NOE214" s="388"/>
      <c r="NOF214" s="388"/>
      <c r="NOG214" s="388"/>
      <c r="NOH214" s="388"/>
      <c r="NOI214" s="388"/>
      <c r="NOJ214" s="388"/>
      <c r="NOK214" s="388"/>
      <c r="NOL214" s="388"/>
      <c r="NOM214" s="388"/>
      <c r="NON214" s="388"/>
      <c r="NOO214" s="388"/>
      <c r="NOP214" s="388"/>
      <c r="NOQ214" s="388"/>
      <c r="NOR214" s="388"/>
      <c r="NOS214" s="388"/>
      <c r="NOT214" s="388"/>
      <c r="NOU214" s="388"/>
      <c r="NOV214" s="388"/>
      <c r="NOW214" s="388"/>
      <c r="NOX214" s="388"/>
      <c r="NOY214" s="388"/>
      <c r="NOZ214" s="388"/>
      <c r="NPA214" s="388"/>
      <c r="NPB214" s="388"/>
      <c r="NPC214" s="388"/>
      <c r="NPD214" s="388"/>
      <c r="NPE214" s="388"/>
      <c r="NPF214" s="388"/>
      <c r="NPG214" s="388"/>
      <c r="NPH214" s="388"/>
      <c r="NPI214" s="388"/>
      <c r="NPJ214" s="388"/>
      <c r="NPK214" s="388"/>
      <c r="NPL214" s="388"/>
      <c r="NPM214" s="388"/>
      <c r="NPN214" s="388"/>
      <c r="NPO214" s="388"/>
      <c r="NPP214" s="388"/>
      <c r="NPQ214" s="388"/>
      <c r="NPR214" s="388"/>
      <c r="NPS214" s="388"/>
      <c r="NPT214" s="388"/>
      <c r="NPU214" s="388"/>
      <c r="NPV214" s="388"/>
      <c r="NPW214" s="388"/>
      <c r="NPX214" s="388"/>
      <c r="NPY214" s="388"/>
      <c r="NPZ214" s="388"/>
      <c r="NQA214" s="388"/>
      <c r="NQB214" s="388"/>
      <c r="NQC214" s="388"/>
      <c r="NQD214" s="388"/>
      <c r="NQE214" s="388"/>
      <c r="NQF214" s="388"/>
      <c r="NQG214" s="388"/>
      <c r="NQH214" s="388"/>
      <c r="NQI214" s="388"/>
      <c r="NQJ214" s="388"/>
      <c r="NQK214" s="388"/>
      <c r="NQL214" s="388"/>
      <c r="NQM214" s="388"/>
      <c r="NQN214" s="388"/>
      <c r="NQO214" s="388"/>
      <c r="NQP214" s="388"/>
      <c r="NQQ214" s="388"/>
      <c r="NQR214" s="388"/>
      <c r="NQS214" s="388"/>
      <c r="NQT214" s="388"/>
      <c r="NQU214" s="388"/>
      <c r="NQV214" s="388"/>
      <c r="NQW214" s="388"/>
      <c r="NQX214" s="388"/>
      <c r="NQY214" s="388"/>
      <c r="NQZ214" s="388"/>
      <c r="NRA214" s="388"/>
      <c r="NRB214" s="388"/>
      <c r="NRC214" s="388"/>
      <c r="NRD214" s="388"/>
      <c r="NRE214" s="388"/>
      <c r="NRF214" s="388"/>
      <c r="NRG214" s="388"/>
      <c r="NRH214" s="388"/>
      <c r="NRI214" s="388"/>
      <c r="NRJ214" s="388"/>
      <c r="NRK214" s="388"/>
      <c r="NRL214" s="388"/>
      <c r="NRM214" s="388"/>
      <c r="NRN214" s="388"/>
      <c r="NRO214" s="388"/>
      <c r="NRP214" s="388"/>
      <c r="NRQ214" s="388"/>
      <c r="NRR214" s="388"/>
      <c r="NRS214" s="388"/>
      <c r="NRT214" s="388"/>
      <c r="NRU214" s="388"/>
      <c r="NRV214" s="388"/>
      <c r="NRW214" s="388"/>
      <c r="NRX214" s="388"/>
      <c r="NRY214" s="388"/>
      <c r="NRZ214" s="388"/>
      <c r="NSA214" s="388"/>
      <c r="NSB214" s="388"/>
      <c r="NSC214" s="388"/>
      <c r="NSD214" s="388"/>
      <c r="NSE214" s="388"/>
      <c r="NSF214" s="388"/>
      <c r="NSG214" s="388"/>
      <c r="NSH214" s="388"/>
      <c r="NSI214" s="388"/>
      <c r="NSJ214" s="388"/>
      <c r="NSK214" s="388"/>
      <c r="NSL214" s="388"/>
      <c r="NSM214" s="388"/>
      <c r="NSN214" s="388"/>
      <c r="NSO214" s="388"/>
      <c r="NSP214" s="388"/>
      <c r="NSQ214" s="388"/>
      <c r="NSR214" s="388"/>
      <c r="NSS214" s="388"/>
      <c r="NST214" s="388"/>
      <c r="NSU214" s="388"/>
      <c r="NSV214" s="388"/>
      <c r="NSW214" s="388"/>
      <c r="NSX214" s="388"/>
      <c r="NSY214" s="388"/>
      <c r="NSZ214" s="388"/>
      <c r="NTA214" s="388"/>
      <c r="NTB214" s="388"/>
      <c r="NTC214" s="388"/>
      <c r="NTD214" s="388"/>
      <c r="NTE214" s="388"/>
      <c r="NTF214" s="388"/>
      <c r="NTG214" s="388"/>
      <c r="NTH214" s="388"/>
      <c r="NTI214" s="388"/>
      <c r="NTJ214" s="388"/>
      <c r="NTK214" s="388"/>
      <c r="NTL214" s="388"/>
      <c r="NTM214" s="388"/>
      <c r="NTN214" s="388"/>
      <c r="NTO214" s="388"/>
      <c r="NTP214" s="388"/>
      <c r="NTQ214" s="388"/>
      <c r="NTR214" s="388"/>
      <c r="NTS214" s="388"/>
      <c r="NTT214" s="388"/>
      <c r="NTU214" s="388"/>
      <c r="NTV214" s="388"/>
      <c r="NTW214" s="388"/>
      <c r="NTX214" s="388"/>
      <c r="NTY214" s="388"/>
      <c r="NTZ214" s="388"/>
      <c r="NUA214" s="388"/>
      <c r="NUB214" s="388"/>
      <c r="NUC214" s="388"/>
      <c r="NUD214" s="388"/>
      <c r="NUE214" s="388"/>
      <c r="NUF214" s="388"/>
      <c r="NUG214" s="388"/>
      <c r="NUH214" s="388"/>
      <c r="NUI214" s="388"/>
      <c r="NUJ214" s="388"/>
      <c r="NUK214" s="388"/>
      <c r="NUL214" s="388"/>
      <c r="NUM214" s="388"/>
      <c r="NUN214" s="388"/>
      <c r="NUO214" s="388"/>
      <c r="NUP214" s="388"/>
      <c r="NUQ214" s="388"/>
      <c r="NUR214" s="388"/>
      <c r="NUS214" s="388"/>
      <c r="NUT214" s="388"/>
      <c r="NUU214" s="388"/>
      <c r="NUV214" s="388"/>
      <c r="NUW214" s="388"/>
      <c r="NUX214" s="388"/>
      <c r="NUY214" s="388"/>
      <c r="NUZ214" s="388"/>
      <c r="NVA214" s="388"/>
      <c r="NVB214" s="388"/>
      <c r="NVC214" s="388"/>
      <c r="NVD214" s="388"/>
      <c r="NVE214" s="388"/>
      <c r="NVF214" s="388"/>
      <c r="NVG214" s="388"/>
      <c r="NVH214" s="388"/>
      <c r="NVI214" s="388"/>
      <c r="NVJ214" s="388"/>
      <c r="NVK214" s="388"/>
      <c r="NVL214" s="388"/>
      <c r="NVM214" s="388"/>
      <c r="NVN214" s="388"/>
      <c r="NVO214" s="388"/>
      <c r="NVP214" s="388"/>
      <c r="NVQ214" s="388"/>
      <c r="NVR214" s="388"/>
      <c r="NVS214" s="388"/>
      <c r="NVT214" s="388"/>
      <c r="NVU214" s="388"/>
      <c r="NVV214" s="388"/>
      <c r="NVW214" s="388"/>
      <c r="NVX214" s="388"/>
      <c r="NVY214" s="388"/>
      <c r="NVZ214" s="388"/>
      <c r="NWA214" s="388"/>
      <c r="NWB214" s="388"/>
      <c r="NWC214" s="388"/>
      <c r="NWD214" s="388"/>
      <c r="NWE214" s="388"/>
      <c r="NWF214" s="388"/>
      <c r="NWG214" s="388"/>
      <c r="NWH214" s="388"/>
      <c r="NWI214" s="388"/>
      <c r="NWJ214" s="388"/>
      <c r="NWK214" s="388"/>
      <c r="NWL214" s="388"/>
      <c r="NWM214" s="388"/>
      <c r="NWN214" s="388"/>
      <c r="NWO214" s="388"/>
      <c r="NWP214" s="388"/>
      <c r="NWQ214" s="388"/>
      <c r="NWR214" s="388"/>
      <c r="NWS214" s="388"/>
      <c r="NWT214" s="388"/>
      <c r="NWU214" s="388"/>
      <c r="NWV214" s="388"/>
      <c r="NWW214" s="388"/>
      <c r="NWX214" s="388"/>
      <c r="NWY214" s="388"/>
      <c r="NWZ214" s="388"/>
      <c r="NXA214" s="388"/>
      <c r="NXB214" s="388"/>
      <c r="NXC214" s="388"/>
      <c r="NXD214" s="388"/>
      <c r="NXE214" s="388"/>
      <c r="NXF214" s="388"/>
      <c r="NXG214" s="388"/>
      <c r="NXH214" s="388"/>
      <c r="NXI214" s="388"/>
      <c r="NXJ214" s="388"/>
      <c r="NXK214" s="388"/>
      <c r="NXL214" s="388"/>
      <c r="NXM214" s="388"/>
      <c r="NXN214" s="388"/>
      <c r="NXO214" s="388"/>
      <c r="NXP214" s="388"/>
      <c r="NXQ214" s="388"/>
      <c r="NXR214" s="388"/>
      <c r="NXS214" s="388"/>
      <c r="NXT214" s="388"/>
      <c r="NXU214" s="388"/>
      <c r="NXV214" s="388"/>
      <c r="NXW214" s="388"/>
      <c r="NXX214" s="388"/>
      <c r="NXY214" s="388"/>
      <c r="NXZ214" s="388"/>
      <c r="NYA214" s="388"/>
      <c r="NYB214" s="388"/>
      <c r="NYC214" s="388"/>
      <c r="NYD214" s="388"/>
      <c r="NYE214" s="388"/>
      <c r="NYF214" s="388"/>
      <c r="NYG214" s="388"/>
      <c r="NYH214" s="388"/>
      <c r="NYI214" s="388"/>
      <c r="NYJ214" s="388"/>
      <c r="NYK214" s="388"/>
      <c r="NYL214" s="388"/>
      <c r="NYM214" s="388"/>
      <c r="NYN214" s="388"/>
      <c r="NYO214" s="388"/>
      <c r="NYP214" s="388"/>
      <c r="NYQ214" s="388"/>
      <c r="NYR214" s="388"/>
      <c r="NYS214" s="388"/>
      <c r="NYT214" s="388"/>
      <c r="NYU214" s="388"/>
      <c r="NYV214" s="388"/>
      <c r="NYW214" s="388"/>
      <c r="NYX214" s="388"/>
      <c r="NYY214" s="388"/>
      <c r="NYZ214" s="388"/>
      <c r="NZA214" s="388"/>
      <c r="NZB214" s="388"/>
      <c r="NZC214" s="388"/>
      <c r="NZD214" s="388"/>
      <c r="NZE214" s="388"/>
      <c r="NZF214" s="388"/>
      <c r="NZG214" s="388"/>
      <c r="NZH214" s="388"/>
      <c r="NZI214" s="388"/>
      <c r="NZJ214" s="388"/>
      <c r="NZK214" s="388"/>
      <c r="NZL214" s="388"/>
      <c r="NZM214" s="388"/>
      <c r="NZN214" s="388"/>
      <c r="NZO214" s="388"/>
      <c r="NZP214" s="388"/>
      <c r="NZQ214" s="388"/>
      <c r="NZR214" s="388"/>
      <c r="NZS214" s="388"/>
      <c r="NZT214" s="388"/>
      <c r="NZU214" s="388"/>
      <c r="NZV214" s="388"/>
      <c r="NZW214" s="388"/>
      <c r="NZX214" s="388"/>
      <c r="NZY214" s="388"/>
      <c r="NZZ214" s="388"/>
      <c r="OAA214" s="388"/>
      <c r="OAB214" s="388"/>
      <c r="OAC214" s="388"/>
      <c r="OAD214" s="388"/>
      <c r="OAE214" s="388"/>
      <c r="OAF214" s="388"/>
      <c r="OAG214" s="388"/>
      <c r="OAH214" s="388"/>
      <c r="OAI214" s="388"/>
      <c r="OAJ214" s="388"/>
      <c r="OAK214" s="388"/>
      <c r="OAL214" s="388"/>
      <c r="OAM214" s="388"/>
      <c r="OAN214" s="388"/>
      <c r="OAO214" s="388"/>
      <c r="OAP214" s="388"/>
      <c r="OAQ214" s="388"/>
      <c r="OAR214" s="388"/>
      <c r="OAS214" s="388"/>
      <c r="OAT214" s="388"/>
      <c r="OAU214" s="388"/>
      <c r="OAV214" s="388"/>
      <c r="OAW214" s="388"/>
      <c r="OAX214" s="388"/>
      <c r="OAY214" s="388"/>
      <c r="OAZ214" s="388"/>
      <c r="OBA214" s="388"/>
      <c r="OBB214" s="388"/>
      <c r="OBC214" s="388"/>
      <c r="OBD214" s="388"/>
      <c r="OBE214" s="388"/>
      <c r="OBF214" s="388"/>
      <c r="OBG214" s="388"/>
      <c r="OBH214" s="388"/>
      <c r="OBI214" s="388"/>
      <c r="OBJ214" s="388"/>
      <c r="OBK214" s="388"/>
      <c r="OBL214" s="388"/>
      <c r="OBM214" s="388"/>
      <c r="OBN214" s="388"/>
      <c r="OBO214" s="388"/>
      <c r="OBP214" s="388"/>
      <c r="OBQ214" s="388"/>
      <c r="OBR214" s="388"/>
      <c r="OBS214" s="388"/>
      <c r="OBT214" s="388"/>
      <c r="OBU214" s="388"/>
      <c r="OBV214" s="388"/>
      <c r="OBW214" s="388"/>
      <c r="OBX214" s="388"/>
      <c r="OBY214" s="388"/>
      <c r="OBZ214" s="388"/>
      <c r="OCA214" s="388"/>
      <c r="OCB214" s="388"/>
      <c r="OCC214" s="388"/>
      <c r="OCD214" s="388"/>
      <c r="OCE214" s="388"/>
      <c r="OCF214" s="388"/>
      <c r="OCG214" s="388"/>
      <c r="OCH214" s="388"/>
      <c r="OCI214" s="388"/>
      <c r="OCJ214" s="388"/>
      <c r="OCK214" s="388"/>
      <c r="OCL214" s="388"/>
      <c r="OCM214" s="388"/>
      <c r="OCN214" s="388"/>
      <c r="OCO214" s="388"/>
      <c r="OCP214" s="388"/>
      <c r="OCQ214" s="388"/>
      <c r="OCR214" s="388"/>
      <c r="OCS214" s="388"/>
      <c r="OCT214" s="388"/>
      <c r="OCU214" s="388"/>
      <c r="OCV214" s="388"/>
      <c r="OCW214" s="388"/>
      <c r="OCX214" s="388"/>
      <c r="OCY214" s="388"/>
      <c r="OCZ214" s="388"/>
      <c r="ODA214" s="388"/>
      <c r="ODB214" s="388"/>
      <c r="ODC214" s="388"/>
      <c r="ODD214" s="388"/>
      <c r="ODE214" s="388"/>
      <c r="ODF214" s="388"/>
      <c r="ODG214" s="388"/>
      <c r="ODH214" s="388"/>
      <c r="ODI214" s="388"/>
      <c r="ODJ214" s="388"/>
      <c r="ODK214" s="388"/>
      <c r="ODL214" s="388"/>
      <c r="ODM214" s="388"/>
      <c r="ODN214" s="388"/>
      <c r="ODO214" s="388"/>
      <c r="ODP214" s="388"/>
      <c r="ODQ214" s="388"/>
      <c r="ODR214" s="388"/>
      <c r="ODS214" s="388"/>
      <c r="ODT214" s="388"/>
      <c r="ODU214" s="388"/>
      <c r="ODV214" s="388"/>
      <c r="ODW214" s="388"/>
      <c r="ODX214" s="388"/>
      <c r="ODY214" s="388"/>
      <c r="ODZ214" s="388"/>
      <c r="OEA214" s="388"/>
      <c r="OEB214" s="388"/>
      <c r="OEC214" s="388"/>
      <c r="OED214" s="388"/>
      <c r="OEE214" s="388"/>
      <c r="OEF214" s="388"/>
      <c r="OEG214" s="388"/>
      <c r="OEH214" s="388"/>
      <c r="OEI214" s="388"/>
      <c r="OEJ214" s="388"/>
      <c r="OEK214" s="388"/>
      <c r="OEL214" s="388"/>
      <c r="OEM214" s="388"/>
      <c r="OEN214" s="388"/>
      <c r="OEO214" s="388"/>
      <c r="OEP214" s="388"/>
      <c r="OEQ214" s="388"/>
      <c r="OER214" s="388"/>
      <c r="OES214" s="388"/>
      <c r="OET214" s="388"/>
      <c r="OEU214" s="388"/>
      <c r="OEV214" s="388"/>
      <c r="OEW214" s="388"/>
      <c r="OEX214" s="388"/>
      <c r="OEY214" s="388"/>
      <c r="OEZ214" s="388"/>
      <c r="OFA214" s="388"/>
      <c r="OFB214" s="388"/>
      <c r="OFC214" s="388"/>
      <c r="OFD214" s="388"/>
      <c r="OFE214" s="388"/>
      <c r="OFF214" s="388"/>
      <c r="OFG214" s="388"/>
      <c r="OFH214" s="388"/>
      <c r="OFI214" s="388"/>
      <c r="OFJ214" s="388"/>
      <c r="OFK214" s="388"/>
      <c r="OFL214" s="388"/>
      <c r="OFM214" s="388"/>
      <c r="OFN214" s="388"/>
      <c r="OFO214" s="388"/>
      <c r="OFP214" s="388"/>
      <c r="OFQ214" s="388"/>
      <c r="OFR214" s="388"/>
      <c r="OFS214" s="388"/>
      <c r="OFT214" s="388"/>
      <c r="OFU214" s="388"/>
      <c r="OFV214" s="388"/>
      <c r="OFW214" s="388"/>
      <c r="OFX214" s="388"/>
      <c r="OFY214" s="388"/>
      <c r="OFZ214" s="388"/>
      <c r="OGA214" s="388"/>
      <c r="OGB214" s="388"/>
      <c r="OGC214" s="388"/>
      <c r="OGD214" s="388"/>
      <c r="OGE214" s="388"/>
      <c r="OGF214" s="388"/>
      <c r="OGG214" s="388"/>
      <c r="OGH214" s="388"/>
      <c r="OGI214" s="388"/>
      <c r="OGJ214" s="388"/>
      <c r="OGK214" s="388"/>
      <c r="OGL214" s="388"/>
      <c r="OGM214" s="388"/>
      <c r="OGN214" s="388"/>
      <c r="OGO214" s="388"/>
      <c r="OGP214" s="388"/>
      <c r="OGQ214" s="388"/>
      <c r="OGR214" s="388"/>
      <c r="OGS214" s="388"/>
      <c r="OGT214" s="388"/>
      <c r="OGU214" s="388"/>
      <c r="OGV214" s="388"/>
      <c r="OGW214" s="388"/>
      <c r="OGX214" s="388"/>
      <c r="OGY214" s="388"/>
      <c r="OGZ214" s="388"/>
      <c r="OHA214" s="388"/>
      <c r="OHB214" s="388"/>
      <c r="OHC214" s="388"/>
      <c r="OHD214" s="388"/>
      <c r="OHE214" s="388"/>
      <c r="OHF214" s="388"/>
      <c r="OHG214" s="388"/>
      <c r="OHH214" s="388"/>
      <c r="OHI214" s="388"/>
      <c r="OHJ214" s="388"/>
      <c r="OHK214" s="388"/>
      <c r="OHL214" s="388"/>
      <c r="OHM214" s="388"/>
      <c r="OHN214" s="388"/>
      <c r="OHO214" s="388"/>
      <c r="OHP214" s="388"/>
      <c r="OHQ214" s="388"/>
      <c r="OHR214" s="388"/>
      <c r="OHS214" s="388"/>
      <c r="OHT214" s="388"/>
      <c r="OHU214" s="388"/>
      <c r="OHV214" s="388"/>
      <c r="OHW214" s="388"/>
      <c r="OHX214" s="388"/>
      <c r="OHY214" s="388"/>
      <c r="OHZ214" s="388"/>
      <c r="OIA214" s="388"/>
      <c r="OIB214" s="388"/>
      <c r="OIC214" s="388"/>
      <c r="OID214" s="388"/>
      <c r="OIE214" s="388"/>
      <c r="OIF214" s="388"/>
      <c r="OIG214" s="388"/>
      <c r="OIH214" s="388"/>
      <c r="OII214" s="388"/>
      <c r="OIJ214" s="388"/>
      <c r="OIK214" s="388"/>
      <c r="OIL214" s="388"/>
      <c r="OIM214" s="388"/>
      <c r="OIN214" s="388"/>
      <c r="OIO214" s="388"/>
      <c r="OIP214" s="388"/>
      <c r="OIQ214" s="388"/>
      <c r="OIR214" s="388"/>
      <c r="OIS214" s="388"/>
      <c r="OIT214" s="388"/>
      <c r="OIU214" s="388"/>
      <c r="OIV214" s="388"/>
      <c r="OIW214" s="388"/>
      <c r="OIX214" s="388"/>
      <c r="OIY214" s="388"/>
      <c r="OIZ214" s="388"/>
      <c r="OJA214" s="388"/>
      <c r="OJB214" s="388"/>
      <c r="OJC214" s="388"/>
      <c r="OJD214" s="388"/>
      <c r="OJE214" s="388"/>
      <c r="OJF214" s="388"/>
      <c r="OJG214" s="388"/>
      <c r="OJH214" s="388"/>
      <c r="OJI214" s="388"/>
      <c r="OJJ214" s="388"/>
      <c r="OJK214" s="388"/>
      <c r="OJL214" s="388"/>
      <c r="OJM214" s="388"/>
      <c r="OJN214" s="388"/>
      <c r="OJO214" s="388"/>
      <c r="OJP214" s="388"/>
      <c r="OJQ214" s="388"/>
      <c r="OJR214" s="388"/>
      <c r="OJS214" s="388"/>
      <c r="OJT214" s="388"/>
      <c r="OJU214" s="388"/>
      <c r="OJV214" s="388"/>
      <c r="OJW214" s="388"/>
      <c r="OJX214" s="388"/>
      <c r="OJY214" s="388"/>
      <c r="OJZ214" s="388"/>
      <c r="OKA214" s="388"/>
      <c r="OKB214" s="388"/>
      <c r="OKC214" s="388"/>
      <c r="OKD214" s="388"/>
      <c r="OKE214" s="388"/>
      <c r="OKF214" s="388"/>
      <c r="OKG214" s="388"/>
      <c r="OKH214" s="388"/>
      <c r="OKI214" s="388"/>
      <c r="OKJ214" s="388"/>
      <c r="OKK214" s="388"/>
      <c r="OKL214" s="388"/>
      <c r="OKM214" s="388"/>
      <c r="OKN214" s="388"/>
      <c r="OKO214" s="388"/>
      <c r="OKP214" s="388"/>
      <c r="OKQ214" s="388"/>
      <c r="OKR214" s="388"/>
      <c r="OKS214" s="388"/>
      <c r="OKT214" s="388"/>
      <c r="OKU214" s="388"/>
      <c r="OKV214" s="388"/>
      <c r="OKW214" s="388"/>
      <c r="OKX214" s="388"/>
      <c r="OKY214" s="388"/>
      <c r="OKZ214" s="388"/>
      <c r="OLA214" s="388"/>
      <c r="OLB214" s="388"/>
      <c r="OLC214" s="388"/>
      <c r="OLD214" s="388"/>
      <c r="OLE214" s="388"/>
      <c r="OLF214" s="388"/>
      <c r="OLG214" s="388"/>
      <c r="OLH214" s="388"/>
      <c r="OLI214" s="388"/>
      <c r="OLJ214" s="388"/>
      <c r="OLK214" s="388"/>
      <c r="OLL214" s="388"/>
      <c r="OLM214" s="388"/>
      <c r="OLN214" s="388"/>
      <c r="OLO214" s="388"/>
      <c r="OLP214" s="388"/>
      <c r="OLQ214" s="388"/>
      <c r="OLR214" s="388"/>
      <c r="OLS214" s="388"/>
      <c r="OLT214" s="388"/>
      <c r="OLU214" s="388"/>
      <c r="OLV214" s="388"/>
      <c r="OLW214" s="388"/>
      <c r="OLX214" s="388"/>
      <c r="OLY214" s="388"/>
      <c r="OLZ214" s="388"/>
      <c r="OMA214" s="388"/>
      <c r="OMB214" s="388"/>
      <c r="OMC214" s="388"/>
      <c r="OMD214" s="388"/>
      <c r="OME214" s="388"/>
      <c r="OMF214" s="388"/>
      <c r="OMG214" s="388"/>
      <c r="OMH214" s="388"/>
      <c r="OMI214" s="388"/>
      <c r="OMJ214" s="388"/>
      <c r="OMK214" s="388"/>
      <c r="OML214" s="388"/>
      <c r="OMM214" s="388"/>
      <c r="OMN214" s="388"/>
      <c r="OMO214" s="388"/>
      <c r="OMP214" s="388"/>
      <c r="OMQ214" s="388"/>
      <c r="OMR214" s="388"/>
      <c r="OMS214" s="388"/>
      <c r="OMT214" s="388"/>
      <c r="OMU214" s="388"/>
      <c r="OMV214" s="388"/>
      <c r="OMW214" s="388"/>
      <c r="OMX214" s="388"/>
      <c r="OMY214" s="388"/>
      <c r="OMZ214" s="388"/>
      <c r="ONA214" s="388"/>
      <c r="ONB214" s="388"/>
      <c r="ONC214" s="388"/>
      <c r="OND214" s="388"/>
      <c r="ONE214" s="388"/>
      <c r="ONF214" s="388"/>
      <c r="ONG214" s="388"/>
      <c r="ONH214" s="388"/>
      <c r="ONI214" s="388"/>
      <c r="ONJ214" s="388"/>
      <c r="ONK214" s="388"/>
      <c r="ONL214" s="388"/>
      <c r="ONM214" s="388"/>
      <c r="ONN214" s="388"/>
      <c r="ONO214" s="388"/>
      <c r="ONP214" s="388"/>
      <c r="ONQ214" s="388"/>
      <c r="ONR214" s="388"/>
      <c r="ONS214" s="388"/>
      <c r="ONT214" s="388"/>
      <c r="ONU214" s="388"/>
      <c r="ONV214" s="388"/>
      <c r="ONW214" s="388"/>
      <c r="ONX214" s="388"/>
      <c r="ONY214" s="388"/>
      <c r="ONZ214" s="388"/>
      <c r="OOA214" s="388"/>
      <c r="OOB214" s="388"/>
      <c r="OOC214" s="388"/>
      <c r="OOD214" s="388"/>
      <c r="OOE214" s="388"/>
      <c r="OOF214" s="388"/>
      <c r="OOG214" s="388"/>
      <c r="OOH214" s="388"/>
      <c r="OOI214" s="388"/>
      <c r="OOJ214" s="388"/>
      <c r="OOK214" s="388"/>
      <c r="OOL214" s="388"/>
      <c r="OOM214" s="388"/>
      <c r="OON214" s="388"/>
      <c r="OOO214" s="388"/>
      <c r="OOP214" s="388"/>
      <c r="OOQ214" s="388"/>
      <c r="OOR214" s="388"/>
      <c r="OOS214" s="388"/>
      <c r="OOT214" s="388"/>
      <c r="OOU214" s="388"/>
      <c r="OOV214" s="388"/>
      <c r="OOW214" s="388"/>
      <c r="OOX214" s="388"/>
      <c r="OOY214" s="388"/>
      <c r="OOZ214" s="388"/>
      <c r="OPA214" s="388"/>
      <c r="OPB214" s="388"/>
      <c r="OPC214" s="388"/>
      <c r="OPD214" s="388"/>
      <c r="OPE214" s="388"/>
      <c r="OPF214" s="388"/>
      <c r="OPG214" s="388"/>
      <c r="OPH214" s="388"/>
      <c r="OPI214" s="388"/>
      <c r="OPJ214" s="388"/>
      <c r="OPK214" s="388"/>
      <c r="OPL214" s="388"/>
      <c r="OPM214" s="388"/>
      <c r="OPN214" s="388"/>
      <c r="OPO214" s="388"/>
      <c r="OPP214" s="388"/>
      <c r="OPQ214" s="388"/>
      <c r="OPR214" s="388"/>
      <c r="OPS214" s="388"/>
      <c r="OPT214" s="388"/>
      <c r="OPU214" s="388"/>
      <c r="OPV214" s="388"/>
      <c r="OPW214" s="388"/>
      <c r="OPX214" s="388"/>
      <c r="OPY214" s="388"/>
      <c r="OPZ214" s="388"/>
      <c r="OQA214" s="388"/>
      <c r="OQB214" s="388"/>
      <c r="OQC214" s="388"/>
      <c r="OQD214" s="388"/>
      <c r="OQE214" s="388"/>
      <c r="OQF214" s="388"/>
      <c r="OQG214" s="388"/>
      <c r="OQH214" s="388"/>
      <c r="OQI214" s="388"/>
      <c r="OQJ214" s="388"/>
      <c r="OQK214" s="388"/>
      <c r="OQL214" s="388"/>
      <c r="OQM214" s="388"/>
      <c r="OQN214" s="388"/>
      <c r="OQO214" s="388"/>
      <c r="OQP214" s="388"/>
      <c r="OQQ214" s="388"/>
      <c r="OQR214" s="388"/>
      <c r="OQS214" s="388"/>
      <c r="OQT214" s="388"/>
      <c r="OQU214" s="388"/>
      <c r="OQV214" s="388"/>
      <c r="OQW214" s="388"/>
      <c r="OQX214" s="388"/>
      <c r="OQY214" s="388"/>
      <c r="OQZ214" s="388"/>
      <c r="ORA214" s="388"/>
      <c r="ORB214" s="388"/>
      <c r="ORC214" s="388"/>
      <c r="ORD214" s="388"/>
      <c r="ORE214" s="388"/>
      <c r="ORF214" s="388"/>
      <c r="ORG214" s="388"/>
      <c r="ORH214" s="388"/>
      <c r="ORI214" s="388"/>
      <c r="ORJ214" s="388"/>
      <c r="ORK214" s="388"/>
      <c r="ORL214" s="388"/>
      <c r="ORM214" s="388"/>
      <c r="ORN214" s="388"/>
      <c r="ORO214" s="388"/>
      <c r="ORP214" s="388"/>
      <c r="ORQ214" s="388"/>
      <c r="ORR214" s="388"/>
      <c r="ORS214" s="388"/>
      <c r="ORT214" s="388"/>
      <c r="ORU214" s="388"/>
      <c r="ORV214" s="388"/>
      <c r="ORW214" s="388"/>
      <c r="ORX214" s="388"/>
      <c r="ORY214" s="388"/>
      <c r="ORZ214" s="388"/>
      <c r="OSA214" s="388"/>
      <c r="OSB214" s="388"/>
      <c r="OSC214" s="388"/>
      <c r="OSD214" s="388"/>
      <c r="OSE214" s="388"/>
      <c r="OSF214" s="388"/>
      <c r="OSG214" s="388"/>
      <c r="OSH214" s="388"/>
      <c r="OSI214" s="388"/>
      <c r="OSJ214" s="388"/>
      <c r="OSK214" s="388"/>
      <c r="OSL214" s="388"/>
      <c r="OSM214" s="388"/>
      <c r="OSN214" s="388"/>
      <c r="OSO214" s="388"/>
      <c r="OSP214" s="388"/>
      <c r="OSQ214" s="388"/>
      <c r="OSR214" s="388"/>
      <c r="OSS214" s="388"/>
      <c r="OST214" s="388"/>
      <c r="OSU214" s="388"/>
      <c r="OSV214" s="388"/>
      <c r="OSW214" s="388"/>
      <c r="OSX214" s="388"/>
      <c r="OSY214" s="388"/>
      <c r="OSZ214" s="388"/>
      <c r="OTA214" s="388"/>
      <c r="OTB214" s="388"/>
      <c r="OTC214" s="388"/>
      <c r="OTD214" s="388"/>
      <c r="OTE214" s="388"/>
      <c r="OTF214" s="388"/>
      <c r="OTG214" s="388"/>
      <c r="OTH214" s="388"/>
      <c r="OTI214" s="388"/>
      <c r="OTJ214" s="388"/>
      <c r="OTK214" s="388"/>
      <c r="OTL214" s="388"/>
      <c r="OTM214" s="388"/>
      <c r="OTN214" s="388"/>
      <c r="OTO214" s="388"/>
      <c r="OTP214" s="388"/>
      <c r="OTQ214" s="388"/>
      <c r="OTR214" s="388"/>
      <c r="OTS214" s="388"/>
      <c r="OTT214" s="388"/>
      <c r="OTU214" s="388"/>
      <c r="OTV214" s="388"/>
      <c r="OTW214" s="388"/>
      <c r="OTX214" s="388"/>
      <c r="OTY214" s="388"/>
      <c r="OTZ214" s="388"/>
      <c r="OUA214" s="388"/>
      <c r="OUB214" s="388"/>
      <c r="OUC214" s="388"/>
      <c r="OUD214" s="388"/>
      <c r="OUE214" s="388"/>
      <c r="OUF214" s="388"/>
      <c r="OUG214" s="388"/>
      <c r="OUH214" s="388"/>
      <c r="OUI214" s="388"/>
      <c r="OUJ214" s="388"/>
      <c r="OUK214" s="388"/>
      <c r="OUL214" s="388"/>
      <c r="OUM214" s="388"/>
      <c r="OUN214" s="388"/>
      <c r="OUO214" s="388"/>
      <c r="OUP214" s="388"/>
      <c r="OUQ214" s="388"/>
      <c r="OUR214" s="388"/>
      <c r="OUS214" s="388"/>
      <c r="OUT214" s="388"/>
      <c r="OUU214" s="388"/>
      <c r="OUV214" s="388"/>
      <c r="OUW214" s="388"/>
      <c r="OUX214" s="388"/>
      <c r="OUY214" s="388"/>
      <c r="OUZ214" s="388"/>
      <c r="OVA214" s="388"/>
      <c r="OVB214" s="388"/>
      <c r="OVC214" s="388"/>
      <c r="OVD214" s="388"/>
      <c r="OVE214" s="388"/>
      <c r="OVF214" s="388"/>
      <c r="OVG214" s="388"/>
      <c r="OVH214" s="388"/>
      <c r="OVI214" s="388"/>
      <c r="OVJ214" s="388"/>
      <c r="OVK214" s="388"/>
      <c r="OVL214" s="388"/>
      <c r="OVM214" s="388"/>
      <c r="OVN214" s="388"/>
      <c r="OVO214" s="388"/>
      <c r="OVP214" s="388"/>
      <c r="OVQ214" s="388"/>
      <c r="OVR214" s="388"/>
      <c r="OVS214" s="388"/>
      <c r="OVT214" s="388"/>
      <c r="OVU214" s="388"/>
      <c r="OVV214" s="388"/>
      <c r="OVW214" s="388"/>
      <c r="OVX214" s="388"/>
      <c r="OVY214" s="388"/>
      <c r="OVZ214" s="388"/>
      <c r="OWA214" s="388"/>
      <c r="OWB214" s="388"/>
      <c r="OWC214" s="388"/>
      <c r="OWD214" s="388"/>
      <c r="OWE214" s="388"/>
      <c r="OWF214" s="388"/>
      <c r="OWG214" s="388"/>
      <c r="OWH214" s="388"/>
      <c r="OWI214" s="388"/>
      <c r="OWJ214" s="388"/>
      <c r="OWK214" s="388"/>
      <c r="OWL214" s="388"/>
      <c r="OWM214" s="388"/>
      <c r="OWN214" s="388"/>
      <c r="OWO214" s="388"/>
      <c r="OWP214" s="388"/>
      <c r="OWQ214" s="388"/>
      <c r="OWR214" s="388"/>
      <c r="OWS214" s="388"/>
      <c r="OWT214" s="388"/>
      <c r="OWU214" s="388"/>
      <c r="OWV214" s="388"/>
      <c r="OWW214" s="388"/>
      <c r="OWX214" s="388"/>
      <c r="OWY214" s="388"/>
      <c r="OWZ214" s="388"/>
      <c r="OXA214" s="388"/>
      <c r="OXB214" s="388"/>
      <c r="OXC214" s="388"/>
      <c r="OXD214" s="388"/>
      <c r="OXE214" s="388"/>
      <c r="OXF214" s="388"/>
      <c r="OXG214" s="388"/>
      <c r="OXH214" s="388"/>
      <c r="OXI214" s="388"/>
      <c r="OXJ214" s="388"/>
      <c r="OXK214" s="388"/>
      <c r="OXL214" s="388"/>
      <c r="OXM214" s="388"/>
      <c r="OXN214" s="388"/>
      <c r="OXO214" s="388"/>
      <c r="OXP214" s="388"/>
      <c r="OXQ214" s="388"/>
      <c r="OXR214" s="388"/>
      <c r="OXS214" s="388"/>
      <c r="OXT214" s="388"/>
      <c r="OXU214" s="388"/>
      <c r="OXV214" s="388"/>
      <c r="OXW214" s="388"/>
      <c r="OXX214" s="388"/>
      <c r="OXY214" s="388"/>
      <c r="OXZ214" s="388"/>
      <c r="OYA214" s="388"/>
      <c r="OYB214" s="388"/>
      <c r="OYC214" s="388"/>
      <c r="OYD214" s="388"/>
      <c r="OYE214" s="388"/>
      <c r="OYF214" s="388"/>
      <c r="OYG214" s="388"/>
      <c r="OYH214" s="388"/>
      <c r="OYI214" s="388"/>
      <c r="OYJ214" s="388"/>
      <c r="OYK214" s="388"/>
      <c r="OYL214" s="388"/>
      <c r="OYM214" s="388"/>
      <c r="OYN214" s="388"/>
      <c r="OYO214" s="388"/>
      <c r="OYP214" s="388"/>
      <c r="OYQ214" s="388"/>
      <c r="OYR214" s="388"/>
      <c r="OYS214" s="388"/>
      <c r="OYT214" s="388"/>
      <c r="OYU214" s="388"/>
      <c r="OYV214" s="388"/>
      <c r="OYW214" s="388"/>
      <c r="OYX214" s="388"/>
      <c r="OYY214" s="388"/>
      <c r="OYZ214" s="388"/>
      <c r="OZA214" s="388"/>
      <c r="OZB214" s="388"/>
      <c r="OZC214" s="388"/>
      <c r="OZD214" s="388"/>
      <c r="OZE214" s="388"/>
      <c r="OZF214" s="388"/>
      <c r="OZG214" s="388"/>
      <c r="OZH214" s="388"/>
      <c r="OZI214" s="388"/>
      <c r="OZJ214" s="388"/>
      <c r="OZK214" s="388"/>
      <c r="OZL214" s="388"/>
      <c r="OZM214" s="388"/>
      <c r="OZN214" s="388"/>
      <c r="OZO214" s="388"/>
      <c r="OZP214" s="388"/>
      <c r="OZQ214" s="388"/>
      <c r="OZR214" s="388"/>
      <c r="OZS214" s="388"/>
      <c r="OZT214" s="388"/>
      <c r="OZU214" s="388"/>
      <c r="OZV214" s="388"/>
      <c r="OZW214" s="388"/>
      <c r="OZX214" s="388"/>
      <c r="OZY214" s="388"/>
      <c r="OZZ214" s="388"/>
      <c r="PAA214" s="388"/>
      <c r="PAB214" s="388"/>
      <c r="PAC214" s="388"/>
      <c r="PAD214" s="388"/>
      <c r="PAE214" s="388"/>
      <c r="PAF214" s="388"/>
      <c r="PAG214" s="388"/>
      <c r="PAH214" s="388"/>
      <c r="PAI214" s="388"/>
      <c r="PAJ214" s="388"/>
      <c r="PAK214" s="388"/>
      <c r="PAL214" s="388"/>
      <c r="PAM214" s="388"/>
      <c r="PAN214" s="388"/>
      <c r="PAO214" s="388"/>
      <c r="PAP214" s="388"/>
      <c r="PAQ214" s="388"/>
      <c r="PAR214" s="388"/>
      <c r="PAS214" s="388"/>
      <c r="PAT214" s="388"/>
      <c r="PAU214" s="388"/>
      <c r="PAV214" s="388"/>
      <c r="PAW214" s="388"/>
      <c r="PAX214" s="388"/>
      <c r="PAY214" s="388"/>
      <c r="PAZ214" s="388"/>
      <c r="PBA214" s="388"/>
      <c r="PBB214" s="388"/>
      <c r="PBC214" s="388"/>
      <c r="PBD214" s="388"/>
      <c r="PBE214" s="388"/>
      <c r="PBF214" s="388"/>
      <c r="PBG214" s="388"/>
      <c r="PBH214" s="388"/>
      <c r="PBI214" s="388"/>
      <c r="PBJ214" s="388"/>
      <c r="PBK214" s="388"/>
      <c r="PBL214" s="388"/>
      <c r="PBM214" s="388"/>
      <c r="PBN214" s="388"/>
      <c r="PBO214" s="388"/>
      <c r="PBP214" s="388"/>
      <c r="PBQ214" s="388"/>
      <c r="PBR214" s="388"/>
      <c r="PBS214" s="388"/>
      <c r="PBT214" s="388"/>
      <c r="PBU214" s="388"/>
      <c r="PBV214" s="388"/>
      <c r="PBW214" s="388"/>
      <c r="PBX214" s="388"/>
      <c r="PBY214" s="388"/>
      <c r="PBZ214" s="388"/>
      <c r="PCA214" s="388"/>
      <c r="PCB214" s="388"/>
      <c r="PCC214" s="388"/>
      <c r="PCD214" s="388"/>
      <c r="PCE214" s="388"/>
      <c r="PCF214" s="388"/>
      <c r="PCG214" s="388"/>
      <c r="PCH214" s="388"/>
      <c r="PCI214" s="388"/>
      <c r="PCJ214" s="388"/>
      <c r="PCK214" s="388"/>
      <c r="PCL214" s="388"/>
      <c r="PCM214" s="388"/>
      <c r="PCN214" s="388"/>
      <c r="PCO214" s="388"/>
      <c r="PCP214" s="388"/>
      <c r="PCQ214" s="388"/>
      <c r="PCR214" s="388"/>
      <c r="PCS214" s="388"/>
      <c r="PCT214" s="388"/>
      <c r="PCU214" s="388"/>
      <c r="PCV214" s="388"/>
      <c r="PCW214" s="388"/>
      <c r="PCX214" s="388"/>
      <c r="PCY214" s="388"/>
      <c r="PCZ214" s="388"/>
      <c r="PDA214" s="388"/>
      <c r="PDB214" s="388"/>
      <c r="PDC214" s="388"/>
      <c r="PDD214" s="388"/>
      <c r="PDE214" s="388"/>
      <c r="PDF214" s="388"/>
      <c r="PDG214" s="388"/>
      <c r="PDH214" s="388"/>
      <c r="PDI214" s="388"/>
      <c r="PDJ214" s="388"/>
      <c r="PDK214" s="388"/>
      <c r="PDL214" s="388"/>
      <c r="PDM214" s="388"/>
      <c r="PDN214" s="388"/>
      <c r="PDO214" s="388"/>
      <c r="PDP214" s="388"/>
      <c r="PDQ214" s="388"/>
      <c r="PDR214" s="388"/>
      <c r="PDS214" s="388"/>
      <c r="PDT214" s="388"/>
      <c r="PDU214" s="388"/>
      <c r="PDV214" s="388"/>
      <c r="PDW214" s="388"/>
      <c r="PDX214" s="388"/>
      <c r="PDY214" s="388"/>
      <c r="PDZ214" s="388"/>
      <c r="PEA214" s="388"/>
      <c r="PEB214" s="388"/>
      <c r="PEC214" s="388"/>
      <c r="PED214" s="388"/>
      <c r="PEE214" s="388"/>
      <c r="PEF214" s="388"/>
      <c r="PEG214" s="388"/>
      <c r="PEH214" s="388"/>
      <c r="PEI214" s="388"/>
      <c r="PEJ214" s="388"/>
      <c r="PEK214" s="388"/>
      <c r="PEL214" s="388"/>
      <c r="PEM214" s="388"/>
      <c r="PEN214" s="388"/>
      <c r="PEO214" s="388"/>
      <c r="PEP214" s="388"/>
      <c r="PEQ214" s="388"/>
      <c r="PER214" s="388"/>
      <c r="PES214" s="388"/>
      <c r="PET214" s="388"/>
      <c r="PEU214" s="388"/>
      <c r="PEV214" s="388"/>
      <c r="PEW214" s="388"/>
      <c r="PEX214" s="388"/>
      <c r="PEY214" s="388"/>
      <c r="PEZ214" s="388"/>
      <c r="PFA214" s="388"/>
      <c r="PFB214" s="388"/>
      <c r="PFC214" s="388"/>
      <c r="PFD214" s="388"/>
      <c r="PFE214" s="388"/>
      <c r="PFF214" s="388"/>
      <c r="PFG214" s="388"/>
      <c r="PFH214" s="388"/>
      <c r="PFI214" s="388"/>
      <c r="PFJ214" s="388"/>
      <c r="PFK214" s="388"/>
      <c r="PFL214" s="388"/>
      <c r="PFM214" s="388"/>
      <c r="PFN214" s="388"/>
      <c r="PFO214" s="388"/>
      <c r="PFP214" s="388"/>
      <c r="PFQ214" s="388"/>
      <c r="PFR214" s="388"/>
      <c r="PFS214" s="388"/>
      <c r="PFT214" s="388"/>
      <c r="PFU214" s="388"/>
      <c r="PFV214" s="388"/>
      <c r="PFW214" s="388"/>
      <c r="PFX214" s="388"/>
      <c r="PFY214" s="388"/>
      <c r="PFZ214" s="388"/>
      <c r="PGA214" s="388"/>
      <c r="PGB214" s="388"/>
      <c r="PGC214" s="388"/>
      <c r="PGD214" s="388"/>
      <c r="PGE214" s="388"/>
      <c r="PGF214" s="388"/>
      <c r="PGG214" s="388"/>
      <c r="PGH214" s="388"/>
      <c r="PGI214" s="388"/>
      <c r="PGJ214" s="388"/>
      <c r="PGK214" s="388"/>
      <c r="PGL214" s="388"/>
      <c r="PGM214" s="388"/>
      <c r="PGN214" s="388"/>
      <c r="PGO214" s="388"/>
      <c r="PGP214" s="388"/>
      <c r="PGQ214" s="388"/>
      <c r="PGR214" s="388"/>
      <c r="PGS214" s="388"/>
      <c r="PGT214" s="388"/>
      <c r="PGU214" s="388"/>
      <c r="PGV214" s="388"/>
      <c r="PGW214" s="388"/>
      <c r="PGX214" s="388"/>
      <c r="PGY214" s="388"/>
      <c r="PGZ214" s="388"/>
      <c r="PHA214" s="388"/>
      <c r="PHB214" s="388"/>
      <c r="PHC214" s="388"/>
      <c r="PHD214" s="388"/>
      <c r="PHE214" s="388"/>
      <c r="PHF214" s="388"/>
      <c r="PHG214" s="388"/>
      <c r="PHH214" s="388"/>
      <c r="PHI214" s="388"/>
      <c r="PHJ214" s="388"/>
      <c r="PHK214" s="388"/>
      <c r="PHL214" s="388"/>
      <c r="PHM214" s="388"/>
      <c r="PHN214" s="388"/>
      <c r="PHO214" s="388"/>
      <c r="PHP214" s="388"/>
      <c r="PHQ214" s="388"/>
      <c r="PHR214" s="388"/>
      <c r="PHS214" s="388"/>
      <c r="PHT214" s="388"/>
      <c r="PHU214" s="388"/>
      <c r="PHV214" s="388"/>
      <c r="PHW214" s="388"/>
      <c r="PHX214" s="388"/>
      <c r="PHY214" s="388"/>
      <c r="PHZ214" s="388"/>
      <c r="PIA214" s="388"/>
      <c r="PIB214" s="388"/>
      <c r="PIC214" s="388"/>
      <c r="PID214" s="388"/>
      <c r="PIE214" s="388"/>
      <c r="PIF214" s="388"/>
      <c r="PIG214" s="388"/>
      <c r="PIH214" s="388"/>
      <c r="PII214" s="388"/>
      <c r="PIJ214" s="388"/>
      <c r="PIK214" s="388"/>
      <c r="PIL214" s="388"/>
      <c r="PIM214" s="388"/>
      <c r="PIN214" s="388"/>
      <c r="PIO214" s="388"/>
      <c r="PIP214" s="388"/>
      <c r="PIQ214" s="388"/>
      <c r="PIR214" s="388"/>
      <c r="PIS214" s="388"/>
      <c r="PIT214" s="388"/>
      <c r="PIU214" s="388"/>
      <c r="PIV214" s="388"/>
      <c r="PIW214" s="388"/>
      <c r="PIX214" s="388"/>
      <c r="PIY214" s="388"/>
      <c r="PIZ214" s="388"/>
      <c r="PJA214" s="388"/>
      <c r="PJB214" s="388"/>
      <c r="PJC214" s="388"/>
      <c r="PJD214" s="388"/>
      <c r="PJE214" s="388"/>
      <c r="PJF214" s="388"/>
      <c r="PJG214" s="388"/>
      <c r="PJH214" s="388"/>
      <c r="PJI214" s="388"/>
      <c r="PJJ214" s="388"/>
      <c r="PJK214" s="388"/>
      <c r="PJL214" s="388"/>
      <c r="PJM214" s="388"/>
      <c r="PJN214" s="388"/>
      <c r="PJO214" s="388"/>
      <c r="PJP214" s="388"/>
      <c r="PJQ214" s="388"/>
      <c r="PJR214" s="388"/>
      <c r="PJS214" s="388"/>
      <c r="PJT214" s="388"/>
      <c r="PJU214" s="388"/>
      <c r="PJV214" s="388"/>
      <c r="PJW214" s="388"/>
      <c r="PJX214" s="388"/>
      <c r="PJY214" s="388"/>
      <c r="PJZ214" s="388"/>
      <c r="PKA214" s="388"/>
      <c r="PKB214" s="388"/>
      <c r="PKC214" s="388"/>
      <c r="PKD214" s="388"/>
      <c r="PKE214" s="388"/>
      <c r="PKF214" s="388"/>
      <c r="PKG214" s="388"/>
      <c r="PKH214" s="388"/>
      <c r="PKI214" s="388"/>
      <c r="PKJ214" s="388"/>
      <c r="PKK214" s="388"/>
      <c r="PKL214" s="388"/>
      <c r="PKM214" s="388"/>
      <c r="PKN214" s="388"/>
      <c r="PKO214" s="388"/>
      <c r="PKP214" s="388"/>
      <c r="PKQ214" s="388"/>
      <c r="PKR214" s="388"/>
      <c r="PKS214" s="388"/>
      <c r="PKT214" s="388"/>
      <c r="PKU214" s="388"/>
      <c r="PKV214" s="388"/>
      <c r="PKW214" s="388"/>
      <c r="PKX214" s="388"/>
      <c r="PKY214" s="388"/>
      <c r="PKZ214" s="388"/>
      <c r="PLA214" s="388"/>
      <c r="PLB214" s="388"/>
      <c r="PLC214" s="388"/>
      <c r="PLD214" s="388"/>
      <c r="PLE214" s="388"/>
      <c r="PLF214" s="388"/>
      <c r="PLG214" s="388"/>
      <c r="PLH214" s="388"/>
      <c r="PLI214" s="388"/>
      <c r="PLJ214" s="388"/>
      <c r="PLK214" s="388"/>
      <c r="PLL214" s="388"/>
      <c r="PLM214" s="388"/>
      <c r="PLN214" s="388"/>
      <c r="PLO214" s="388"/>
      <c r="PLP214" s="388"/>
      <c r="PLQ214" s="388"/>
      <c r="PLR214" s="388"/>
      <c r="PLS214" s="388"/>
      <c r="PLT214" s="388"/>
      <c r="PLU214" s="388"/>
      <c r="PLV214" s="388"/>
      <c r="PLW214" s="388"/>
      <c r="PLX214" s="388"/>
      <c r="PLY214" s="388"/>
      <c r="PLZ214" s="388"/>
      <c r="PMA214" s="388"/>
      <c r="PMB214" s="388"/>
      <c r="PMC214" s="388"/>
      <c r="PMD214" s="388"/>
      <c r="PME214" s="388"/>
      <c r="PMF214" s="388"/>
      <c r="PMG214" s="388"/>
      <c r="PMH214" s="388"/>
      <c r="PMI214" s="388"/>
      <c r="PMJ214" s="388"/>
      <c r="PMK214" s="388"/>
      <c r="PML214" s="388"/>
      <c r="PMM214" s="388"/>
      <c r="PMN214" s="388"/>
      <c r="PMO214" s="388"/>
      <c r="PMP214" s="388"/>
      <c r="PMQ214" s="388"/>
      <c r="PMR214" s="388"/>
      <c r="PMS214" s="388"/>
      <c r="PMT214" s="388"/>
      <c r="PMU214" s="388"/>
      <c r="PMV214" s="388"/>
      <c r="PMW214" s="388"/>
      <c r="PMX214" s="388"/>
      <c r="PMY214" s="388"/>
      <c r="PMZ214" s="388"/>
      <c r="PNA214" s="388"/>
      <c r="PNB214" s="388"/>
      <c r="PNC214" s="388"/>
      <c r="PND214" s="388"/>
      <c r="PNE214" s="388"/>
      <c r="PNF214" s="388"/>
      <c r="PNG214" s="388"/>
      <c r="PNH214" s="388"/>
      <c r="PNI214" s="388"/>
      <c r="PNJ214" s="388"/>
      <c r="PNK214" s="388"/>
      <c r="PNL214" s="388"/>
      <c r="PNM214" s="388"/>
      <c r="PNN214" s="388"/>
      <c r="PNO214" s="388"/>
      <c r="PNP214" s="388"/>
      <c r="PNQ214" s="388"/>
      <c r="PNR214" s="388"/>
      <c r="PNS214" s="388"/>
      <c r="PNT214" s="388"/>
      <c r="PNU214" s="388"/>
      <c r="PNV214" s="388"/>
      <c r="PNW214" s="388"/>
      <c r="PNX214" s="388"/>
      <c r="PNY214" s="388"/>
      <c r="PNZ214" s="388"/>
      <c r="POA214" s="388"/>
      <c r="POB214" s="388"/>
      <c r="POC214" s="388"/>
      <c r="POD214" s="388"/>
      <c r="POE214" s="388"/>
      <c r="POF214" s="388"/>
      <c r="POG214" s="388"/>
      <c r="POH214" s="388"/>
      <c r="POI214" s="388"/>
      <c r="POJ214" s="388"/>
      <c r="POK214" s="388"/>
      <c r="POL214" s="388"/>
      <c r="POM214" s="388"/>
      <c r="PON214" s="388"/>
      <c r="POO214" s="388"/>
      <c r="POP214" s="388"/>
      <c r="POQ214" s="388"/>
      <c r="POR214" s="388"/>
      <c r="POS214" s="388"/>
      <c r="POT214" s="388"/>
      <c r="POU214" s="388"/>
      <c r="POV214" s="388"/>
      <c r="POW214" s="388"/>
      <c r="POX214" s="388"/>
      <c r="POY214" s="388"/>
      <c r="POZ214" s="388"/>
      <c r="PPA214" s="388"/>
      <c r="PPB214" s="388"/>
      <c r="PPC214" s="388"/>
      <c r="PPD214" s="388"/>
      <c r="PPE214" s="388"/>
      <c r="PPF214" s="388"/>
      <c r="PPG214" s="388"/>
      <c r="PPH214" s="388"/>
      <c r="PPI214" s="388"/>
      <c r="PPJ214" s="388"/>
      <c r="PPK214" s="388"/>
      <c r="PPL214" s="388"/>
      <c r="PPM214" s="388"/>
      <c r="PPN214" s="388"/>
      <c r="PPO214" s="388"/>
      <c r="PPP214" s="388"/>
      <c r="PPQ214" s="388"/>
      <c r="PPR214" s="388"/>
      <c r="PPS214" s="388"/>
      <c r="PPT214" s="388"/>
      <c r="PPU214" s="388"/>
      <c r="PPV214" s="388"/>
      <c r="PPW214" s="388"/>
      <c r="PPX214" s="388"/>
      <c r="PPY214" s="388"/>
      <c r="PPZ214" s="388"/>
      <c r="PQA214" s="388"/>
      <c r="PQB214" s="388"/>
      <c r="PQC214" s="388"/>
      <c r="PQD214" s="388"/>
      <c r="PQE214" s="388"/>
      <c r="PQF214" s="388"/>
      <c r="PQG214" s="388"/>
      <c r="PQH214" s="388"/>
      <c r="PQI214" s="388"/>
      <c r="PQJ214" s="388"/>
      <c r="PQK214" s="388"/>
      <c r="PQL214" s="388"/>
      <c r="PQM214" s="388"/>
      <c r="PQN214" s="388"/>
      <c r="PQO214" s="388"/>
      <c r="PQP214" s="388"/>
      <c r="PQQ214" s="388"/>
      <c r="PQR214" s="388"/>
      <c r="PQS214" s="388"/>
      <c r="PQT214" s="388"/>
      <c r="PQU214" s="388"/>
      <c r="PQV214" s="388"/>
      <c r="PQW214" s="388"/>
      <c r="PQX214" s="388"/>
      <c r="PQY214" s="388"/>
      <c r="PQZ214" s="388"/>
      <c r="PRA214" s="388"/>
      <c r="PRB214" s="388"/>
      <c r="PRC214" s="388"/>
      <c r="PRD214" s="388"/>
      <c r="PRE214" s="388"/>
      <c r="PRF214" s="388"/>
      <c r="PRG214" s="388"/>
      <c r="PRH214" s="388"/>
      <c r="PRI214" s="388"/>
      <c r="PRJ214" s="388"/>
      <c r="PRK214" s="388"/>
      <c r="PRL214" s="388"/>
      <c r="PRM214" s="388"/>
      <c r="PRN214" s="388"/>
      <c r="PRO214" s="388"/>
      <c r="PRP214" s="388"/>
      <c r="PRQ214" s="388"/>
      <c r="PRR214" s="388"/>
      <c r="PRS214" s="388"/>
      <c r="PRT214" s="388"/>
      <c r="PRU214" s="388"/>
      <c r="PRV214" s="388"/>
      <c r="PRW214" s="388"/>
      <c r="PRX214" s="388"/>
      <c r="PRY214" s="388"/>
      <c r="PRZ214" s="388"/>
      <c r="PSA214" s="388"/>
      <c r="PSB214" s="388"/>
      <c r="PSC214" s="388"/>
      <c r="PSD214" s="388"/>
      <c r="PSE214" s="388"/>
      <c r="PSF214" s="388"/>
      <c r="PSG214" s="388"/>
      <c r="PSH214" s="388"/>
      <c r="PSI214" s="388"/>
      <c r="PSJ214" s="388"/>
      <c r="PSK214" s="388"/>
      <c r="PSL214" s="388"/>
      <c r="PSM214" s="388"/>
      <c r="PSN214" s="388"/>
      <c r="PSO214" s="388"/>
      <c r="PSP214" s="388"/>
      <c r="PSQ214" s="388"/>
      <c r="PSR214" s="388"/>
      <c r="PSS214" s="388"/>
      <c r="PST214" s="388"/>
      <c r="PSU214" s="388"/>
      <c r="PSV214" s="388"/>
      <c r="PSW214" s="388"/>
      <c r="PSX214" s="388"/>
      <c r="PSY214" s="388"/>
      <c r="PSZ214" s="388"/>
      <c r="PTA214" s="388"/>
      <c r="PTB214" s="388"/>
      <c r="PTC214" s="388"/>
      <c r="PTD214" s="388"/>
      <c r="PTE214" s="388"/>
      <c r="PTF214" s="388"/>
      <c r="PTG214" s="388"/>
      <c r="PTH214" s="388"/>
      <c r="PTI214" s="388"/>
      <c r="PTJ214" s="388"/>
      <c r="PTK214" s="388"/>
      <c r="PTL214" s="388"/>
      <c r="PTM214" s="388"/>
      <c r="PTN214" s="388"/>
      <c r="PTO214" s="388"/>
      <c r="PTP214" s="388"/>
      <c r="PTQ214" s="388"/>
      <c r="PTR214" s="388"/>
      <c r="PTS214" s="388"/>
      <c r="PTT214" s="388"/>
      <c r="PTU214" s="388"/>
      <c r="PTV214" s="388"/>
      <c r="PTW214" s="388"/>
      <c r="PTX214" s="388"/>
      <c r="PTY214" s="388"/>
      <c r="PTZ214" s="388"/>
      <c r="PUA214" s="388"/>
      <c r="PUB214" s="388"/>
      <c r="PUC214" s="388"/>
      <c r="PUD214" s="388"/>
      <c r="PUE214" s="388"/>
      <c r="PUF214" s="388"/>
      <c r="PUG214" s="388"/>
      <c r="PUH214" s="388"/>
      <c r="PUI214" s="388"/>
      <c r="PUJ214" s="388"/>
      <c r="PUK214" s="388"/>
      <c r="PUL214" s="388"/>
      <c r="PUM214" s="388"/>
      <c r="PUN214" s="388"/>
      <c r="PUO214" s="388"/>
      <c r="PUP214" s="388"/>
      <c r="PUQ214" s="388"/>
      <c r="PUR214" s="388"/>
      <c r="PUS214" s="388"/>
      <c r="PUT214" s="388"/>
      <c r="PUU214" s="388"/>
      <c r="PUV214" s="388"/>
      <c r="PUW214" s="388"/>
      <c r="PUX214" s="388"/>
      <c r="PUY214" s="388"/>
      <c r="PUZ214" s="388"/>
      <c r="PVA214" s="388"/>
      <c r="PVB214" s="388"/>
      <c r="PVC214" s="388"/>
      <c r="PVD214" s="388"/>
      <c r="PVE214" s="388"/>
      <c r="PVF214" s="388"/>
      <c r="PVG214" s="388"/>
      <c r="PVH214" s="388"/>
      <c r="PVI214" s="388"/>
      <c r="PVJ214" s="388"/>
      <c r="PVK214" s="388"/>
      <c r="PVL214" s="388"/>
      <c r="PVM214" s="388"/>
      <c r="PVN214" s="388"/>
      <c r="PVO214" s="388"/>
      <c r="PVP214" s="388"/>
      <c r="PVQ214" s="388"/>
      <c r="PVR214" s="388"/>
      <c r="PVS214" s="388"/>
      <c r="PVT214" s="388"/>
      <c r="PVU214" s="388"/>
      <c r="PVV214" s="388"/>
      <c r="PVW214" s="388"/>
      <c r="PVX214" s="388"/>
      <c r="PVY214" s="388"/>
      <c r="PVZ214" s="388"/>
      <c r="PWA214" s="388"/>
      <c r="PWB214" s="388"/>
      <c r="PWC214" s="388"/>
      <c r="PWD214" s="388"/>
      <c r="PWE214" s="388"/>
      <c r="PWF214" s="388"/>
      <c r="PWG214" s="388"/>
      <c r="PWH214" s="388"/>
      <c r="PWI214" s="388"/>
      <c r="PWJ214" s="388"/>
      <c r="PWK214" s="388"/>
      <c r="PWL214" s="388"/>
      <c r="PWM214" s="388"/>
      <c r="PWN214" s="388"/>
      <c r="PWO214" s="388"/>
      <c r="PWP214" s="388"/>
      <c r="PWQ214" s="388"/>
      <c r="PWR214" s="388"/>
      <c r="PWS214" s="388"/>
      <c r="PWT214" s="388"/>
      <c r="PWU214" s="388"/>
      <c r="PWV214" s="388"/>
      <c r="PWW214" s="388"/>
      <c r="PWX214" s="388"/>
      <c r="PWY214" s="388"/>
      <c r="PWZ214" s="388"/>
      <c r="PXA214" s="388"/>
      <c r="PXB214" s="388"/>
      <c r="PXC214" s="388"/>
      <c r="PXD214" s="388"/>
      <c r="PXE214" s="388"/>
      <c r="PXF214" s="388"/>
      <c r="PXG214" s="388"/>
      <c r="PXH214" s="388"/>
      <c r="PXI214" s="388"/>
      <c r="PXJ214" s="388"/>
      <c r="PXK214" s="388"/>
      <c r="PXL214" s="388"/>
      <c r="PXM214" s="388"/>
      <c r="PXN214" s="388"/>
      <c r="PXO214" s="388"/>
      <c r="PXP214" s="388"/>
      <c r="PXQ214" s="388"/>
      <c r="PXR214" s="388"/>
      <c r="PXS214" s="388"/>
      <c r="PXT214" s="388"/>
      <c r="PXU214" s="388"/>
      <c r="PXV214" s="388"/>
      <c r="PXW214" s="388"/>
      <c r="PXX214" s="388"/>
      <c r="PXY214" s="388"/>
      <c r="PXZ214" s="388"/>
      <c r="PYA214" s="388"/>
      <c r="PYB214" s="388"/>
      <c r="PYC214" s="388"/>
      <c r="PYD214" s="388"/>
      <c r="PYE214" s="388"/>
      <c r="PYF214" s="388"/>
      <c r="PYG214" s="388"/>
      <c r="PYH214" s="388"/>
      <c r="PYI214" s="388"/>
      <c r="PYJ214" s="388"/>
      <c r="PYK214" s="388"/>
      <c r="PYL214" s="388"/>
      <c r="PYM214" s="388"/>
      <c r="PYN214" s="388"/>
      <c r="PYO214" s="388"/>
      <c r="PYP214" s="388"/>
      <c r="PYQ214" s="388"/>
      <c r="PYR214" s="388"/>
      <c r="PYS214" s="388"/>
      <c r="PYT214" s="388"/>
      <c r="PYU214" s="388"/>
      <c r="PYV214" s="388"/>
      <c r="PYW214" s="388"/>
      <c r="PYX214" s="388"/>
      <c r="PYY214" s="388"/>
      <c r="PYZ214" s="388"/>
      <c r="PZA214" s="388"/>
      <c r="PZB214" s="388"/>
      <c r="PZC214" s="388"/>
      <c r="PZD214" s="388"/>
      <c r="PZE214" s="388"/>
      <c r="PZF214" s="388"/>
      <c r="PZG214" s="388"/>
      <c r="PZH214" s="388"/>
      <c r="PZI214" s="388"/>
      <c r="PZJ214" s="388"/>
      <c r="PZK214" s="388"/>
      <c r="PZL214" s="388"/>
      <c r="PZM214" s="388"/>
      <c r="PZN214" s="388"/>
      <c r="PZO214" s="388"/>
      <c r="PZP214" s="388"/>
      <c r="PZQ214" s="388"/>
      <c r="PZR214" s="388"/>
      <c r="PZS214" s="388"/>
      <c r="PZT214" s="388"/>
      <c r="PZU214" s="388"/>
      <c r="PZV214" s="388"/>
      <c r="PZW214" s="388"/>
      <c r="PZX214" s="388"/>
      <c r="PZY214" s="388"/>
      <c r="PZZ214" s="388"/>
      <c r="QAA214" s="388"/>
      <c r="QAB214" s="388"/>
      <c r="QAC214" s="388"/>
      <c r="QAD214" s="388"/>
      <c r="QAE214" s="388"/>
      <c r="QAF214" s="388"/>
      <c r="QAG214" s="388"/>
      <c r="QAH214" s="388"/>
      <c r="QAI214" s="388"/>
      <c r="QAJ214" s="388"/>
      <c r="QAK214" s="388"/>
      <c r="QAL214" s="388"/>
      <c r="QAM214" s="388"/>
      <c r="QAN214" s="388"/>
      <c r="QAO214" s="388"/>
      <c r="QAP214" s="388"/>
      <c r="QAQ214" s="388"/>
      <c r="QAR214" s="388"/>
      <c r="QAS214" s="388"/>
      <c r="QAT214" s="388"/>
      <c r="QAU214" s="388"/>
      <c r="QAV214" s="388"/>
      <c r="QAW214" s="388"/>
      <c r="QAX214" s="388"/>
      <c r="QAY214" s="388"/>
      <c r="QAZ214" s="388"/>
      <c r="QBA214" s="388"/>
      <c r="QBB214" s="388"/>
      <c r="QBC214" s="388"/>
      <c r="QBD214" s="388"/>
      <c r="QBE214" s="388"/>
      <c r="QBF214" s="388"/>
      <c r="QBG214" s="388"/>
      <c r="QBH214" s="388"/>
      <c r="QBI214" s="388"/>
      <c r="QBJ214" s="388"/>
      <c r="QBK214" s="388"/>
      <c r="QBL214" s="388"/>
      <c r="QBM214" s="388"/>
      <c r="QBN214" s="388"/>
      <c r="QBO214" s="388"/>
      <c r="QBP214" s="388"/>
      <c r="QBQ214" s="388"/>
      <c r="QBR214" s="388"/>
      <c r="QBS214" s="388"/>
      <c r="QBT214" s="388"/>
      <c r="QBU214" s="388"/>
      <c r="QBV214" s="388"/>
      <c r="QBW214" s="388"/>
      <c r="QBX214" s="388"/>
      <c r="QBY214" s="388"/>
      <c r="QBZ214" s="388"/>
      <c r="QCA214" s="388"/>
      <c r="QCB214" s="388"/>
      <c r="QCC214" s="388"/>
      <c r="QCD214" s="388"/>
      <c r="QCE214" s="388"/>
      <c r="QCF214" s="388"/>
      <c r="QCG214" s="388"/>
      <c r="QCH214" s="388"/>
      <c r="QCI214" s="388"/>
      <c r="QCJ214" s="388"/>
      <c r="QCK214" s="388"/>
      <c r="QCL214" s="388"/>
      <c r="QCM214" s="388"/>
      <c r="QCN214" s="388"/>
      <c r="QCO214" s="388"/>
      <c r="QCP214" s="388"/>
      <c r="QCQ214" s="388"/>
      <c r="QCR214" s="388"/>
      <c r="QCS214" s="388"/>
      <c r="QCT214" s="388"/>
      <c r="QCU214" s="388"/>
      <c r="QCV214" s="388"/>
      <c r="QCW214" s="388"/>
      <c r="QCX214" s="388"/>
      <c r="QCY214" s="388"/>
      <c r="QCZ214" s="388"/>
      <c r="QDA214" s="388"/>
      <c r="QDB214" s="388"/>
      <c r="QDC214" s="388"/>
      <c r="QDD214" s="388"/>
      <c r="QDE214" s="388"/>
      <c r="QDF214" s="388"/>
      <c r="QDG214" s="388"/>
      <c r="QDH214" s="388"/>
      <c r="QDI214" s="388"/>
      <c r="QDJ214" s="388"/>
      <c r="QDK214" s="388"/>
      <c r="QDL214" s="388"/>
      <c r="QDM214" s="388"/>
      <c r="QDN214" s="388"/>
      <c r="QDO214" s="388"/>
      <c r="QDP214" s="388"/>
      <c r="QDQ214" s="388"/>
      <c r="QDR214" s="388"/>
      <c r="QDS214" s="388"/>
      <c r="QDT214" s="388"/>
      <c r="QDU214" s="388"/>
      <c r="QDV214" s="388"/>
      <c r="QDW214" s="388"/>
      <c r="QDX214" s="388"/>
      <c r="QDY214" s="388"/>
      <c r="QDZ214" s="388"/>
      <c r="QEA214" s="388"/>
      <c r="QEB214" s="388"/>
      <c r="QEC214" s="388"/>
      <c r="QED214" s="388"/>
      <c r="QEE214" s="388"/>
      <c r="QEF214" s="388"/>
      <c r="QEG214" s="388"/>
      <c r="QEH214" s="388"/>
      <c r="QEI214" s="388"/>
      <c r="QEJ214" s="388"/>
      <c r="QEK214" s="388"/>
      <c r="QEL214" s="388"/>
      <c r="QEM214" s="388"/>
      <c r="QEN214" s="388"/>
      <c r="QEO214" s="388"/>
      <c r="QEP214" s="388"/>
      <c r="QEQ214" s="388"/>
      <c r="QER214" s="388"/>
      <c r="QES214" s="388"/>
      <c r="QET214" s="388"/>
      <c r="QEU214" s="388"/>
      <c r="QEV214" s="388"/>
      <c r="QEW214" s="388"/>
      <c r="QEX214" s="388"/>
      <c r="QEY214" s="388"/>
      <c r="QEZ214" s="388"/>
      <c r="QFA214" s="388"/>
      <c r="QFB214" s="388"/>
      <c r="QFC214" s="388"/>
      <c r="QFD214" s="388"/>
      <c r="QFE214" s="388"/>
      <c r="QFF214" s="388"/>
      <c r="QFG214" s="388"/>
      <c r="QFH214" s="388"/>
      <c r="QFI214" s="388"/>
      <c r="QFJ214" s="388"/>
      <c r="QFK214" s="388"/>
      <c r="QFL214" s="388"/>
      <c r="QFM214" s="388"/>
      <c r="QFN214" s="388"/>
      <c r="QFO214" s="388"/>
      <c r="QFP214" s="388"/>
      <c r="QFQ214" s="388"/>
      <c r="QFR214" s="388"/>
      <c r="QFS214" s="388"/>
      <c r="QFT214" s="388"/>
      <c r="QFU214" s="388"/>
      <c r="QFV214" s="388"/>
      <c r="QFW214" s="388"/>
      <c r="QFX214" s="388"/>
      <c r="QFY214" s="388"/>
      <c r="QFZ214" s="388"/>
      <c r="QGA214" s="388"/>
      <c r="QGB214" s="388"/>
      <c r="QGC214" s="388"/>
      <c r="QGD214" s="388"/>
      <c r="QGE214" s="388"/>
      <c r="QGF214" s="388"/>
      <c r="QGG214" s="388"/>
      <c r="QGH214" s="388"/>
      <c r="QGI214" s="388"/>
      <c r="QGJ214" s="388"/>
      <c r="QGK214" s="388"/>
      <c r="QGL214" s="388"/>
      <c r="QGM214" s="388"/>
      <c r="QGN214" s="388"/>
      <c r="QGO214" s="388"/>
      <c r="QGP214" s="388"/>
      <c r="QGQ214" s="388"/>
      <c r="QGR214" s="388"/>
      <c r="QGS214" s="388"/>
      <c r="QGT214" s="388"/>
      <c r="QGU214" s="388"/>
      <c r="QGV214" s="388"/>
      <c r="QGW214" s="388"/>
      <c r="QGX214" s="388"/>
      <c r="QGY214" s="388"/>
      <c r="QGZ214" s="388"/>
      <c r="QHA214" s="388"/>
      <c r="QHB214" s="388"/>
      <c r="QHC214" s="388"/>
      <c r="QHD214" s="388"/>
      <c r="QHE214" s="388"/>
      <c r="QHF214" s="388"/>
      <c r="QHG214" s="388"/>
      <c r="QHH214" s="388"/>
      <c r="QHI214" s="388"/>
      <c r="QHJ214" s="388"/>
      <c r="QHK214" s="388"/>
      <c r="QHL214" s="388"/>
      <c r="QHM214" s="388"/>
      <c r="QHN214" s="388"/>
      <c r="QHO214" s="388"/>
      <c r="QHP214" s="388"/>
      <c r="QHQ214" s="388"/>
      <c r="QHR214" s="388"/>
      <c r="QHS214" s="388"/>
      <c r="QHT214" s="388"/>
      <c r="QHU214" s="388"/>
      <c r="QHV214" s="388"/>
      <c r="QHW214" s="388"/>
      <c r="QHX214" s="388"/>
      <c r="QHY214" s="388"/>
      <c r="QHZ214" s="388"/>
      <c r="QIA214" s="388"/>
      <c r="QIB214" s="388"/>
      <c r="QIC214" s="388"/>
      <c r="QID214" s="388"/>
      <c r="QIE214" s="388"/>
      <c r="QIF214" s="388"/>
      <c r="QIG214" s="388"/>
      <c r="QIH214" s="388"/>
      <c r="QII214" s="388"/>
      <c r="QIJ214" s="388"/>
      <c r="QIK214" s="388"/>
      <c r="QIL214" s="388"/>
      <c r="QIM214" s="388"/>
      <c r="QIN214" s="388"/>
      <c r="QIO214" s="388"/>
      <c r="QIP214" s="388"/>
      <c r="QIQ214" s="388"/>
      <c r="QIR214" s="388"/>
      <c r="QIS214" s="388"/>
      <c r="QIT214" s="388"/>
      <c r="QIU214" s="388"/>
      <c r="QIV214" s="388"/>
      <c r="QIW214" s="388"/>
      <c r="QIX214" s="388"/>
      <c r="QIY214" s="388"/>
      <c r="QIZ214" s="388"/>
      <c r="QJA214" s="388"/>
      <c r="QJB214" s="388"/>
      <c r="QJC214" s="388"/>
      <c r="QJD214" s="388"/>
      <c r="QJE214" s="388"/>
      <c r="QJF214" s="388"/>
      <c r="QJG214" s="388"/>
      <c r="QJH214" s="388"/>
      <c r="QJI214" s="388"/>
      <c r="QJJ214" s="388"/>
      <c r="QJK214" s="388"/>
      <c r="QJL214" s="388"/>
      <c r="QJM214" s="388"/>
      <c r="QJN214" s="388"/>
      <c r="QJO214" s="388"/>
      <c r="QJP214" s="388"/>
      <c r="QJQ214" s="388"/>
      <c r="QJR214" s="388"/>
      <c r="QJS214" s="388"/>
      <c r="QJT214" s="388"/>
      <c r="QJU214" s="388"/>
      <c r="QJV214" s="388"/>
      <c r="QJW214" s="388"/>
      <c r="QJX214" s="388"/>
      <c r="QJY214" s="388"/>
      <c r="QJZ214" s="388"/>
      <c r="QKA214" s="388"/>
      <c r="QKB214" s="388"/>
      <c r="QKC214" s="388"/>
      <c r="QKD214" s="388"/>
      <c r="QKE214" s="388"/>
      <c r="QKF214" s="388"/>
      <c r="QKG214" s="388"/>
      <c r="QKH214" s="388"/>
      <c r="QKI214" s="388"/>
      <c r="QKJ214" s="388"/>
      <c r="QKK214" s="388"/>
      <c r="QKL214" s="388"/>
      <c r="QKM214" s="388"/>
      <c r="QKN214" s="388"/>
      <c r="QKO214" s="388"/>
      <c r="QKP214" s="388"/>
      <c r="QKQ214" s="388"/>
      <c r="QKR214" s="388"/>
      <c r="QKS214" s="388"/>
      <c r="QKT214" s="388"/>
      <c r="QKU214" s="388"/>
      <c r="QKV214" s="388"/>
      <c r="QKW214" s="388"/>
      <c r="QKX214" s="388"/>
      <c r="QKY214" s="388"/>
      <c r="QKZ214" s="388"/>
      <c r="QLA214" s="388"/>
      <c r="QLB214" s="388"/>
      <c r="QLC214" s="388"/>
      <c r="QLD214" s="388"/>
      <c r="QLE214" s="388"/>
      <c r="QLF214" s="388"/>
      <c r="QLG214" s="388"/>
      <c r="QLH214" s="388"/>
      <c r="QLI214" s="388"/>
      <c r="QLJ214" s="388"/>
      <c r="QLK214" s="388"/>
      <c r="QLL214" s="388"/>
      <c r="QLM214" s="388"/>
      <c r="QLN214" s="388"/>
      <c r="QLO214" s="388"/>
      <c r="QLP214" s="388"/>
      <c r="QLQ214" s="388"/>
      <c r="QLR214" s="388"/>
      <c r="QLS214" s="388"/>
      <c r="QLT214" s="388"/>
      <c r="QLU214" s="388"/>
      <c r="QLV214" s="388"/>
      <c r="QLW214" s="388"/>
      <c r="QLX214" s="388"/>
      <c r="QLY214" s="388"/>
      <c r="QLZ214" s="388"/>
      <c r="QMA214" s="388"/>
      <c r="QMB214" s="388"/>
      <c r="QMC214" s="388"/>
      <c r="QMD214" s="388"/>
      <c r="QME214" s="388"/>
      <c r="QMF214" s="388"/>
      <c r="QMG214" s="388"/>
      <c r="QMH214" s="388"/>
      <c r="QMI214" s="388"/>
      <c r="QMJ214" s="388"/>
      <c r="QMK214" s="388"/>
      <c r="QML214" s="388"/>
      <c r="QMM214" s="388"/>
      <c r="QMN214" s="388"/>
      <c r="QMO214" s="388"/>
      <c r="QMP214" s="388"/>
      <c r="QMQ214" s="388"/>
      <c r="QMR214" s="388"/>
      <c r="QMS214" s="388"/>
      <c r="QMT214" s="388"/>
      <c r="QMU214" s="388"/>
      <c r="QMV214" s="388"/>
      <c r="QMW214" s="388"/>
      <c r="QMX214" s="388"/>
      <c r="QMY214" s="388"/>
      <c r="QMZ214" s="388"/>
      <c r="QNA214" s="388"/>
      <c r="QNB214" s="388"/>
      <c r="QNC214" s="388"/>
      <c r="QND214" s="388"/>
      <c r="QNE214" s="388"/>
      <c r="QNF214" s="388"/>
      <c r="QNG214" s="388"/>
      <c r="QNH214" s="388"/>
      <c r="QNI214" s="388"/>
      <c r="QNJ214" s="388"/>
      <c r="QNK214" s="388"/>
      <c r="QNL214" s="388"/>
      <c r="QNM214" s="388"/>
      <c r="QNN214" s="388"/>
      <c r="QNO214" s="388"/>
      <c r="QNP214" s="388"/>
      <c r="QNQ214" s="388"/>
      <c r="QNR214" s="388"/>
      <c r="QNS214" s="388"/>
      <c r="QNT214" s="388"/>
      <c r="QNU214" s="388"/>
      <c r="QNV214" s="388"/>
      <c r="QNW214" s="388"/>
      <c r="QNX214" s="388"/>
      <c r="QNY214" s="388"/>
      <c r="QNZ214" s="388"/>
      <c r="QOA214" s="388"/>
      <c r="QOB214" s="388"/>
      <c r="QOC214" s="388"/>
      <c r="QOD214" s="388"/>
      <c r="QOE214" s="388"/>
      <c r="QOF214" s="388"/>
      <c r="QOG214" s="388"/>
      <c r="QOH214" s="388"/>
      <c r="QOI214" s="388"/>
      <c r="QOJ214" s="388"/>
      <c r="QOK214" s="388"/>
      <c r="QOL214" s="388"/>
      <c r="QOM214" s="388"/>
      <c r="QON214" s="388"/>
      <c r="QOO214" s="388"/>
      <c r="QOP214" s="388"/>
      <c r="QOQ214" s="388"/>
      <c r="QOR214" s="388"/>
      <c r="QOS214" s="388"/>
      <c r="QOT214" s="388"/>
      <c r="QOU214" s="388"/>
      <c r="QOV214" s="388"/>
      <c r="QOW214" s="388"/>
      <c r="QOX214" s="388"/>
      <c r="QOY214" s="388"/>
      <c r="QOZ214" s="388"/>
      <c r="QPA214" s="388"/>
      <c r="QPB214" s="388"/>
      <c r="QPC214" s="388"/>
      <c r="QPD214" s="388"/>
      <c r="QPE214" s="388"/>
      <c r="QPF214" s="388"/>
      <c r="QPG214" s="388"/>
      <c r="QPH214" s="388"/>
      <c r="QPI214" s="388"/>
      <c r="QPJ214" s="388"/>
      <c r="QPK214" s="388"/>
      <c r="QPL214" s="388"/>
      <c r="QPM214" s="388"/>
      <c r="QPN214" s="388"/>
      <c r="QPO214" s="388"/>
      <c r="QPP214" s="388"/>
      <c r="QPQ214" s="388"/>
      <c r="QPR214" s="388"/>
      <c r="QPS214" s="388"/>
      <c r="QPT214" s="388"/>
      <c r="QPU214" s="388"/>
      <c r="QPV214" s="388"/>
      <c r="QPW214" s="388"/>
      <c r="QPX214" s="388"/>
      <c r="QPY214" s="388"/>
      <c r="QPZ214" s="388"/>
      <c r="QQA214" s="388"/>
      <c r="QQB214" s="388"/>
      <c r="QQC214" s="388"/>
      <c r="QQD214" s="388"/>
      <c r="QQE214" s="388"/>
      <c r="QQF214" s="388"/>
      <c r="QQG214" s="388"/>
      <c r="QQH214" s="388"/>
      <c r="QQI214" s="388"/>
      <c r="QQJ214" s="388"/>
      <c r="QQK214" s="388"/>
      <c r="QQL214" s="388"/>
      <c r="QQM214" s="388"/>
      <c r="QQN214" s="388"/>
      <c r="QQO214" s="388"/>
      <c r="QQP214" s="388"/>
      <c r="QQQ214" s="388"/>
      <c r="QQR214" s="388"/>
      <c r="QQS214" s="388"/>
      <c r="QQT214" s="388"/>
      <c r="QQU214" s="388"/>
      <c r="QQV214" s="388"/>
      <c r="QQW214" s="388"/>
      <c r="QQX214" s="388"/>
      <c r="QQY214" s="388"/>
      <c r="QQZ214" s="388"/>
      <c r="QRA214" s="388"/>
      <c r="QRB214" s="388"/>
      <c r="QRC214" s="388"/>
      <c r="QRD214" s="388"/>
      <c r="QRE214" s="388"/>
      <c r="QRF214" s="388"/>
      <c r="QRG214" s="388"/>
      <c r="QRH214" s="388"/>
      <c r="QRI214" s="388"/>
      <c r="QRJ214" s="388"/>
      <c r="QRK214" s="388"/>
      <c r="QRL214" s="388"/>
      <c r="QRM214" s="388"/>
      <c r="QRN214" s="388"/>
      <c r="QRO214" s="388"/>
      <c r="QRP214" s="388"/>
      <c r="QRQ214" s="388"/>
      <c r="QRR214" s="388"/>
      <c r="QRS214" s="388"/>
      <c r="QRT214" s="388"/>
      <c r="QRU214" s="388"/>
      <c r="QRV214" s="388"/>
      <c r="QRW214" s="388"/>
      <c r="QRX214" s="388"/>
      <c r="QRY214" s="388"/>
      <c r="QRZ214" s="388"/>
      <c r="QSA214" s="388"/>
      <c r="QSB214" s="388"/>
      <c r="QSC214" s="388"/>
      <c r="QSD214" s="388"/>
      <c r="QSE214" s="388"/>
      <c r="QSF214" s="388"/>
      <c r="QSG214" s="388"/>
      <c r="QSH214" s="388"/>
      <c r="QSI214" s="388"/>
      <c r="QSJ214" s="388"/>
      <c r="QSK214" s="388"/>
      <c r="QSL214" s="388"/>
      <c r="QSM214" s="388"/>
      <c r="QSN214" s="388"/>
      <c r="QSO214" s="388"/>
      <c r="QSP214" s="388"/>
      <c r="QSQ214" s="388"/>
      <c r="QSR214" s="388"/>
      <c r="QSS214" s="388"/>
      <c r="QST214" s="388"/>
      <c r="QSU214" s="388"/>
      <c r="QSV214" s="388"/>
      <c r="QSW214" s="388"/>
      <c r="QSX214" s="388"/>
      <c r="QSY214" s="388"/>
      <c r="QSZ214" s="388"/>
      <c r="QTA214" s="388"/>
      <c r="QTB214" s="388"/>
      <c r="QTC214" s="388"/>
      <c r="QTD214" s="388"/>
      <c r="QTE214" s="388"/>
      <c r="QTF214" s="388"/>
      <c r="QTG214" s="388"/>
      <c r="QTH214" s="388"/>
      <c r="QTI214" s="388"/>
      <c r="QTJ214" s="388"/>
      <c r="QTK214" s="388"/>
      <c r="QTL214" s="388"/>
      <c r="QTM214" s="388"/>
      <c r="QTN214" s="388"/>
      <c r="QTO214" s="388"/>
      <c r="QTP214" s="388"/>
      <c r="QTQ214" s="388"/>
      <c r="QTR214" s="388"/>
      <c r="QTS214" s="388"/>
      <c r="QTT214" s="388"/>
      <c r="QTU214" s="388"/>
      <c r="QTV214" s="388"/>
      <c r="QTW214" s="388"/>
      <c r="QTX214" s="388"/>
      <c r="QTY214" s="388"/>
      <c r="QTZ214" s="388"/>
      <c r="QUA214" s="388"/>
      <c r="QUB214" s="388"/>
      <c r="QUC214" s="388"/>
      <c r="QUD214" s="388"/>
      <c r="QUE214" s="388"/>
      <c r="QUF214" s="388"/>
      <c r="QUG214" s="388"/>
      <c r="QUH214" s="388"/>
      <c r="QUI214" s="388"/>
      <c r="QUJ214" s="388"/>
      <c r="QUK214" s="388"/>
      <c r="QUL214" s="388"/>
      <c r="QUM214" s="388"/>
      <c r="QUN214" s="388"/>
      <c r="QUO214" s="388"/>
      <c r="QUP214" s="388"/>
      <c r="QUQ214" s="388"/>
      <c r="QUR214" s="388"/>
      <c r="QUS214" s="388"/>
      <c r="QUT214" s="388"/>
      <c r="QUU214" s="388"/>
      <c r="QUV214" s="388"/>
      <c r="QUW214" s="388"/>
      <c r="QUX214" s="388"/>
      <c r="QUY214" s="388"/>
      <c r="QUZ214" s="388"/>
      <c r="QVA214" s="388"/>
      <c r="QVB214" s="388"/>
      <c r="QVC214" s="388"/>
      <c r="QVD214" s="388"/>
      <c r="QVE214" s="388"/>
      <c r="QVF214" s="388"/>
      <c r="QVG214" s="388"/>
      <c r="QVH214" s="388"/>
      <c r="QVI214" s="388"/>
      <c r="QVJ214" s="388"/>
      <c r="QVK214" s="388"/>
      <c r="QVL214" s="388"/>
      <c r="QVM214" s="388"/>
      <c r="QVN214" s="388"/>
      <c r="QVO214" s="388"/>
      <c r="QVP214" s="388"/>
      <c r="QVQ214" s="388"/>
      <c r="QVR214" s="388"/>
      <c r="QVS214" s="388"/>
      <c r="QVT214" s="388"/>
      <c r="QVU214" s="388"/>
      <c r="QVV214" s="388"/>
      <c r="QVW214" s="388"/>
      <c r="QVX214" s="388"/>
      <c r="QVY214" s="388"/>
      <c r="QVZ214" s="388"/>
      <c r="QWA214" s="388"/>
      <c r="QWB214" s="388"/>
      <c r="QWC214" s="388"/>
      <c r="QWD214" s="388"/>
      <c r="QWE214" s="388"/>
      <c r="QWF214" s="388"/>
      <c r="QWG214" s="388"/>
      <c r="QWH214" s="388"/>
      <c r="QWI214" s="388"/>
      <c r="QWJ214" s="388"/>
      <c r="QWK214" s="388"/>
      <c r="QWL214" s="388"/>
      <c r="QWM214" s="388"/>
      <c r="QWN214" s="388"/>
      <c r="QWO214" s="388"/>
      <c r="QWP214" s="388"/>
      <c r="QWQ214" s="388"/>
      <c r="QWR214" s="388"/>
      <c r="QWS214" s="388"/>
      <c r="QWT214" s="388"/>
      <c r="QWU214" s="388"/>
      <c r="QWV214" s="388"/>
      <c r="QWW214" s="388"/>
      <c r="QWX214" s="388"/>
      <c r="QWY214" s="388"/>
      <c r="QWZ214" s="388"/>
      <c r="QXA214" s="388"/>
      <c r="QXB214" s="388"/>
      <c r="QXC214" s="388"/>
      <c r="QXD214" s="388"/>
      <c r="QXE214" s="388"/>
      <c r="QXF214" s="388"/>
      <c r="QXG214" s="388"/>
      <c r="QXH214" s="388"/>
      <c r="QXI214" s="388"/>
      <c r="QXJ214" s="388"/>
      <c r="QXK214" s="388"/>
      <c r="QXL214" s="388"/>
      <c r="QXM214" s="388"/>
      <c r="QXN214" s="388"/>
      <c r="QXO214" s="388"/>
      <c r="QXP214" s="388"/>
      <c r="QXQ214" s="388"/>
      <c r="QXR214" s="388"/>
      <c r="QXS214" s="388"/>
      <c r="QXT214" s="388"/>
      <c r="QXU214" s="388"/>
      <c r="QXV214" s="388"/>
      <c r="QXW214" s="388"/>
      <c r="QXX214" s="388"/>
      <c r="QXY214" s="388"/>
      <c r="QXZ214" s="388"/>
      <c r="QYA214" s="388"/>
      <c r="QYB214" s="388"/>
      <c r="QYC214" s="388"/>
      <c r="QYD214" s="388"/>
      <c r="QYE214" s="388"/>
      <c r="QYF214" s="388"/>
      <c r="QYG214" s="388"/>
      <c r="QYH214" s="388"/>
      <c r="QYI214" s="388"/>
      <c r="QYJ214" s="388"/>
      <c r="QYK214" s="388"/>
      <c r="QYL214" s="388"/>
      <c r="QYM214" s="388"/>
      <c r="QYN214" s="388"/>
      <c r="QYO214" s="388"/>
      <c r="QYP214" s="388"/>
      <c r="QYQ214" s="388"/>
      <c r="QYR214" s="388"/>
      <c r="QYS214" s="388"/>
      <c r="QYT214" s="388"/>
      <c r="QYU214" s="388"/>
      <c r="QYV214" s="388"/>
      <c r="QYW214" s="388"/>
      <c r="QYX214" s="388"/>
      <c r="QYY214" s="388"/>
      <c r="QYZ214" s="388"/>
      <c r="QZA214" s="388"/>
      <c r="QZB214" s="388"/>
      <c r="QZC214" s="388"/>
      <c r="QZD214" s="388"/>
      <c r="QZE214" s="388"/>
      <c r="QZF214" s="388"/>
      <c r="QZG214" s="388"/>
      <c r="QZH214" s="388"/>
      <c r="QZI214" s="388"/>
      <c r="QZJ214" s="388"/>
      <c r="QZK214" s="388"/>
      <c r="QZL214" s="388"/>
      <c r="QZM214" s="388"/>
      <c r="QZN214" s="388"/>
      <c r="QZO214" s="388"/>
      <c r="QZP214" s="388"/>
      <c r="QZQ214" s="388"/>
      <c r="QZR214" s="388"/>
      <c r="QZS214" s="388"/>
      <c r="QZT214" s="388"/>
      <c r="QZU214" s="388"/>
      <c r="QZV214" s="388"/>
      <c r="QZW214" s="388"/>
      <c r="QZX214" s="388"/>
      <c r="QZY214" s="388"/>
      <c r="QZZ214" s="388"/>
      <c r="RAA214" s="388"/>
      <c r="RAB214" s="388"/>
      <c r="RAC214" s="388"/>
      <c r="RAD214" s="388"/>
      <c r="RAE214" s="388"/>
      <c r="RAF214" s="388"/>
      <c r="RAG214" s="388"/>
      <c r="RAH214" s="388"/>
      <c r="RAI214" s="388"/>
      <c r="RAJ214" s="388"/>
      <c r="RAK214" s="388"/>
      <c r="RAL214" s="388"/>
      <c r="RAM214" s="388"/>
      <c r="RAN214" s="388"/>
      <c r="RAO214" s="388"/>
      <c r="RAP214" s="388"/>
      <c r="RAQ214" s="388"/>
      <c r="RAR214" s="388"/>
      <c r="RAS214" s="388"/>
      <c r="RAT214" s="388"/>
      <c r="RAU214" s="388"/>
      <c r="RAV214" s="388"/>
      <c r="RAW214" s="388"/>
      <c r="RAX214" s="388"/>
      <c r="RAY214" s="388"/>
      <c r="RAZ214" s="388"/>
      <c r="RBA214" s="388"/>
      <c r="RBB214" s="388"/>
      <c r="RBC214" s="388"/>
      <c r="RBD214" s="388"/>
      <c r="RBE214" s="388"/>
      <c r="RBF214" s="388"/>
      <c r="RBG214" s="388"/>
      <c r="RBH214" s="388"/>
      <c r="RBI214" s="388"/>
      <c r="RBJ214" s="388"/>
      <c r="RBK214" s="388"/>
      <c r="RBL214" s="388"/>
      <c r="RBM214" s="388"/>
      <c r="RBN214" s="388"/>
      <c r="RBO214" s="388"/>
      <c r="RBP214" s="388"/>
      <c r="RBQ214" s="388"/>
      <c r="RBR214" s="388"/>
      <c r="RBS214" s="388"/>
      <c r="RBT214" s="388"/>
      <c r="RBU214" s="388"/>
      <c r="RBV214" s="388"/>
      <c r="RBW214" s="388"/>
      <c r="RBX214" s="388"/>
      <c r="RBY214" s="388"/>
      <c r="RBZ214" s="388"/>
      <c r="RCA214" s="388"/>
      <c r="RCB214" s="388"/>
      <c r="RCC214" s="388"/>
      <c r="RCD214" s="388"/>
      <c r="RCE214" s="388"/>
      <c r="RCF214" s="388"/>
      <c r="RCG214" s="388"/>
      <c r="RCH214" s="388"/>
      <c r="RCI214" s="388"/>
      <c r="RCJ214" s="388"/>
      <c r="RCK214" s="388"/>
      <c r="RCL214" s="388"/>
      <c r="RCM214" s="388"/>
      <c r="RCN214" s="388"/>
      <c r="RCO214" s="388"/>
      <c r="RCP214" s="388"/>
      <c r="RCQ214" s="388"/>
      <c r="RCR214" s="388"/>
      <c r="RCS214" s="388"/>
      <c r="RCT214" s="388"/>
      <c r="RCU214" s="388"/>
      <c r="RCV214" s="388"/>
      <c r="RCW214" s="388"/>
      <c r="RCX214" s="388"/>
      <c r="RCY214" s="388"/>
      <c r="RCZ214" s="388"/>
      <c r="RDA214" s="388"/>
      <c r="RDB214" s="388"/>
      <c r="RDC214" s="388"/>
      <c r="RDD214" s="388"/>
      <c r="RDE214" s="388"/>
      <c r="RDF214" s="388"/>
      <c r="RDG214" s="388"/>
      <c r="RDH214" s="388"/>
      <c r="RDI214" s="388"/>
      <c r="RDJ214" s="388"/>
      <c r="RDK214" s="388"/>
      <c r="RDL214" s="388"/>
      <c r="RDM214" s="388"/>
      <c r="RDN214" s="388"/>
      <c r="RDO214" s="388"/>
      <c r="RDP214" s="388"/>
      <c r="RDQ214" s="388"/>
      <c r="RDR214" s="388"/>
      <c r="RDS214" s="388"/>
      <c r="RDT214" s="388"/>
      <c r="RDU214" s="388"/>
      <c r="RDV214" s="388"/>
      <c r="RDW214" s="388"/>
      <c r="RDX214" s="388"/>
      <c r="RDY214" s="388"/>
      <c r="RDZ214" s="388"/>
      <c r="REA214" s="388"/>
      <c r="REB214" s="388"/>
      <c r="REC214" s="388"/>
      <c r="RED214" s="388"/>
      <c r="REE214" s="388"/>
      <c r="REF214" s="388"/>
      <c r="REG214" s="388"/>
      <c r="REH214" s="388"/>
      <c r="REI214" s="388"/>
      <c r="REJ214" s="388"/>
      <c r="REK214" s="388"/>
      <c r="REL214" s="388"/>
      <c r="REM214" s="388"/>
      <c r="REN214" s="388"/>
      <c r="REO214" s="388"/>
      <c r="REP214" s="388"/>
      <c r="REQ214" s="388"/>
      <c r="RER214" s="388"/>
      <c r="RES214" s="388"/>
      <c r="RET214" s="388"/>
      <c r="REU214" s="388"/>
      <c r="REV214" s="388"/>
      <c r="REW214" s="388"/>
      <c r="REX214" s="388"/>
      <c r="REY214" s="388"/>
      <c r="REZ214" s="388"/>
      <c r="RFA214" s="388"/>
      <c r="RFB214" s="388"/>
      <c r="RFC214" s="388"/>
      <c r="RFD214" s="388"/>
      <c r="RFE214" s="388"/>
      <c r="RFF214" s="388"/>
      <c r="RFG214" s="388"/>
      <c r="RFH214" s="388"/>
      <c r="RFI214" s="388"/>
      <c r="RFJ214" s="388"/>
      <c r="RFK214" s="388"/>
      <c r="RFL214" s="388"/>
      <c r="RFM214" s="388"/>
      <c r="RFN214" s="388"/>
      <c r="RFO214" s="388"/>
      <c r="RFP214" s="388"/>
      <c r="RFQ214" s="388"/>
      <c r="RFR214" s="388"/>
      <c r="RFS214" s="388"/>
      <c r="RFT214" s="388"/>
      <c r="RFU214" s="388"/>
      <c r="RFV214" s="388"/>
      <c r="RFW214" s="388"/>
      <c r="RFX214" s="388"/>
      <c r="RFY214" s="388"/>
      <c r="RFZ214" s="388"/>
      <c r="RGA214" s="388"/>
      <c r="RGB214" s="388"/>
      <c r="RGC214" s="388"/>
      <c r="RGD214" s="388"/>
      <c r="RGE214" s="388"/>
      <c r="RGF214" s="388"/>
      <c r="RGG214" s="388"/>
      <c r="RGH214" s="388"/>
      <c r="RGI214" s="388"/>
      <c r="RGJ214" s="388"/>
      <c r="RGK214" s="388"/>
      <c r="RGL214" s="388"/>
      <c r="RGM214" s="388"/>
      <c r="RGN214" s="388"/>
      <c r="RGO214" s="388"/>
      <c r="RGP214" s="388"/>
      <c r="RGQ214" s="388"/>
      <c r="RGR214" s="388"/>
      <c r="RGS214" s="388"/>
      <c r="RGT214" s="388"/>
      <c r="RGU214" s="388"/>
      <c r="RGV214" s="388"/>
      <c r="RGW214" s="388"/>
      <c r="RGX214" s="388"/>
      <c r="RGY214" s="388"/>
      <c r="RGZ214" s="388"/>
      <c r="RHA214" s="388"/>
      <c r="RHB214" s="388"/>
      <c r="RHC214" s="388"/>
      <c r="RHD214" s="388"/>
      <c r="RHE214" s="388"/>
      <c r="RHF214" s="388"/>
      <c r="RHG214" s="388"/>
      <c r="RHH214" s="388"/>
      <c r="RHI214" s="388"/>
      <c r="RHJ214" s="388"/>
      <c r="RHK214" s="388"/>
      <c r="RHL214" s="388"/>
      <c r="RHM214" s="388"/>
      <c r="RHN214" s="388"/>
      <c r="RHO214" s="388"/>
      <c r="RHP214" s="388"/>
      <c r="RHQ214" s="388"/>
      <c r="RHR214" s="388"/>
      <c r="RHS214" s="388"/>
      <c r="RHT214" s="388"/>
      <c r="RHU214" s="388"/>
      <c r="RHV214" s="388"/>
      <c r="RHW214" s="388"/>
      <c r="RHX214" s="388"/>
      <c r="RHY214" s="388"/>
      <c r="RHZ214" s="388"/>
      <c r="RIA214" s="388"/>
      <c r="RIB214" s="388"/>
      <c r="RIC214" s="388"/>
      <c r="RID214" s="388"/>
      <c r="RIE214" s="388"/>
      <c r="RIF214" s="388"/>
      <c r="RIG214" s="388"/>
      <c r="RIH214" s="388"/>
      <c r="RII214" s="388"/>
      <c r="RIJ214" s="388"/>
      <c r="RIK214" s="388"/>
      <c r="RIL214" s="388"/>
      <c r="RIM214" s="388"/>
      <c r="RIN214" s="388"/>
      <c r="RIO214" s="388"/>
      <c r="RIP214" s="388"/>
      <c r="RIQ214" s="388"/>
      <c r="RIR214" s="388"/>
      <c r="RIS214" s="388"/>
      <c r="RIT214" s="388"/>
      <c r="RIU214" s="388"/>
      <c r="RIV214" s="388"/>
      <c r="RIW214" s="388"/>
      <c r="RIX214" s="388"/>
      <c r="RIY214" s="388"/>
      <c r="RIZ214" s="388"/>
      <c r="RJA214" s="388"/>
      <c r="RJB214" s="388"/>
      <c r="RJC214" s="388"/>
      <c r="RJD214" s="388"/>
      <c r="RJE214" s="388"/>
      <c r="RJF214" s="388"/>
      <c r="RJG214" s="388"/>
      <c r="RJH214" s="388"/>
      <c r="RJI214" s="388"/>
      <c r="RJJ214" s="388"/>
      <c r="RJK214" s="388"/>
      <c r="RJL214" s="388"/>
      <c r="RJM214" s="388"/>
      <c r="RJN214" s="388"/>
      <c r="RJO214" s="388"/>
      <c r="RJP214" s="388"/>
      <c r="RJQ214" s="388"/>
      <c r="RJR214" s="388"/>
      <c r="RJS214" s="388"/>
      <c r="RJT214" s="388"/>
      <c r="RJU214" s="388"/>
      <c r="RJV214" s="388"/>
      <c r="RJW214" s="388"/>
      <c r="RJX214" s="388"/>
      <c r="RJY214" s="388"/>
      <c r="RJZ214" s="388"/>
      <c r="RKA214" s="388"/>
      <c r="RKB214" s="388"/>
      <c r="RKC214" s="388"/>
      <c r="RKD214" s="388"/>
      <c r="RKE214" s="388"/>
      <c r="RKF214" s="388"/>
      <c r="RKG214" s="388"/>
      <c r="RKH214" s="388"/>
      <c r="RKI214" s="388"/>
      <c r="RKJ214" s="388"/>
      <c r="RKK214" s="388"/>
      <c r="RKL214" s="388"/>
      <c r="RKM214" s="388"/>
      <c r="RKN214" s="388"/>
      <c r="RKO214" s="388"/>
      <c r="RKP214" s="388"/>
      <c r="RKQ214" s="388"/>
      <c r="RKR214" s="388"/>
      <c r="RKS214" s="388"/>
      <c r="RKT214" s="388"/>
      <c r="RKU214" s="388"/>
      <c r="RKV214" s="388"/>
      <c r="RKW214" s="388"/>
      <c r="RKX214" s="388"/>
      <c r="RKY214" s="388"/>
      <c r="RKZ214" s="388"/>
      <c r="RLA214" s="388"/>
      <c r="RLB214" s="388"/>
      <c r="RLC214" s="388"/>
      <c r="RLD214" s="388"/>
      <c r="RLE214" s="388"/>
      <c r="RLF214" s="388"/>
      <c r="RLG214" s="388"/>
      <c r="RLH214" s="388"/>
      <c r="RLI214" s="388"/>
      <c r="RLJ214" s="388"/>
      <c r="RLK214" s="388"/>
      <c r="RLL214" s="388"/>
      <c r="RLM214" s="388"/>
      <c r="RLN214" s="388"/>
      <c r="RLO214" s="388"/>
      <c r="RLP214" s="388"/>
      <c r="RLQ214" s="388"/>
      <c r="RLR214" s="388"/>
      <c r="RLS214" s="388"/>
      <c r="RLT214" s="388"/>
      <c r="RLU214" s="388"/>
      <c r="RLV214" s="388"/>
      <c r="RLW214" s="388"/>
      <c r="RLX214" s="388"/>
      <c r="RLY214" s="388"/>
      <c r="RLZ214" s="388"/>
      <c r="RMA214" s="388"/>
      <c r="RMB214" s="388"/>
      <c r="RMC214" s="388"/>
      <c r="RMD214" s="388"/>
      <c r="RME214" s="388"/>
      <c r="RMF214" s="388"/>
      <c r="RMG214" s="388"/>
      <c r="RMH214" s="388"/>
      <c r="RMI214" s="388"/>
      <c r="RMJ214" s="388"/>
      <c r="RMK214" s="388"/>
      <c r="RML214" s="388"/>
      <c r="RMM214" s="388"/>
      <c r="RMN214" s="388"/>
      <c r="RMO214" s="388"/>
      <c r="RMP214" s="388"/>
      <c r="RMQ214" s="388"/>
      <c r="RMR214" s="388"/>
      <c r="RMS214" s="388"/>
      <c r="RMT214" s="388"/>
      <c r="RMU214" s="388"/>
      <c r="RMV214" s="388"/>
      <c r="RMW214" s="388"/>
      <c r="RMX214" s="388"/>
      <c r="RMY214" s="388"/>
      <c r="RMZ214" s="388"/>
      <c r="RNA214" s="388"/>
      <c r="RNB214" s="388"/>
      <c r="RNC214" s="388"/>
      <c r="RND214" s="388"/>
      <c r="RNE214" s="388"/>
      <c r="RNF214" s="388"/>
      <c r="RNG214" s="388"/>
      <c r="RNH214" s="388"/>
      <c r="RNI214" s="388"/>
      <c r="RNJ214" s="388"/>
      <c r="RNK214" s="388"/>
      <c r="RNL214" s="388"/>
      <c r="RNM214" s="388"/>
      <c r="RNN214" s="388"/>
      <c r="RNO214" s="388"/>
      <c r="RNP214" s="388"/>
      <c r="RNQ214" s="388"/>
      <c r="RNR214" s="388"/>
      <c r="RNS214" s="388"/>
      <c r="RNT214" s="388"/>
      <c r="RNU214" s="388"/>
      <c r="RNV214" s="388"/>
      <c r="RNW214" s="388"/>
      <c r="RNX214" s="388"/>
      <c r="RNY214" s="388"/>
      <c r="RNZ214" s="388"/>
      <c r="ROA214" s="388"/>
      <c r="ROB214" s="388"/>
      <c r="ROC214" s="388"/>
      <c r="ROD214" s="388"/>
      <c r="ROE214" s="388"/>
      <c r="ROF214" s="388"/>
      <c r="ROG214" s="388"/>
      <c r="ROH214" s="388"/>
      <c r="ROI214" s="388"/>
      <c r="ROJ214" s="388"/>
      <c r="ROK214" s="388"/>
      <c r="ROL214" s="388"/>
      <c r="ROM214" s="388"/>
      <c r="RON214" s="388"/>
      <c r="ROO214" s="388"/>
      <c r="ROP214" s="388"/>
      <c r="ROQ214" s="388"/>
      <c r="ROR214" s="388"/>
      <c r="ROS214" s="388"/>
      <c r="ROT214" s="388"/>
      <c r="ROU214" s="388"/>
      <c r="ROV214" s="388"/>
      <c r="ROW214" s="388"/>
      <c r="ROX214" s="388"/>
      <c r="ROY214" s="388"/>
      <c r="ROZ214" s="388"/>
      <c r="RPA214" s="388"/>
      <c r="RPB214" s="388"/>
      <c r="RPC214" s="388"/>
      <c r="RPD214" s="388"/>
      <c r="RPE214" s="388"/>
      <c r="RPF214" s="388"/>
      <c r="RPG214" s="388"/>
      <c r="RPH214" s="388"/>
      <c r="RPI214" s="388"/>
      <c r="RPJ214" s="388"/>
      <c r="RPK214" s="388"/>
      <c r="RPL214" s="388"/>
      <c r="RPM214" s="388"/>
      <c r="RPN214" s="388"/>
      <c r="RPO214" s="388"/>
      <c r="RPP214" s="388"/>
      <c r="RPQ214" s="388"/>
      <c r="RPR214" s="388"/>
      <c r="RPS214" s="388"/>
      <c r="RPT214" s="388"/>
      <c r="RPU214" s="388"/>
      <c r="RPV214" s="388"/>
      <c r="RPW214" s="388"/>
      <c r="RPX214" s="388"/>
      <c r="RPY214" s="388"/>
      <c r="RPZ214" s="388"/>
      <c r="RQA214" s="388"/>
      <c r="RQB214" s="388"/>
      <c r="RQC214" s="388"/>
      <c r="RQD214" s="388"/>
      <c r="RQE214" s="388"/>
      <c r="RQF214" s="388"/>
      <c r="RQG214" s="388"/>
      <c r="RQH214" s="388"/>
      <c r="RQI214" s="388"/>
      <c r="RQJ214" s="388"/>
      <c r="RQK214" s="388"/>
      <c r="RQL214" s="388"/>
      <c r="RQM214" s="388"/>
      <c r="RQN214" s="388"/>
      <c r="RQO214" s="388"/>
      <c r="RQP214" s="388"/>
      <c r="RQQ214" s="388"/>
      <c r="RQR214" s="388"/>
      <c r="RQS214" s="388"/>
      <c r="RQT214" s="388"/>
      <c r="RQU214" s="388"/>
      <c r="RQV214" s="388"/>
      <c r="RQW214" s="388"/>
      <c r="RQX214" s="388"/>
      <c r="RQY214" s="388"/>
      <c r="RQZ214" s="388"/>
      <c r="RRA214" s="388"/>
      <c r="RRB214" s="388"/>
      <c r="RRC214" s="388"/>
      <c r="RRD214" s="388"/>
      <c r="RRE214" s="388"/>
      <c r="RRF214" s="388"/>
      <c r="RRG214" s="388"/>
      <c r="RRH214" s="388"/>
      <c r="RRI214" s="388"/>
      <c r="RRJ214" s="388"/>
      <c r="RRK214" s="388"/>
      <c r="RRL214" s="388"/>
      <c r="RRM214" s="388"/>
      <c r="RRN214" s="388"/>
      <c r="RRO214" s="388"/>
      <c r="RRP214" s="388"/>
      <c r="RRQ214" s="388"/>
      <c r="RRR214" s="388"/>
      <c r="RRS214" s="388"/>
      <c r="RRT214" s="388"/>
      <c r="RRU214" s="388"/>
      <c r="RRV214" s="388"/>
      <c r="RRW214" s="388"/>
      <c r="RRX214" s="388"/>
      <c r="RRY214" s="388"/>
      <c r="RRZ214" s="388"/>
      <c r="RSA214" s="388"/>
      <c r="RSB214" s="388"/>
      <c r="RSC214" s="388"/>
      <c r="RSD214" s="388"/>
      <c r="RSE214" s="388"/>
      <c r="RSF214" s="388"/>
      <c r="RSG214" s="388"/>
      <c r="RSH214" s="388"/>
      <c r="RSI214" s="388"/>
      <c r="RSJ214" s="388"/>
      <c r="RSK214" s="388"/>
      <c r="RSL214" s="388"/>
      <c r="RSM214" s="388"/>
      <c r="RSN214" s="388"/>
      <c r="RSO214" s="388"/>
      <c r="RSP214" s="388"/>
      <c r="RSQ214" s="388"/>
      <c r="RSR214" s="388"/>
      <c r="RSS214" s="388"/>
      <c r="RST214" s="388"/>
      <c r="RSU214" s="388"/>
      <c r="RSV214" s="388"/>
      <c r="RSW214" s="388"/>
      <c r="RSX214" s="388"/>
      <c r="RSY214" s="388"/>
      <c r="RSZ214" s="388"/>
      <c r="RTA214" s="388"/>
      <c r="RTB214" s="388"/>
      <c r="RTC214" s="388"/>
      <c r="RTD214" s="388"/>
      <c r="RTE214" s="388"/>
      <c r="RTF214" s="388"/>
      <c r="RTG214" s="388"/>
      <c r="RTH214" s="388"/>
      <c r="RTI214" s="388"/>
      <c r="RTJ214" s="388"/>
      <c r="RTK214" s="388"/>
      <c r="RTL214" s="388"/>
      <c r="RTM214" s="388"/>
      <c r="RTN214" s="388"/>
      <c r="RTO214" s="388"/>
      <c r="RTP214" s="388"/>
      <c r="RTQ214" s="388"/>
      <c r="RTR214" s="388"/>
      <c r="RTS214" s="388"/>
      <c r="RTT214" s="388"/>
      <c r="RTU214" s="388"/>
      <c r="RTV214" s="388"/>
      <c r="RTW214" s="388"/>
      <c r="RTX214" s="388"/>
      <c r="RTY214" s="388"/>
      <c r="RTZ214" s="388"/>
      <c r="RUA214" s="388"/>
      <c r="RUB214" s="388"/>
      <c r="RUC214" s="388"/>
      <c r="RUD214" s="388"/>
      <c r="RUE214" s="388"/>
      <c r="RUF214" s="388"/>
      <c r="RUG214" s="388"/>
      <c r="RUH214" s="388"/>
      <c r="RUI214" s="388"/>
      <c r="RUJ214" s="388"/>
      <c r="RUK214" s="388"/>
      <c r="RUL214" s="388"/>
      <c r="RUM214" s="388"/>
      <c r="RUN214" s="388"/>
      <c r="RUO214" s="388"/>
      <c r="RUP214" s="388"/>
      <c r="RUQ214" s="388"/>
      <c r="RUR214" s="388"/>
      <c r="RUS214" s="388"/>
      <c r="RUT214" s="388"/>
      <c r="RUU214" s="388"/>
      <c r="RUV214" s="388"/>
      <c r="RUW214" s="388"/>
      <c r="RUX214" s="388"/>
      <c r="RUY214" s="388"/>
      <c r="RUZ214" s="388"/>
      <c r="RVA214" s="388"/>
      <c r="RVB214" s="388"/>
      <c r="RVC214" s="388"/>
      <c r="RVD214" s="388"/>
      <c r="RVE214" s="388"/>
      <c r="RVF214" s="388"/>
      <c r="RVG214" s="388"/>
      <c r="RVH214" s="388"/>
      <c r="RVI214" s="388"/>
      <c r="RVJ214" s="388"/>
      <c r="RVK214" s="388"/>
      <c r="RVL214" s="388"/>
      <c r="RVM214" s="388"/>
      <c r="RVN214" s="388"/>
      <c r="RVO214" s="388"/>
      <c r="RVP214" s="388"/>
      <c r="RVQ214" s="388"/>
      <c r="RVR214" s="388"/>
      <c r="RVS214" s="388"/>
      <c r="RVT214" s="388"/>
      <c r="RVU214" s="388"/>
      <c r="RVV214" s="388"/>
      <c r="RVW214" s="388"/>
      <c r="RVX214" s="388"/>
      <c r="RVY214" s="388"/>
      <c r="RVZ214" s="388"/>
      <c r="RWA214" s="388"/>
      <c r="RWB214" s="388"/>
      <c r="RWC214" s="388"/>
      <c r="RWD214" s="388"/>
      <c r="RWE214" s="388"/>
      <c r="RWF214" s="388"/>
      <c r="RWG214" s="388"/>
      <c r="RWH214" s="388"/>
      <c r="RWI214" s="388"/>
      <c r="RWJ214" s="388"/>
      <c r="RWK214" s="388"/>
      <c r="RWL214" s="388"/>
      <c r="RWM214" s="388"/>
      <c r="RWN214" s="388"/>
      <c r="RWO214" s="388"/>
      <c r="RWP214" s="388"/>
      <c r="RWQ214" s="388"/>
      <c r="RWR214" s="388"/>
      <c r="RWS214" s="388"/>
      <c r="RWT214" s="388"/>
      <c r="RWU214" s="388"/>
      <c r="RWV214" s="388"/>
      <c r="RWW214" s="388"/>
      <c r="RWX214" s="388"/>
      <c r="RWY214" s="388"/>
      <c r="RWZ214" s="388"/>
      <c r="RXA214" s="388"/>
      <c r="RXB214" s="388"/>
      <c r="RXC214" s="388"/>
      <c r="RXD214" s="388"/>
      <c r="RXE214" s="388"/>
      <c r="RXF214" s="388"/>
      <c r="RXG214" s="388"/>
      <c r="RXH214" s="388"/>
      <c r="RXI214" s="388"/>
      <c r="RXJ214" s="388"/>
      <c r="RXK214" s="388"/>
      <c r="RXL214" s="388"/>
      <c r="RXM214" s="388"/>
      <c r="RXN214" s="388"/>
      <c r="RXO214" s="388"/>
      <c r="RXP214" s="388"/>
      <c r="RXQ214" s="388"/>
      <c r="RXR214" s="388"/>
      <c r="RXS214" s="388"/>
      <c r="RXT214" s="388"/>
      <c r="RXU214" s="388"/>
      <c r="RXV214" s="388"/>
      <c r="RXW214" s="388"/>
      <c r="RXX214" s="388"/>
      <c r="RXY214" s="388"/>
      <c r="RXZ214" s="388"/>
      <c r="RYA214" s="388"/>
      <c r="RYB214" s="388"/>
      <c r="RYC214" s="388"/>
      <c r="RYD214" s="388"/>
      <c r="RYE214" s="388"/>
      <c r="RYF214" s="388"/>
      <c r="RYG214" s="388"/>
      <c r="RYH214" s="388"/>
      <c r="RYI214" s="388"/>
      <c r="RYJ214" s="388"/>
      <c r="RYK214" s="388"/>
      <c r="RYL214" s="388"/>
      <c r="RYM214" s="388"/>
      <c r="RYN214" s="388"/>
      <c r="RYO214" s="388"/>
      <c r="RYP214" s="388"/>
      <c r="RYQ214" s="388"/>
      <c r="RYR214" s="388"/>
      <c r="RYS214" s="388"/>
      <c r="RYT214" s="388"/>
      <c r="RYU214" s="388"/>
      <c r="RYV214" s="388"/>
      <c r="RYW214" s="388"/>
      <c r="RYX214" s="388"/>
      <c r="RYY214" s="388"/>
      <c r="RYZ214" s="388"/>
      <c r="RZA214" s="388"/>
      <c r="RZB214" s="388"/>
      <c r="RZC214" s="388"/>
      <c r="RZD214" s="388"/>
      <c r="RZE214" s="388"/>
      <c r="RZF214" s="388"/>
      <c r="RZG214" s="388"/>
      <c r="RZH214" s="388"/>
      <c r="RZI214" s="388"/>
      <c r="RZJ214" s="388"/>
      <c r="RZK214" s="388"/>
      <c r="RZL214" s="388"/>
      <c r="RZM214" s="388"/>
      <c r="RZN214" s="388"/>
      <c r="RZO214" s="388"/>
      <c r="RZP214" s="388"/>
      <c r="RZQ214" s="388"/>
      <c r="RZR214" s="388"/>
      <c r="RZS214" s="388"/>
      <c r="RZT214" s="388"/>
      <c r="RZU214" s="388"/>
      <c r="RZV214" s="388"/>
      <c r="RZW214" s="388"/>
      <c r="RZX214" s="388"/>
      <c r="RZY214" s="388"/>
      <c r="RZZ214" s="388"/>
      <c r="SAA214" s="388"/>
      <c r="SAB214" s="388"/>
      <c r="SAC214" s="388"/>
      <c r="SAD214" s="388"/>
      <c r="SAE214" s="388"/>
      <c r="SAF214" s="388"/>
      <c r="SAG214" s="388"/>
      <c r="SAH214" s="388"/>
      <c r="SAI214" s="388"/>
      <c r="SAJ214" s="388"/>
      <c r="SAK214" s="388"/>
      <c r="SAL214" s="388"/>
      <c r="SAM214" s="388"/>
      <c r="SAN214" s="388"/>
      <c r="SAO214" s="388"/>
      <c r="SAP214" s="388"/>
      <c r="SAQ214" s="388"/>
      <c r="SAR214" s="388"/>
      <c r="SAS214" s="388"/>
      <c r="SAT214" s="388"/>
      <c r="SAU214" s="388"/>
      <c r="SAV214" s="388"/>
      <c r="SAW214" s="388"/>
      <c r="SAX214" s="388"/>
      <c r="SAY214" s="388"/>
      <c r="SAZ214" s="388"/>
      <c r="SBA214" s="388"/>
      <c r="SBB214" s="388"/>
      <c r="SBC214" s="388"/>
      <c r="SBD214" s="388"/>
      <c r="SBE214" s="388"/>
      <c r="SBF214" s="388"/>
      <c r="SBG214" s="388"/>
      <c r="SBH214" s="388"/>
      <c r="SBI214" s="388"/>
      <c r="SBJ214" s="388"/>
      <c r="SBK214" s="388"/>
      <c r="SBL214" s="388"/>
      <c r="SBM214" s="388"/>
      <c r="SBN214" s="388"/>
      <c r="SBO214" s="388"/>
      <c r="SBP214" s="388"/>
      <c r="SBQ214" s="388"/>
      <c r="SBR214" s="388"/>
      <c r="SBS214" s="388"/>
      <c r="SBT214" s="388"/>
      <c r="SBU214" s="388"/>
      <c r="SBV214" s="388"/>
      <c r="SBW214" s="388"/>
      <c r="SBX214" s="388"/>
      <c r="SBY214" s="388"/>
      <c r="SBZ214" s="388"/>
      <c r="SCA214" s="388"/>
      <c r="SCB214" s="388"/>
      <c r="SCC214" s="388"/>
      <c r="SCD214" s="388"/>
      <c r="SCE214" s="388"/>
      <c r="SCF214" s="388"/>
      <c r="SCG214" s="388"/>
      <c r="SCH214" s="388"/>
      <c r="SCI214" s="388"/>
      <c r="SCJ214" s="388"/>
      <c r="SCK214" s="388"/>
      <c r="SCL214" s="388"/>
      <c r="SCM214" s="388"/>
      <c r="SCN214" s="388"/>
      <c r="SCO214" s="388"/>
      <c r="SCP214" s="388"/>
      <c r="SCQ214" s="388"/>
      <c r="SCR214" s="388"/>
      <c r="SCS214" s="388"/>
      <c r="SCT214" s="388"/>
      <c r="SCU214" s="388"/>
      <c r="SCV214" s="388"/>
      <c r="SCW214" s="388"/>
      <c r="SCX214" s="388"/>
      <c r="SCY214" s="388"/>
      <c r="SCZ214" s="388"/>
      <c r="SDA214" s="388"/>
      <c r="SDB214" s="388"/>
      <c r="SDC214" s="388"/>
      <c r="SDD214" s="388"/>
      <c r="SDE214" s="388"/>
      <c r="SDF214" s="388"/>
      <c r="SDG214" s="388"/>
      <c r="SDH214" s="388"/>
      <c r="SDI214" s="388"/>
      <c r="SDJ214" s="388"/>
      <c r="SDK214" s="388"/>
      <c r="SDL214" s="388"/>
      <c r="SDM214" s="388"/>
      <c r="SDN214" s="388"/>
      <c r="SDO214" s="388"/>
      <c r="SDP214" s="388"/>
      <c r="SDQ214" s="388"/>
      <c r="SDR214" s="388"/>
      <c r="SDS214" s="388"/>
      <c r="SDT214" s="388"/>
      <c r="SDU214" s="388"/>
      <c r="SDV214" s="388"/>
      <c r="SDW214" s="388"/>
      <c r="SDX214" s="388"/>
      <c r="SDY214" s="388"/>
      <c r="SDZ214" s="388"/>
      <c r="SEA214" s="388"/>
      <c r="SEB214" s="388"/>
      <c r="SEC214" s="388"/>
      <c r="SED214" s="388"/>
      <c r="SEE214" s="388"/>
      <c r="SEF214" s="388"/>
      <c r="SEG214" s="388"/>
      <c r="SEH214" s="388"/>
      <c r="SEI214" s="388"/>
      <c r="SEJ214" s="388"/>
      <c r="SEK214" s="388"/>
      <c r="SEL214" s="388"/>
      <c r="SEM214" s="388"/>
      <c r="SEN214" s="388"/>
      <c r="SEO214" s="388"/>
      <c r="SEP214" s="388"/>
      <c r="SEQ214" s="388"/>
      <c r="SER214" s="388"/>
      <c r="SES214" s="388"/>
      <c r="SET214" s="388"/>
      <c r="SEU214" s="388"/>
      <c r="SEV214" s="388"/>
      <c r="SEW214" s="388"/>
      <c r="SEX214" s="388"/>
      <c r="SEY214" s="388"/>
      <c r="SEZ214" s="388"/>
      <c r="SFA214" s="388"/>
      <c r="SFB214" s="388"/>
      <c r="SFC214" s="388"/>
      <c r="SFD214" s="388"/>
      <c r="SFE214" s="388"/>
      <c r="SFF214" s="388"/>
      <c r="SFG214" s="388"/>
      <c r="SFH214" s="388"/>
      <c r="SFI214" s="388"/>
      <c r="SFJ214" s="388"/>
      <c r="SFK214" s="388"/>
      <c r="SFL214" s="388"/>
      <c r="SFM214" s="388"/>
      <c r="SFN214" s="388"/>
      <c r="SFO214" s="388"/>
      <c r="SFP214" s="388"/>
      <c r="SFQ214" s="388"/>
      <c r="SFR214" s="388"/>
      <c r="SFS214" s="388"/>
      <c r="SFT214" s="388"/>
      <c r="SFU214" s="388"/>
      <c r="SFV214" s="388"/>
      <c r="SFW214" s="388"/>
      <c r="SFX214" s="388"/>
      <c r="SFY214" s="388"/>
      <c r="SFZ214" s="388"/>
      <c r="SGA214" s="388"/>
      <c r="SGB214" s="388"/>
      <c r="SGC214" s="388"/>
      <c r="SGD214" s="388"/>
      <c r="SGE214" s="388"/>
      <c r="SGF214" s="388"/>
      <c r="SGG214" s="388"/>
      <c r="SGH214" s="388"/>
      <c r="SGI214" s="388"/>
      <c r="SGJ214" s="388"/>
      <c r="SGK214" s="388"/>
      <c r="SGL214" s="388"/>
      <c r="SGM214" s="388"/>
      <c r="SGN214" s="388"/>
      <c r="SGO214" s="388"/>
      <c r="SGP214" s="388"/>
      <c r="SGQ214" s="388"/>
      <c r="SGR214" s="388"/>
      <c r="SGS214" s="388"/>
      <c r="SGT214" s="388"/>
      <c r="SGU214" s="388"/>
      <c r="SGV214" s="388"/>
      <c r="SGW214" s="388"/>
      <c r="SGX214" s="388"/>
      <c r="SGY214" s="388"/>
      <c r="SGZ214" s="388"/>
      <c r="SHA214" s="388"/>
      <c r="SHB214" s="388"/>
      <c r="SHC214" s="388"/>
      <c r="SHD214" s="388"/>
      <c r="SHE214" s="388"/>
      <c r="SHF214" s="388"/>
      <c r="SHG214" s="388"/>
      <c r="SHH214" s="388"/>
      <c r="SHI214" s="388"/>
      <c r="SHJ214" s="388"/>
      <c r="SHK214" s="388"/>
      <c r="SHL214" s="388"/>
      <c r="SHM214" s="388"/>
      <c r="SHN214" s="388"/>
      <c r="SHO214" s="388"/>
      <c r="SHP214" s="388"/>
      <c r="SHQ214" s="388"/>
      <c r="SHR214" s="388"/>
      <c r="SHS214" s="388"/>
      <c r="SHT214" s="388"/>
      <c r="SHU214" s="388"/>
      <c r="SHV214" s="388"/>
      <c r="SHW214" s="388"/>
      <c r="SHX214" s="388"/>
      <c r="SHY214" s="388"/>
      <c r="SHZ214" s="388"/>
      <c r="SIA214" s="388"/>
      <c r="SIB214" s="388"/>
      <c r="SIC214" s="388"/>
      <c r="SID214" s="388"/>
      <c r="SIE214" s="388"/>
      <c r="SIF214" s="388"/>
      <c r="SIG214" s="388"/>
      <c r="SIH214" s="388"/>
      <c r="SII214" s="388"/>
      <c r="SIJ214" s="388"/>
      <c r="SIK214" s="388"/>
      <c r="SIL214" s="388"/>
      <c r="SIM214" s="388"/>
      <c r="SIN214" s="388"/>
      <c r="SIO214" s="388"/>
      <c r="SIP214" s="388"/>
      <c r="SIQ214" s="388"/>
      <c r="SIR214" s="388"/>
      <c r="SIS214" s="388"/>
      <c r="SIT214" s="388"/>
      <c r="SIU214" s="388"/>
      <c r="SIV214" s="388"/>
      <c r="SIW214" s="388"/>
      <c r="SIX214" s="388"/>
      <c r="SIY214" s="388"/>
      <c r="SIZ214" s="388"/>
      <c r="SJA214" s="388"/>
      <c r="SJB214" s="388"/>
      <c r="SJC214" s="388"/>
      <c r="SJD214" s="388"/>
      <c r="SJE214" s="388"/>
      <c r="SJF214" s="388"/>
      <c r="SJG214" s="388"/>
      <c r="SJH214" s="388"/>
      <c r="SJI214" s="388"/>
      <c r="SJJ214" s="388"/>
      <c r="SJK214" s="388"/>
      <c r="SJL214" s="388"/>
      <c r="SJM214" s="388"/>
      <c r="SJN214" s="388"/>
      <c r="SJO214" s="388"/>
      <c r="SJP214" s="388"/>
      <c r="SJQ214" s="388"/>
      <c r="SJR214" s="388"/>
      <c r="SJS214" s="388"/>
      <c r="SJT214" s="388"/>
      <c r="SJU214" s="388"/>
      <c r="SJV214" s="388"/>
      <c r="SJW214" s="388"/>
      <c r="SJX214" s="388"/>
      <c r="SJY214" s="388"/>
      <c r="SJZ214" s="388"/>
      <c r="SKA214" s="388"/>
      <c r="SKB214" s="388"/>
      <c r="SKC214" s="388"/>
      <c r="SKD214" s="388"/>
      <c r="SKE214" s="388"/>
      <c r="SKF214" s="388"/>
      <c r="SKG214" s="388"/>
      <c r="SKH214" s="388"/>
      <c r="SKI214" s="388"/>
      <c r="SKJ214" s="388"/>
      <c r="SKK214" s="388"/>
      <c r="SKL214" s="388"/>
      <c r="SKM214" s="388"/>
      <c r="SKN214" s="388"/>
      <c r="SKO214" s="388"/>
      <c r="SKP214" s="388"/>
      <c r="SKQ214" s="388"/>
      <c r="SKR214" s="388"/>
      <c r="SKS214" s="388"/>
      <c r="SKT214" s="388"/>
      <c r="SKU214" s="388"/>
      <c r="SKV214" s="388"/>
      <c r="SKW214" s="388"/>
      <c r="SKX214" s="388"/>
      <c r="SKY214" s="388"/>
      <c r="SKZ214" s="388"/>
      <c r="SLA214" s="388"/>
      <c r="SLB214" s="388"/>
      <c r="SLC214" s="388"/>
      <c r="SLD214" s="388"/>
      <c r="SLE214" s="388"/>
      <c r="SLF214" s="388"/>
      <c r="SLG214" s="388"/>
      <c r="SLH214" s="388"/>
      <c r="SLI214" s="388"/>
      <c r="SLJ214" s="388"/>
      <c r="SLK214" s="388"/>
      <c r="SLL214" s="388"/>
      <c r="SLM214" s="388"/>
      <c r="SLN214" s="388"/>
      <c r="SLO214" s="388"/>
      <c r="SLP214" s="388"/>
      <c r="SLQ214" s="388"/>
      <c r="SLR214" s="388"/>
      <c r="SLS214" s="388"/>
      <c r="SLT214" s="388"/>
      <c r="SLU214" s="388"/>
      <c r="SLV214" s="388"/>
      <c r="SLW214" s="388"/>
      <c r="SLX214" s="388"/>
      <c r="SLY214" s="388"/>
      <c r="SLZ214" s="388"/>
      <c r="SMA214" s="388"/>
      <c r="SMB214" s="388"/>
      <c r="SMC214" s="388"/>
      <c r="SMD214" s="388"/>
      <c r="SME214" s="388"/>
      <c r="SMF214" s="388"/>
      <c r="SMG214" s="388"/>
      <c r="SMH214" s="388"/>
      <c r="SMI214" s="388"/>
      <c r="SMJ214" s="388"/>
      <c r="SMK214" s="388"/>
      <c r="SML214" s="388"/>
      <c r="SMM214" s="388"/>
      <c r="SMN214" s="388"/>
      <c r="SMO214" s="388"/>
      <c r="SMP214" s="388"/>
      <c r="SMQ214" s="388"/>
      <c r="SMR214" s="388"/>
      <c r="SMS214" s="388"/>
      <c r="SMT214" s="388"/>
      <c r="SMU214" s="388"/>
      <c r="SMV214" s="388"/>
      <c r="SMW214" s="388"/>
      <c r="SMX214" s="388"/>
      <c r="SMY214" s="388"/>
      <c r="SMZ214" s="388"/>
      <c r="SNA214" s="388"/>
      <c r="SNB214" s="388"/>
      <c r="SNC214" s="388"/>
      <c r="SND214" s="388"/>
      <c r="SNE214" s="388"/>
      <c r="SNF214" s="388"/>
      <c r="SNG214" s="388"/>
      <c r="SNH214" s="388"/>
      <c r="SNI214" s="388"/>
      <c r="SNJ214" s="388"/>
      <c r="SNK214" s="388"/>
      <c r="SNL214" s="388"/>
      <c r="SNM214" s="388"/>
      <c r="SNN214" s="388"/>
      <c r="SNO214" s="388"/>
      <c r="SNP214" s="388"/>
      <c r="SNQ214" s="388"/>
      <c r="SNR214" s="388"/>
      <c r="SNS214" s="388"/>
      <c r="SNT214" s="388"/>
      <c r="SNU214" s="388"/>
      <c r="SNV214" s="388"/>
      <c r="SNW214" s="388"/>
      <c r="SNX214" s="388"/>
      <c r="SNY214" s="388"/>
      <c r="SNZ214" s="388"/>
      <c r="SOA214" s="388"/>
      <c r="SOB214" s="388"/>
      <c r="SOC214" s="388"/>
      <c r="SOD214" s="388"/>
      <c r="SOE214" s="388"/>
      <c r="SOF214" s="388"/>
      <c r="SOG214" s="388"/>
      <c r="SOH214" s="388"/>
      <c r="SOI214" s="388"/>
      <c r="SOJ214" s="388"/>
      <c r="SOK214" s="388"/>
      <c r="SOL214" s="388"/>
      <c r="SOM214" s="388"/>
      <c r="SON214" s="388"/>
      <c r="SOO214" s="388"/>
      <c r="SOP214" s="388"/>
      <c r="SOQ214" s="388"/>
      <c r="SOR214" s="388"/>
      <c r="SOS214" s="388"/>
      <c r="SOT214" s="388"/>
      <c r="SOU214" s="388"/>
      <c r="SOV214" s="388"/>
      <c r="SOW214" s="388"/>
      <c r="SOX214" s="388"/>
      <c r="SOY214" s="388"/>
      <c r="SOZ214" s="388"/>
      <c r="SPA214" s="388"/>
      <c r="SPB214" s="388"/>
      <c r="SPC214" s="388"/>
      <c r="SPD214" s="388"/>
      <c r="SPE214" s="388"/>
      <c r="SPF214" s="388"/>
      <c r="SPG214" s="388"/>
      <c r="SPH214" s="388"/>
      <c r="SPI214" s="388"/>
      <c r="SPJ214" s="388"/>
      <c r="SPK214" s="388"/>
      <c r="SPL214" s="388"/>
      <c r="SPM214" s="388"/>
      <c r="SPN214" s="388"/>
      <c r="SPO214" s="388"/>
      <c r="SPP214" s="388"/>
      <c r="SPQ214" s="388"/>
      <c r="SPR214" s="388"/>
      <c r="SPS214" s="388"/>
      <c r="SPT214" s="388"/>
      <c r="SPU214" s="388"/>
      <c r="SPV214" s="388"/>
      <c r="SPW214" s="388"/>
      <c r="SPX214" s="388"/>
      <c r="SPY214" s="388"/>
      <c r="SPZ214" s="388"/>
      <c r="SQA214" s="388"/>
      <c r="SQB214" s="388"/>
      <c r="SQC214" s="388"/>
      <c r="SQD214" s="388"/>
      <c r="SQE214" s="388"/>
      <c r="SQF214" s="388"/>
      <c r="SQG214" s="388"/>
      <c r="SQH214" s="388"/>
      <c r="SQI214" s="388"/>
      <c r="SQJ214" s="388"/>
      <c r="SQK214" s="388"/>
      <c r="SQL214" s="388"/>
      <c r="SQM214" s="388"/>
      <c r="SQN214" s="388"/>
      <c r="SQO214" s="388"/>
      <c r="SQP214" s="388"/>
      <c r="SQQ214" s="388"/>
      <c r="SQR214" s="388"/>
      <c r="SQS214" s="388"/>
      <c r="SQT214" s="388"/>
      <c r="SQU214" s="388"/>
      <c r="SQV214" s="388"/>
      <c r="SQW214" s="388"/>
      <c r="SQX214" s="388"/>
      <c r="SQY214" s="388"/>
      <c r="SQZ214" s="388"/>
      <c r="SRA214" s="388"/>
      <c r="SRB214" s="388"/>
      <c r="SRC214" s="388"/>
      <c r="SRD214" s="388"/>
      <c r="SRE214" s="388"/>
      <c r="SRF214" s="388"/>
      <c r="SRG214" s="388"/>
      <c r="SRH214" s="388"/>
      <c r="SRI214" s="388"/>
      <c r="SRJ214" s="388"/>
      <c r="SRK214" s="388"/>
      <c r="SRL214" s="388"/>
      <c r="SRM214" s="388"/>
      <c r="SRN214" s="388"/>
      <c r="SRO214" s="388"/>
      <c r="SRP214" s="388"/>
      <c r="SRQ214" s="388"/>
      <c r="SRR214" s="388"/>
      <c r="SRS214" s="388"/>
      <c r="SRT214" s="388"/>
      <c r="SRU214" s="388"/>
      <c r="SRV214" s="388"/>
      <c r="SRW214" s="388"/>
      <c r="SRX214" s="388"/>
      <c r="SRY214" s="388"/>
      <c r="SRZ214" s="388"/>
      <c r="SSA214" s="388"/>
      <c r="SSB214" s="388"/>
      <c r="SSC214" s="388"/>
      <c r="SSD214" s="388"/>
      <c r="SSE214" s="388"/>
      <c r="SSF214" s="388"/>
      <c r="SSG214" s="388"/>
      <c r="SSH214" s="388"/>
      <c r="SSI214" s="388"/>
      <c r="SSJ214" s="388"/>
      <c r="SSK214" s="388"/>
      <c r="SSL214" s="388"/>
      <c r="SSM214" s="388"/>
      <c r="SSN214" s="388"/>
      <c r="SSO214" s="388"/>
      <c r="SSP214" s="388"/>
      <c r="SSQ214" s="388"/>
      <c r="SSR214" s="388"/>
      <c r="SSS214" s="388"/>
      <c r="SST214" s="388"/>
      <c r="SSU214" s="388"/>
      <c r="SSV214" s="388"/>
      <c r="SSW214" s="388"/>
      <c r="SSX214" s="388"/>
      <c r="SSY214" s="388"/>
      <c r="SSZ214" s="388"/>
      <c r="STA214" s="388"/>
      <c r="STB214" s="388"/>
      <c r="STC214" s="388"/>
      <c r="STD214" s="388"/>
      <c r="STE214" s="388"/>
      <c r="STF214" s="388"/>
      <c r="STG214" s="388"/>
      <c r="STH214" s="388"/>
      <c r="STI214" s="388"/>
      <c r="STJ214" s="388"/>
      <c r="STK214" s="388"/>
      <c r="STL214" s="388"/>
      <c r="STM214" s="388"/>
      <c r="STN214" s="388"/>
      <c r="STO214" s="388"/>
      <c r="STP214" s="388"/>
      <c r="STQ214" s="388"/>
      <c r="STR214" s="388"/>
      <c r="STS214" s="388"/>
      <c r="STT214" s="388"/>
      <c r="STU214" s="388"/>
      <c r="STV214" s="388"/>
      <c r="STW214" s="388"/>
      <c r="STX214" s="388"/>
      <c r="STY214" s="388"/>
      <c r="STZ214" s="388"/>
      <c r="SUA214" s="388"/>
      <c r="SUB214" s="388"/>
      <c r="SUC214" s="388"/>
      <c r="SUD214" s="388"/>
      <c r="SUE214" s="388"/>
      <c r="SUF214" s="388"/>
      <c r="SUG214" s="388"/>
      <c r="SUH214" s="388"/>
      <c r="SUI214" s="388"/>
      <c r="SUJ214" s="388"/>
      <c r="SUK214" s="388"/>
      <c r="SUL214" s="388"/>
      <c r="SUM214" s="388"/>
      <c r="SUN214" s="388"/>
      <c r="SUO214" s="388"/>
      <c r="SUP214" s="388"/>
      <c r="SUQ214" s="388"/>
      <c r="SUR214" s="388"/>
      <c r="SUS214" s="388"/>
      <c r="SUT214" s="388"/>
      <c r="SUU214" s="388"/>
      <c r="SUV214" s="388"/>
      <c r="SUW214" s="388"/>
      <c r="SUX214" s="388"/>
      <c r="SUY214" s="388"/>
      <c r="SUZ214" s="388"/>
      <c r="SVA214" s="388"/>
      <c r="SVB214" s="388"/>
      <c r="SVC214" s="388"/>
      <c r="SVD214" s="388"/>
      <c r="SVE214" s="388"/>
      <c r="SVF214" s="388"/>
      <c r="SVG214" s="388"/>
      <c r="SVH214" s="388"/>
      <c r="SVI214" s="388"/>
      <c r="SVJ214" s="388"/>
      <c r="SVK214" s="388"/>
      <c r="SVL214" s="388"/>
      <c r="SVM214" s="388"/>
      <c r="SVN214" s="388"/>
      <c r="SVO214" s="388"/>
      <c r="SVP214" s="388"/>
      <c r="SVQ214" s="388"/>
      <c r="SVR214" s="388"/>
      <c r="SVS214" s="388"/>
      <c r="SVT214" s="388"/>
      <c r="SVU214" s="388"/>
      <c r="SVV214" s="388"/>
      <c r="SVW214" s="388"/>
      <c r="SVX214" s="388"/>
      <c r="SVY214" s="388"/>
      <c r="SVZ214" s="388"/>
      <c r="SWA214" s="388"/>
      <c r="SWB214" s="388"/>
      <c r="SWC214" s="388"/>
      <c r="SWD214" s="388"/>
      <c r="SWE214" s="388"/>
      <c r="SWF214" s="388"/>
      <c r="SWG214" s="388"/>
      <c r="SWH214" s="388"/>
      <c r="SWI214" s="388"/>
      <c r="SWJ214" s="388"/>
      <c r="SWK214" s="388"/>
      <c r="SWL214" s="388"/>
      <c r="SWM214" s="388"/>
      <c r="SWN214" s="388"/>
      <c r="SWO214" s="388"/>
      <c r="SWP214" s="388"/>
      <c r="SWQ214" s="388"/>
      <c r="SWR214" s="388"/>
      <c r="SWS214" s="388"/>
      <c r="SWT214" s="388"/>
      <c r="SWU214" s="388"/>
      <c r="SWV214" s="388"/>
      <c r="SWW214" s="388"/>
      <c r="SWX214" s="388"/>
      <c r="SWY214" s="388"/>
      <c r="SWZ214" s="388"/>
      <c r="SXA214" s="388"/>
      <c r="SXB214" s="388"/>
      <c r="SXC214" s="388"/>
      <c r="SXD214" s="388"/>
      <c r="SXE214" s="388"/>
      <c r="SXF214" s="388"/>
      <c r="SXG214" s="388"/>
      <c r="SXH214" s="388"/>
      <c r="SXI214" s="388"/>
      <c r="SXJ214" s="388"/>
      <c r="SXK214" s="388"/>
      <c r="SXL214" s="388"/>
      <c r="SXM214" s="388"/>
      <c r="SXN214" s="388"/>
      <c r="SXO214" s="388"/>
      <c r="SXP214" s="388"/>
      <c r="SXQ214" s="388"/>
      <c r="SXR214" s="388"/>
      <c r="SXS214" s="388"/>
      <c r="SXT214" s="388"/>
      <c r="SXU214" s="388"/>
      <c r="SXV214" s="388"/>
      <c r="SXW214" s="388"/>
      <c r="SXX214" s="388"/>
      <c r="SXY214" s="388"/>
      <c r="SXZ214" s="388"/>
      <c r="SYA214" s="388"/>
      <c r="SYB214" s="388"/>
      <c r="SYC214" s="388"/>
      <c r="SYD214" s="388"/>
      <c r="SYE214" s="388"/>
      <c r="SYF214" s="388"/>
      <c r="SYG214" s="388"/>
      <c r="SYH214" s="388"/>
      <c r="SYI214" s="388"/>
      <c r="SYJ214" s="388"/>
      <c r="SYK214" s="388"/>
      <c r="SYL214" s="388"/>
      <c r="SYM214" s="388"/>
      <c r="SYN214" s="388"/>
      <c r="SYO214" s="388"/>
      <c r="SYP214" s="388"/>
      <c r="SYQ214" s="388"/>
      <c r="SYR214" s="388"/>
      <c r="SYS214" s="388"/>
      <c r="SYT214" s="388"/>
      <c r="SYU214" s="388"/>
      <c r="SYV214" s="388"/>
      <c r="SYW214" s="388"/>
      <c r="SYX214" s="388"/>
      <c r="SYY214" s="388"/>
      <c r="SYZ214" s="388"/>
      <c r="SZA214" s="388"/>
      <c r="SZB214" s="388"/>
      <c r="SZC214" s="388"/>
      <c r="SZD214" s="388"/>
      <c r="SZE214" s="388"/>
      <c r="SZF214" s="388"/>
      <c r="SZG214" s="388"/>
      <c r="SZH214" s="388"/>
      <c r="SZI214" s="388"/>
      <c r="SZJ214" s="388"/>
      <c r="SZK214" s="388"/>
      <c r="SZL214" s="388"/>
      <c r="SZM214" s="388"/>
      <c r="SZN214" s="388"/>
      <c r="SZO214" s="388"/>
      <c r="SZP214" s="388"/>
      <c r="SZQ214" s="388"/>
      <c r="SZR214" s="388"/>
      <c r="SZS214" s="388"/>
      <c r="SZT214" s="388"/>
      <c r="SZU214" s="388"/>
      <c r="SZV214" s="388"/>
      <c r="SZW214" s="388"/>
      <c r="SZX214" s="388"/>
      <c r="SZY214" s="388"/>
      <c r="SZZ214" s="388"/>
      <c r="TAA214" s="388"/>
      <c r="TAB214" s="388"/>
      <c r="TAC214" s="388"/>
      <c r="TAD214" s="388"/>
      <c r="TAE214" s="388"/>
      <c r="TAF214" s="388"/>
      <c r="TAG214" s="388"/>
      <c r="TAH214" s="388"/>
      <c r="TAI214" s="388"/>
      <c r="TAJ214" s="388"/>
      <c r="TAK214" s="388"/>
      <c r="TAL214" s="388"/>
      <c r="TAM214" s="388"/>
      <c r="TAN214" s="388"/>
      <c r="TAO214" s="388"/>
      <c r="TAP214" s="388"/>
      <c r="TAQ214" s="388"/>
      <c r="TAR214" s="388"/>
      <c r="TAS214" s="388"/>
      <c r="TAT214" s="388"/>
      <c r="TAU214" s="388"/>
      <c r="TAV214" s="388"/>
      <c r="TAW214" s="388"/>
      <c r="TAX214" s="388"/>
      <c r="TAY214" s="388"/>
      <c r="TAZ214" s="388"/>
      <c r="TBA214" s="388"/>
      <c r="TBB214" s="388"/>
      <c r="TBC214" s="388"/>
      <c r="TBD214" s="388"/>
      <c r="TBE214" s="388"/>
      <c r="TBF214" s="388"/>
      <c r="TBG214" s="388"/>
      <c r="TBH214" s="388"/>
      <c r="TBI214" s="388"/>
      <c r="TBJ214" s="388"/>
      <c r="TBK214" s="388"/>
      <c r="TBL214" s="388"/>
      <c r="TBM214" s="388"/>
      <c r="TBN214" s="388"/>
      <c r="TBO214" s="388"/>
      <c r="TBP214" s="388"/>
      <c r="TBQ214" s="388"/>
      <c r="TBR214" s="388"/>
      <c r="TBS214" s="388"/>
      <c r="TBT214" s="388"/>
      <c r="TBU214" s="388"/>
      <c r="TBV214" s="388"/>
      <c r="TBW214" s="388"/>
      <c r="TBX214" s="388"/>
      <c r="TBY214" s="388"/>
      <c r="TBZ214" s="388"/>
      <c r="TCA214" s="388"/>
      <c r="TCB214" s="388"/>
      <c r="TCC214" s="388"/>
      <c r="TCD214" s="388"/>
      <c r="TCE214" s="388"/>
      <c r="TCF214" s="388"/>
      <c r="TCG214" s="388"/>
      <c r="TCH214" s="388"/>
      <c r="TCI214" s="388"/>
      <c r="TCJ214" s="388"/>
      <c r="TCK214" s="388"/>
      <c r="TCL214" s="388"/>
      <c r="TCM214" s="388"/>
      <c r="TCN214" s="388"/>
      <c r="TCO214" s="388"/>
      <c r="TCP214" s="388"/>
      <c r="TCQ214" s="388"/>
      <c r="TCR214" s="388"/>
      <c r="TCS214" s="388"/>
      <c r="TCT214" s="388"/>
      <c r="TCU214" s="388"/>
      <c r="TCV214" s="388"/>
      <c r="TCW214" s="388"/>
      <c r="TCX214" s="388"/>
      <c r="TCY214" s="388"/>
      <c r="TCZ214" s="388"/>
      <c r="TDA214" s="388"/>
      <c r="TDB214" s="388"/>
      <c r="TDC214" s="388"/>
      <c r="TDD214" s="388"/>
      <c r="TDE214" s="388"/>
      <c r="TDF214" s="388"/>
      <c r="TDG214" s="388"/>
      <c r="TDH214" s="388"/>
      <c r="TDI214" s="388"/>
      <c r="TDJ214" s="388"/>
      <c r="TDK214" s="388"/>
      <c r="TDL214" s="388"/>
      <c r="TDM214" s="388"/>
      <c r="TDN214" s="388"/>
      <c r="TDO214" s="388"/>
      <c r="TDP214" s="388"/>
      <c r="TDQ214" s="388"/>
      <c r="TDR214" s="388"/>
      <c r="TDS214" s="388"/>
      <c r="TDT214" s="388"/>
      <c r="TDU214" s="388"/>
      <c r="TDV214" s="388"/>
      <c r="TDW214" s="388"/>
      <c r="TDX214" s="388"/>
      <c r="TDY214" s="388"/>
      <c r="TDZ214" s="388"/>
      <c r="TEA214" s="388"/>
      <c r="TEB214" s="388"/>
      <c r="TEC214" s="388"/>
      <c r="TED214" s="388"/>
      <c r="TEE214" s="388"/>
      <c r="TEF214" s="388"/>
      <c r="TEG214" s="388"/>
      <c r="TEH214" s="388"/>
      <c r="TEI214" s="388"/>
      <c r="TEJ214" s="388"/>
      <c r="TEK214" s="388"/>
      <c r="TEL214" s="388"/>
      <c r="TEM214" s="388"/>
      <c r="TEN214" s="388"/>
      <c r="TEO214" s="388"/>
      <c r="TEP214" s="388"/>
      <c r="TEQ214" s="388"/>
      <c r="TER214" s="388"/>
      <c r="TES214" s="388"/>
      <c r="TET214" s="388"/>
      <c r="TEU214" s="388"/>
      <c r="TEV214" s="388"/>
      <c r="TEW214" s="388"/>
      <c r="TEX214" s="388"/>
      <c r="TEY214" s="388"/>
      <c r="TEZ214" s="388"/>
      <c r="TFA214" s="388"/>
      <c r="TFB214" s="388"/>
      <c r="TFC214" s="388"/>
      <c r="TFD214" s="388"/>
      <c r="TFE214" s="388"/>
      <c r="TFF214" s="388"/>
      <c r="TFG214" s="388"/>
      <c r="TFH214" s="388"/>
      <c r="TFI214" s="388"/>
      <c r="TFJ214" s="388"/>
      <c r="TFK214" s="388"/>
      <c r="TFL214" s="388"/>
      <c r="TFM214" s="388"/>
      <c r="TFN214" s="388"/>
      <c r="TFO214" s="388"/>
      <c r="TFP214" s="388"/>
      <c r="TFQ214" s="388"/>
      <c r="TFR214" s="388"/>
      <c r="TFS214" s="388"/>
      <c r="TFT214" s="388"/>
      <c r="TFU214" s="388"/>
      <c r="TFV214" s="388"/>
      <c r="TFW214" s="388"/>
      <c r="TFX214" s="388"/>
      <c r="TFY214" s="388"/>
      <c r="TFZ214" s="388"/>
      <c r="TGA214" s="388"/>
      <c r="TGB214" s="388"/>
      <c r="TGC214" s="388"/>
      <c r="TGD214" s="388"/>
      <c r="TGE214" s="388"/>
      <c r="TGF214" s="388"/>
      <c r="TGG214" s="388"/>
      <c r="TGH214" s="388"/>
      <c r="TGI214" s="388"/>
      <c r="TGJ214" s="388"/>
      <c r="TGK214" s="388"/>
      <c r="TGL214" s="388"/>
      <c r="TGM214" s="388"/>
      <c r="TGN214" s="388"/>
      <c r="TGO214" s="388"/>
      <c r="TGP214" s="388"/>
      <c r="TGQ214" s="388"/>
      <c r="TGR214" s="388"/>
      <c r="TGS214" s="388"/>
      <c r="TGT214" s="388"/>
      <c r="TGU214" s="388"/>
      <c r="TGV214" s="388"/>
      <c r="TGW214" s="388"/>
      <c r="TGX214" s="388"/>
      <c r="TGY214" s="388"/>
      <c r="TGZ214" s="388"/>
      <c r="THA214" s="388"/>
      <c r="THB214" s="388"/>
      <c r="THC214" s="388"/>
      <c r="THD214" s="388"/>
      <c r="THE214" s="388"/>
      <c r="THF214" s="388"/>
      <c r="THG214" s="388"/>
      <c r="THH214" s="388"/>
      <c r="THI214" s="388"/>
      <c r="THJ214" s="388"/>
      <c r="THK214" s="388"/>
      <c r="THL214" s="388"/>
      <c r="THM214" s="388"/>
      <c r="THN214" s="388"/>
      <c r="THO214" s="388"/>
      <c r="THP214" s="388"/>
      <c r="THQ214" s="388"/>
      <c r="THR214" s="388"/>
      <c r="THS214" s="388"/>
      <c r="THT214" s="388"/>
      <c r="THU214" s="388"/>
      <c r="THV214" s="388"/>
      <c r="THW214" s="388"/>
      <c r="THX214" s="388"/>
      <c r="THY214" s="388"/>
      <c r="THZ214" s="388"/>
      <c r="TIA214" s="388"/>
      <c r="TIB214" s="388"/>
      <c r="TIC214" s="388"/>
      <c r="TID214" s="388"/>
      <c r="TIE214" s="388"/>
      <c r="TIF214" s="388"/>
      <c r="TIG214" s="388"/>
      <c r="TIH214" s="388"/>
      <c r="TII214" s="388"/>
      <c r="TIJ214" s="388"/>
      <c r="TIK214" s="388"/>
      <c r="TIL214" s="388"/>
      <c r="TIM214" s="388"/>
      <c r="TIN214" s="388"/>
      <c r="TIO214" s="388"/>
      <c r="TIP214" s="388"/>
      <c r="TIQ214" s="388"/>
      <c r="TIR214" s="388"/>
      <c r="TIS214" s="388"/>
      <c r="TIT214" s="388"/>
      <c r="TIU214" s="388"/>
      <c r="TIV214" s="388"/>
      <c r="TIW214" s="388"/>
      <c r="TIX214" s="388"/>
      <c r="TIY214" s="388"/>
      <c r="TIZ214" s="388"/>
      <c r="TJA214" s="388"/>
      <c r="TJB214" s="388"/>
      <c r="TJC214" s="388"/>
      <c r="TJD214" s="388"/>
      <c r="TJE214" s="388"/>
      <c r="TJF214" s="388"/>
      <c r="TJG214" s="388"/>
      <c r="TJH214" s="388"/>
      <c r="TJI214" s="388"/>
      <c r="TJJ214" s="388"/>
      <c r="TJK214" s="388"/>
      <c r="TJL214" s="388"/>
      <c r="TJM214" s="388"/>
      <c r="TJN214" s="388"/>
      <c r="TJO214" s="388"/>
      <c r="TJP214" s="388"/>
      <c r="TJQ214" s="388"/>
      <c r="TJR214" s="388"/>
      <c r="TJS214" s="388"/>
      <c r="TJT214" s="388"/>
      <c r="TJU214" s="388"/>
      <c r="TJV214" s="388"/>
      <c r="TJW214" s="388"/>
      <c r="TJX214" s="388"/>
      <c r="TJY214" s="388"/>
      <c r="TJZ214" s="388"/>
      <c r="TKA214" s="388"/>
      <c r="TKB214" s="388"/>
      <c r="TKC214" s="388"/>
      <c r="TKD214" s="388"/>
      <c r="TKE214" s="388"/>
      <c r="TKF214" s="388"/>
      <c r="TKG214" s="388"/>
      <c r="TKH214" s="388"/>
      <c r="TKI214" s="388"/>
      <c r="TKJ214" s="388"/>
      <c r="TKK214" s="388"/>
      <c r="TKL214" s="388"/>
      <c r="TKM214" s="388"/>
      <c r="TKN214" s="388"/>
      <c r="TKO214" s="388"/>
      <c r="TKP214" s="388"/>
      <c r="TKQ214" s="388"/>
      <c r="TKR214" s="388"/>
      <c r="TKS214" s="388"/>
      <c r="TKT214" s="388"/>
      <c r="TKU214" s="388"/>
      <c r="TKV214" s="388"/>
      <c r="TKW214" s="388"/>
      <c r="TKX214" s="388"/>
      <c r="TKY214" s="388"/>
      <c r="TKZ214" s="388"/>
      <c r="TLA214" s="388"/>
      <c r="TLB214" s="388"/>
      <c r="TLC214" s="388"/>
      <c r="TLD214" s="388"/>
      <c r="TLE214" s="388"/>
      <c r="TLF214" s="388"/>
      <c r="TLG214" s="388"/>
      <c r="TLH214" s="388"/>
      <c r="TLI214" s="388"/>
      <c r="TLJ214" s="388"/>
      <c r="TLK214" s="388"/>
      <c r="TLL214" s="388"/>
      <c r="TLM214" s="388"/>
      <c r="TLN214" s="388"/>
      <c r="TLO214" s="388"/>
      <c r="TLP214" s="388"/>
      <c r="TLQ214" s="388"/>
      <c r="TLR214" s="388"/>
      <c r="TLS214" s="388"/>
      <c r="TLT214" s="388"/>
      <c r="TLU214" s="388"/>
      <c r="TLV214" s="388"/>
      <c r="TLW214" s="388"/>
      <c r="TLX214" s="388"/>
      <c r="TLY214" s="388"/>
      <c r="TLZ214" s="388"/>
      <c r="TMA214" s="388"/>
      <c r="TMB214" s="388"/>
      <c r="TMC214" s="388"/>
      <c r="TMD214" s="388"/>
      <c r="TME214" s="388"/>
      <c r="TMF214" s="388"/>
      <c r="TMG214" s="388"/>
      <c r="TMH214" s="388"/>
      <c r="TMI214" s="388"/>
      <c r="TMJ214" s="388"/>
      <c r="TMK214" s="388"/>
      <c r="TML214" s="388"/>
      <c r="TMM214" s="388"/>
      <c r="TMN214" s="388"/>
      <c r="TMO214" s="388"/>
      <c r="TMP214" s="388"/>
      <c r="TMQ214" s="388"/>
      <c r="TMR214" s="388"/>
      <c r="TMS214" s="388"/>
      <c r="TMT214" s="388"/>
      <c r="TMU214" s="388"/>
      <c r="TMV214" s="388"/>
      <c r="TMW214" s="388"/>
      <c r="TMX214" s="388"/>
      <c r="TMY214" s="388"/>
      <c r="TMZ214" s="388"/>
      <c r="TNA214" s="388"/>
      <c r="TNB214" s="388"/>
      <c r="TNC214" s="388"/>
      <c r="TND214" s="388"/>
      <c r="TNE214" s="388"/>
      <c r="TNF214" s="388"/>
      <c r="TNG214" s="388"/>
      <c r="TNH214" s="388"/>
      <c r="TNI214" s="388"/>
      <c r="TNJ214" s="388"/>
      <c r="TNK214" s="388"/>
      <c r="TNL214" s="388"/>
      <c r="TNM214" s="388"/>
      <c r="TNN214" s="388"/>
      <c r="TNO214" s="388"/>
      <c r="TNP214" s="388"/>
      <c r="TNQ214" s="388"/>
      <c r="TNR214" s="388"/>
      <c r="TNS214" s="388"/>
      <c r="TNT214" s="388"/>
      <c r="TNU214" s="388"/>
      <c r="TNV214" s="388"/>
      <c r="TNW214" s="388"/>
      <c r="TNX214" s="388"/>
      <c r="TNY214" s="388"/>
      <c r="TNZ214" s="388"/>
      <c r="TOA214" s="388"/>
      <c r="TOB214" s="388"/>
      <c r="TOC214" s="388"/>
      <c r="TOD214" s="388"/>
      <c r="TOE214" s="388"/>
      <c r="TOF214" s="388"/>
      <c r="TOG214" s="388"/>
      <c r="TOH214" s="388"/>
      <c r="TOI214" s="388"/>
      <c r="TOJ214" s="388"/>
      <c r="TOK214" s="388"/>
      <c r="TOL214" s="388"/>
      <c r="TOM214" s="388"/>
      <c r="TON214" s="388"/>
      <c r="TOO214" s="388"/>
      <c r="TOP214" s="388"/>
      <c r="TOQ214" s="388"/>
      <c r="TOR214" s="388"/>
      <c r="TOS214" s="388"/>
      <c r="TOT214" s="388"/>
      <c r="TOU214" s="388"/>
      <c r="TOV214" s="388"/>
      <c r="TOW214" s="388"/>
      <c r="TOX214" s="388"/>
      <c r="TOY214" s="388"/>
      <c r="TOZ214" s="388"/>
      <c r="TPA214" s="388"/>
      <c r="TPB214" s="388"/>
      <c r="TPC214" s="388"/>
      <c r="TPD214" s="388"/>
      <c r="TPE214" s="388"/>
      <c r="TPF214" s="388"/>
      <c r="TPG214" s="388"/>
      <c r="TPH214" s="388"/>
      <c r="TPI214" s="388"/>
      <c r="TPJ214" s="388"/>
      <c r="TPK214" s="388"/>
      <c r="TPL214" s="388"/>
      <c r="TPM214" s="388"/>
      <c r="TPN214" s="388"/>
      <c r="TPO214" s="388"/>
      <c r="TPP214" s="388"/>
      <c r="TPQ214" s="388"/>
      <c r="TPR214" s="388"/>
      <c r="TPS214" s="388"/>
      <c r="TPT214" s="388"/>
      <c r="TPU214" s="388"/>
      <c r="TPV214" s="388"/>
      <c r="TPW214" s="388"/>
      <c r="TPX214" s="388"/>
      <c r="TPY214" s="388"/>
      <c r="TPZ214" s="388"/>
      <c r="TQA214" s="388"/>
      <c r="TQB214" s="388"/>
      <c r="TQC214" s="388"/>
      <c r="TQD214" s="388"/>
      <c r="TQE214" s="388"/>
      <c r="TQF214" s="388"/>
      <c r="TQG214" s="388"/>
      <c r="TQH214" s="388"/>
      <c r="TQI214" s="388"/>
      <c r="TQJ214" s="388"/>
      <c r="TQK214" s="388"/>
      <c r="TQL214" s="388"/>
      <c r="TQM214" s="388"/>
      <c r="TQN214" s="388"/>
      <c r="TQO214" s="388"/>
      <c r="TQP214" s="388"/>
      <c r="TQQ214" s="388"/>
      <c r="TQR214" s="388"/>
      <c r="TQS214" s="388"/>
      <c r="TQT214" s="388"/>
      <c r="TQU214" s="388"/>
      <c r="TQV214" s="388"/>
      <c r="TQW214" s="388"/>
      <c r="TQX214" s="388"/>
      <c r="TQY214" s="388"/>
      <c r="TQZ214" s="388"/>
      <c r="TRA214" s="388"/>
      <c r="TRB214" s="388"/>
      <c r="TRC214" s="388"/>
      <c r="TRD214" s="388"/>
      <c r="TRE214" s="388"/>
      <c r="TRF214" s="388"/>
      <c r="TRG214" s="388"/>
      <c r="TRH214" s="388"/>
      <c r="TRI214" s="388"/>
      <c r="TRJ214" s="388"/>
      <c r="TRK214" s="388"/>
      <c r="TRL214" s="388"/>
      <c r="TRM214" s="388"/>
      <c r="TRN214" s="388"/>
      <c r="TRO214" s="388"/>
      <c r="TRP214" s="388"/>
      <c r="TRQ214" s="388"/>
      <c r="TRR214" s="388"/>
      <c r="TRS214" s="388"/>
      <c r="TRT214" s="388"/>
      <c r="TRU214" s="388"/>
      <c r="TRV214" s="388"/>
      <c r="TRW214" s="388"/>
      <c r="TRX214" s="388"/>
      <c r="TRY214" s="388"/>
      <c r="TRZ214" s="388"/>
      <c r="TSA214" s="388"/>
      <c r="TSB214" s="388"/>
      <c r="TSC214" s="388"/>
      <c r="TSD214" s="388"/>
      <c r="TSE214" s="388"/>
      <c r="TSF214" s="388"/>
      <c r="TSG214" s="388"/>
      <c r="TSH214" s="388"/>
      <c r="TSI214" s="388"/>
      <c r="TSJ214" s="388"/>
      <c r="TSK214" s="388"/>
      <c r="TSL214" s="388"/>
      <c r="TSM214" s="388"/>
      <c r="TSN214" s="388"/>
      <c r="TSO214" s="388"/>
      <c r="TSP214" s="388"/>
      <c r="TSQ214" s="388"/>
      <c r="TSR214" s="388"/>
      <c r="TSS214" s="388"/>
      <c r="TST214" s="388"/>
      <c r="TSU214" s="388"/>
      <c r="TSV214" s="388"/>
      <c r="TSW214" s="388"/>
      <c r="TSX214" s="388"/>
      <c r="TSY214" s="388"/>
      <c r="TSZ214" s="388"/>
      <c r="TTA214" s="388"/>
      <c r="TTB214" s="388"/>
      <c r="TTC214" s="388"/>
      <c r="TTD214" s="388"/>
      <c r="TTE214" s="388"/>
      <c r="TTF214" s="388"/>
      <c r="TTG214" s="388"/>
      <c r="TTH214" s="388"/>
      <c r="TTI214" s="388"/>
      <c r="TTJ214" s="388"/>
      <c r="TTK214" s="388"/>
      <c r="TTL214" s="388"/>
      <c r="TTM214" s="388"/>
      <c r="TTN214" s="388"/>
      <c r="TTO214" s="388"/>
      <c r="TTP214" s="388"/>
      <c r="TTQ214" s="388"/>
      <c r="TTR214" s="388"/>
      <c r="TTS214" s="388"/>
      <c r="TTT214" s="388"/>
      <c r="TTU214" s="388"/>
      <c r="TTV214" s="388"/>
      <c r="TTW214" s="388"/>
      <c r="TTX214" s="388"/>
      <c r="TTY214" s="388"/>
      <c r="TTZ214" s="388"/>
      <c r="TUA214" s="388"/>
      <c r="TUB214" s="388"/>
      <c r="TUC214" s="388"/>
      <c r="TUD214" s="388"/>
      <c r="TUE214" s="388"/>
      <c r="TUF214" s="388"/>
      <c r="TUG214" s="388"/>
      <c r="TUH214" s="388"/>
      <c r="TUI214" s="388"/>
      <c r="TUJ214" s="388"/>
      <c r="TUK214" s="388"/>
      <c r="TUL214" s="388"/>
      <c r="TUM214" s="388"/>
      <c r="TUN214" s="388"/>
      <c r="TUO214" s="388"/>
      <c r="TUP214" s="388"/>
      <c r="TUQ214" s="388"/>
      <c r="TUR214" s="388"/>
      <c r="TUS214" s="388"/>
      <c r="TUT214" s="388"/>
      <c r="TUU214" s="388"/>
      <c r="TUV214" s="388"/>
      <c r="TUW214" s="388"/>
      <c r="TUX214" s="388"/>
      <c r="TUY214" s="388"/>
      <c r="TUZ214" s="388"/>
      <c r="TVA214" s="388"/>
      <c r="TVB214" s="388"/>
      <c r="TVC214" s="388"/>
      <c r="TVD214" s="388"/>
      <c r="TVE214" s="388"/>
      <c r="TVF214" s="388"/>
      <c r="TVG214" s="388"/>
      <c r="TVH214" s="388"/>
      <c r="TVI214" s="388"/>
      <c r="TVJ214" s="388"/>
      <c r="TVK214" s="388"/>
      <c r="TVL214" s="388"/>
      <c r="TVM214" s="388"/>
      <c r="TVN214" s="388"/>
      <c r="TVO214" s="388"/>
      <c r="TVP214" s="388"/>
      <c r="TVQ214" s="388"/>
      <c r="TVR214" s="388"/>
      <c r="TVS214" s="388"/>
      <c r="TVT214" s="388"/>
      <c r="TVU214" s="388"/>
      <c r="TVV214" s="388"/>
      <c r="TVW214" s="388"/>
      <c r="TVX214" s="388"/>
      <c r="TVY214" s="388"/>
      <c r="TVZ214" s="388"/>
      <c r="TWA214" s="388"/>
      <c r="TWB214" s="388"/>
      <c r="TWC214" s="388"/>
      <c r="TWD214" s="388"/>
      <c r="TWE214" s="388"/>
      <c r="TWF214" s="388"/>
      <c r="TWG214" s="388"/>
      <c r="TWH214" s="388"/>
      <c r="TWI214" s="388"/>
      <c r="TWJ214" s="388"/>
      <c r="TWK214" s="388"/>
      <c r="TWL214" s="388"/>
      <c r="TWM214" s="388"/>
      <c r="TWN214" s="388"/>
      <c r="TWO214" s="388"/>
      <c r="TWP214" s="388"/>
      <c r="TWQ214" s="388"/>
      <c r="TWR214" s="388"/>
      <c r="TWS214" s="388"/>
      <c r="TWT214" s="388"/>
      <c r="TWU214" s="388"/>
      <c r="TWV214" s="388"/>
      <c r="TWW214" s="388"/>
      <c r="TWX214" s="388"/>
      <c r="TWY214" s="388"/>
      <c r="TWZ214" s="388"/>
      <c r="TXA214" s="388"/>
      <c r="TXB214" s="388"/>
      <c r="TXC214" s="388"/>
      <c r="TXD214" s="388"/>
      <c r="TXE214" s="388"/>
      <c r="TXF214" s="388"/>
      <c r="TXG214" s="388"/>
      <c r="TXH214" s="388"/>
      <c r="TXI214" s="388"/>
      <c r="TXJ214" s="388"/>
      <c r="TXK214" s="388"/>
      <c r="TXL214" s="388"/>
      <c r="TXM214" s="388"/>
      <c r="TXN214" s="388"/>
      <c r="TXO214" s="388"/>
      <c r="TXP214" s="388"/>
      <c r="TXQ214" s="388"/>
      <c r="TXR214" s="388"/>
      <c r="TXS214" s="388"/>
      <c r="TXT214" s="388"/>
      <c r="TXU214" s="388"/>
      <c r="TXV214" s="388"/>
      <c r="TXW214" s="388"/>
      <c r="TXX214" s="388"/>
      <c r="TXY214" s="388"/>
      <c r="TXZ214" s="388"/>
      <c r="TYA214" s="388"/>
      <c r="TYB214" s="388"/>
      <c r="TYC214" s="388"/>
      <c r="TYD214" s="388"/>
      <c r="TYE214" s="388"/>
      <c r="TYF214" s="388"/>
      <c r="TYG214" s="388"/>
      <c r="TYH214" s="388"/>
      <c r="TYI214" s="388"/>
      <c r="TYJ214" s="388"/>
      <c r="TYK214" s="388"/>
      <c r="TYL214" s="388"/>
      <c r="TYM214" s="388"/>
      <c r="TYN214" s="388"/>
      <c r="TYO214" s="388"/>
      <c r="TYP214" s="388"/>
      <c r="TYQ214" s="388"/>
      <c r="TYR214" s="388"/>
      <c r="TYS214" s="388"/>
      <c r="TYT214" s="388"/>
      <c r="TYU214" s="388"/>
      <c r="TYV214" s="388"/>
      <c r="TYW214" s="388"/>
      <c r="TYX214" s="388"/>
      <c r="TYY214" s="388"/>
      <c r="TYZ214" s="388"/>
      <c r="TZA214" s="388"/>
      <c r="TZB214" s="388"/>
      <c r="TZC214" s="388"/>
      <c r="TZD214" s="388"/>
      <c r="TZE214" s="388"/>
      <c r="TZF214" s="388"/>
      <c r="TZG214" s="388"/>
      <c r="TZH214" s="388"/>
      <c r="TZI214" s="388"/>
      <c r="TZJ214" s="388"/>
      <c r="TZK214" s="388"/>
      <c r="TZL214" s="388"/>
      <c r="TZM214" s="388"/>
      <c r="TZN214" s="388"/>
      <c r="TZO214" s="388"/>
      <c r="TZP214" s="388"/>
      <c r="TZQ214" s="388"/>
      <c r="TZR214" s="388"/>
      <c r="TZS214" s="388"/>
      <c r="TZT214" s="388"/>
      <c r="TZU214" s="388"/>
      <c r="TZV214" s="388"/>
      <c r="TZW214" s="388"/>
      <c r="TZX214" s="388"/>
      <c r="TZY214" s="388"/>
      <c r="TZZ214" s="388"/>
      <c r="UAA214" s="388"/>
      <c r="UAB214" s="388"/>
      <c r="UAC214" s="388"/>
      <c r="UAD214" s="388"/>
      <c r="UAE214" s="388"/>
      <c r="UAF214" s="388"/>
      <c r="UAG214" s="388"/>
      <c r="UAH214" s="388"/>
      <c r="UAI214" s="388"/>
      <c r="UAJ214" s="388"/>
      <c r="UAK214" s="388"/>
      <c r="UAL214" s="388"/>
      <c r="UAM214" s="388"/>
      <c r="UAN214" s="388"/>
      <c r="UAO214" s="388"/>
      <c r="UAP214" s="388"/>
      <c r="UAQ214" s="388"/>
      <c r="UAR214" s="388"/>
      <c r="UAS214" s="388"/>
      <c r="UAT214" s="388"/>
      <c r="UAU214" s="388"/>
      <c r="UAV214" s="388"/>
      <c r="UAW214" s="388"/>
      <c r="UAX214" s="388"/>
      <c r="UAY214" s="388"/>
      <c r="UAZ214" s="388"/>
      <c r="UBA214" s="388"/>
      <c r="UBB214" s="388"/>
      <c r="UBC214" s="388"/>
      <c r="UBD214" s="388"/>
      <c r="UBE214" s="388"/>
      <c r="UBF214" s="388"/>
      <c r="UBG214" s="388"/>
      <c r="UBH214" s="388"/>
      <c r="UBI214" s="388"/>
      <c r="UBJ214" s="388"/>
      <c r="UBK214" s="388"/>
      <c r="UBL214" s="388"/>
      <c r="UBM214" s="388"/>
      <c r="UBN214" s="388"/>
      <c r="UBO214" s="388"/>
      <c r="UBP214" s="388"/>
      <c r="UBQ214" s="388"/>
      <c r="UBR214" s="388"/>
      <c r="UBS214" s="388"/>
      <c r="UBT214" s="388"/>
      <c r="UBU214" s="388"/>
      <c r="UBV214" s="388"/>
      <c r="UBW214" s="388"/>
      <c r="UBX214" s="388"/>
      <c r="UBY214" s="388"/>
      <c r="UBZ214" s="388"/>
      <c r="UCA214" s="388"/>
      <c r="UCB214" s="388"/>
      <c r="UCC214" s="388"/>
      <c r="UCD214" s="388"/>
      <c r="UCE214" s="388"/>
      <c r="UCF214" s="388"/>
      <c r="UCG214" s="388"/>
      <c r="UCH214" s="388"/>
      <c r="UCI214" s="388"/>
      <c r="UCJ214" s="388"/>
      <c r="UCK214" s="388"/>
      <c r="UCL214" s="388"/>
      <c r="UCM214" s="388"/>
      <c r="UCN214" s="388"/>
      <c r="UCO214" s="388"/>
      <c r="UCP214" s="388"/>
      <c r="UCQ214" s="388"/>
      <c r="UCR214" s="388"/>
      <c r="UCS214" s="388"/>
      <c r="UCT214" s="388"/>
      <c r="UCU214" s="388"/>
      <c r="UCV214" s="388"/>
      <c r="UCW214" s="388"/>
      <c r="UCX214" s="388"/>
      <c r="UCY214" s="388"/>
      <c r="UCZ214" s="388"/>
      <c r="UDA214" s="388"/>
      <c r="UDB214" s="388"/>
      <c r="UDC214" s="388"/>
      <c r="UDD214" s="388"/>
      <c r="UDE214" s="388"/>
      <c r="UDF214" s="388"/>
      <c r="UDG214" s="388"/>
      <c r="UDH214" s="388"/>
      <c r="UDI214" s="388"/>
      <c r="UDJ214" s="388"/>
      <c r="UDK214" s="388"/>
      <c r="UDL214" s="388"/>
      <c r="UDM214" s="388"/>
      <c r="UDN214" s="388"/>
      <c r="UDO214" s="388"/>
      <c r="UDP214" s="388"/>
      <c r="UDQ214" s="388"/>
      <c r="UDR214" s="388"/>
      <c r="UDS214" s="388"/>
      <c r="UDT214" s="388"/>
      <c r="UDU214" s="388"/>
      <c r="UDV214" s="388"/>
      <c r="UDW214" s="388"/>
      <c r="UDX214" s="388"/>
      <c r="UDY214" s="388"/>
      <c r="UDZ214" s="388"/>
      <c r="UEA214" s="388"/>
      <c r="UEB214" s="388"/>
      <c r="UEC214" s="388"/>
      <c r="UED214" s="388"/>
      <c r="UEE214" s="388"/>
      <c r="UEF214" s="388"/>
      <c r="UEG214" s="388"/>
      <c r="UEH214" s="388"/>
      <c r="UEI214" s="388"/>
      <c r="UEJ214" s="388"/>
      <c r="UEK214" s="388"/>
      <c r="UEL214" s="388"/>
      <c r="UEM214" s="388"/>
      <c r="UEN214" s="388"/>
      <c r="UEO214" s="388"/>
      <c r="UEP214" s="388"/>
      <c r="UEQ214" s="388"/>
      <c r="UER214" s="388"/>
      <c r="UES214" s="388"/>
      <c r="UET214" s="388"/>
      <c r="UEU214" s="388"/>
      <c r="UEV214" s="388"/>
      <c r="UEW214" s="388"/>
      <c r="UEX214" s="388"/>
      <c r="UEY214" s="388"/>
      <c r="UEZ214" s="388"/>
      <c r="UFA214" s="388"/>
      <c r="UFB214" s="388"/>
      <c r="UFC214" s="388"/>
      <c r="UFD214" s="388"/>
      <c r="UFE214" s="388"/>
      <c r="UFF214" s="388"/>
      <c r="UFG214" s="388"/>
      <c r="UFH214" s="388"/>
      <c r="UFI214" s="388"/>
      <c r="UFJ214" s="388"/>
      <c r="UFK214" s="388"/>
      <c r="UFL214" s="388"/>
      <c r="UFM214" s="388"/>
      <c r="UFN214" s="388"/>
      <c r="UFO214" s="388"/>
      <c r="UFP214" s="388"/>
      <c r="UFQ214" s="388"/>
      <c r="UFR214" s="388"/>
      <c r="UFS214" s="388"/>
      <c r="UFT214" s="388"/>
      <c r="UFU214" s="388"/>
      <c r="UFV214" s="388"/>
      <c r="UFW214" s="388"/>
      <c r="UFX214" s="388"/>
      <c r="UFY214" s="388"/>
      <c r="UFZ214" s="388"/>
      <c r="UGA214" s="388"/>
      <c r="UGB214" s="388"/>
      <c r="UGC214" s="388"/>
      <c r="UGD214" s="388"/>
      <c r="UGE214" s="388"/>
      <c r="UGF214" s="388"/>
      <c r="UGG214" s="388"/>
      <c r="UGH214" s="388"/>
      <c r="UGI214" s="388"/>
      <c r="UGJ214" s="388"/>
      <c r="UGK214" s="388"/>
      <c r="UGL214" s="388"/>
      <c r="UGM214" s="388"/>
      <c r="UGN214" s="388"/>
      <c r="UGO214" s="388"/>
      <c r="UGP214" s="388"/>
      <c r="UGQ214" s="388"/>
      <c r="UGR214" s="388"/>
      <c r="UGS214" s="388"/>
      <c r="UGT214" s="388"/>
      <c r="UGU214" s="388"/>
      <c r="UGV214" s="388"/>
      <c r="UGW214" s="388"/>
      <c r="UGX214" s="388"/>
      <c r="UGY214" s="388"/>
      <c r="UGZ214" s="388"/>
      <c r="UHA214" s="388"/>
      <c r="UHB214" s="388"/>
      <c r="UHC214" s="388"/>
      <c r="UHD214" s="388"/>
      <c r="UHE214" s="388"/>
      <c r="UHF214" s="388"/>
      <c r="UHG214" s="388"/>
      <c r="UHH214" s="388"/>
      <c r="UHI214" s="388"/>
      <c r="UHJ214" s="388"/>
      <c r="UHK214" s="388"/>
      <c r="UHL214" s="388"/>
      <c r="UHM214" s="388"/>
      <c r="UHN214" s="388"/>
      <c r="UHO214" s="388"/>
      <c r="UHP214" s="388"/>
      <c r="UHQ214" s="388"/>
      <c r="UHR214" s="388"/>
      <c r="UHS214" s="388"/>
      <c r="UHT214" s="388"/>
      <c r="UHU214" s="388"/>
      <c r="UHV214" s="388"/>
      <c r="UHW214" s="388"/>
      <c r="UHX214" s="388"/>
      <c r="UHY214" s="388"/>
      <c r="UHZ214" s="388"/>
      <c r="UIA214" s="388"/>
      <c r="UIB214" s="388"/>
      <c r="UIC214" s="388"/>
      <c r="UID214" s="388"/>
      <c r="UIE214" s="388"/>
      <c r="UIF214" s="388"/>
      <c r="UIG214" s="388"/>
      <c r="UIH214" s="388"/>
      <c r="UII214" s="388"/>
      <c r="UIJ214" s="388"/>
      <c r="UIK214" s="388"/>
      <c r="UIL214" s="388"/>
      <c r="UIM214" s="388"/>
      <c r="UIN214" s="388"/>
      <c r="UIO214" s="388"/>
      <c r="UIP214" s="388"/>
      <c r="UIQ214" s="388"/>
      <c r="UIR214" s="388"/>
      <c r="UIS214" s="388"/>
      <c r="UIT214" s="388"/>
      <c r="UIU214" s="388"/>
      <c r="UIV214" s="388"/>
      <c r="UIW214" s="388"/>
      <c r="UIX214" s="388"/>
      <c r="UIY214" s="388"/>
      <c r="UIZ214" s="388"/>
      <c r="UJA214" s="388"/>
      <c r="UJB214" s="388"/>
      <c r="UJC214" s="388"/>
      <c r="UJD214" s="388"/>
      <c r="UJE214" s="388"/>
      <c r="UJF214" s="388"/>
      <c r="UJG214" s="388"/>
      <c r="UJH214" s="388"/>
      <c r="UJI214" s="388"/>
      <c r="UJJ214" s="388"/>
      <c r="UJK214" s="388"/>
      <c r="UJL214" s="388"/>
      <c r="UJM214" s="388"/>
      <c r="UJN214" s="388"/>
      <c r="UJO214" s="388"/>
      <c r="UJP214" s="388"/>
      <c r="UJQ214" s="388"/>
      <c r="UJR214" s="388"/>
      <c r="UJS214" s="388"/>
      <c r="UJT214" s="388"/>
      <c r="UJU214" s="388"/>
      <c r="UJV214" s="388"/>
      <c r="UJW214" s="388"/>
      <c r="UJX214" s="388"/>
      <c r="UJY214" s="388"/>
      <c r="UJZ214" s="388"/>
      <c r="UKA214" s="388"/>
      <c r="UKB214" s="388"/>
      <c r="UKC214" s="388"/>
      <c r="UKD214" s="388"/>
      <c r="UKE214" s="388"/>
      <c r="UKF214" s="388"/>
      <c r="UKG214" s="388"/>
      <c r="UKH214" s="388"/>
      <c r="UKI214" s="388"/>
      <c r="UKJ214" s="388"/>
      <c r="UKK214" s="388"/>
      <c r="UKL214" s="388"/>
      <c r="UKM214" s="388"/>
      <c r="UKN214" s="388"/>
      <c r="UKO214" s="388"/>
      <c r="UKP214" s="388"/>
      <c r="UKQ214" s="388"/>
      <c r="UKR214" s="388"/>
      <c r="UKS214" s="388"/>
      <c r="UKT214" s="388"/>
      <c r="UKU214" s="388"/>
      <c r="UKV214" s="388"/>
      <c r="UKW214" s="388"/>
      <c r="UKX214" s="388"/>
      <c r="UKY214" s="388"/>
      <c r="UKZ214" s="388"/>
      <c r="ULA214" s="388"/>
      <c r="ULB214" s="388"/>
      <c r="ULC214" s="388"/>
      <c r="ULD214" s="388"/>
      <c r="ULE214" s="388"/>
      <c r="ULF214" s="388"/>
      <c r="ULG214" s="388"/>
      <c r="ULH214" s="388"/>
      <c r="ULI214" s="388"/>
      <c r="ULJ214" s="388"/>
      <c r="ULK214" s="388"/>
      <c r="ULL214" s="388"/>
      <c r="ULM214" s="388"/>
      <c r="ULN214" s="388"/>
      <c r="ULO214" s="388"/>
      <c r="ULP214" s="388"/>
      <c r="ULQ214" s="388"/>
      <c r="ULR214" s="388"/>
      <c r="ULS214" s="388"/>
      <c r="ULT214" s="388"/>
      <c r="ULU214" s="388"/>
      <c r="ULV214" s="388"/>
      <c r="ULW214" s="388"/>
      <c r="ULX214" s="388"/>
      <c r="ULY214" s="388"/>
      <c r="ULZ214" s="388"/>
      <c r="UMA214" s="388"/>
      <c r="UMB214" s="388"/>
      <c r="UMC214" s="388"/>
      <c r="UMD214" s="388"/>
      <c r="UME214" s="388"/>
      <c r="UMF214" s="388"/>
      <c r="UMG214" s="388"/>
      <c r="UMH214" s="388"/>
      <c r="UMI214" s="388"/>
      <c r="UMJ214" s="388"/>
      <c r="UMK214" s="388"/>
      <c r="UML214" s="388"/>
      <c r="UMM214" s="388"/>
      <c r="UMN214" s="388"/>
      <c r="UMO214" s="388"/>
      <c r="UMP214" s="388"/>
      <c r="UMQ214" s="388"/>
      <c r="UMR214" s="388"/>
      <c r="UMS214" s="388"/>
      <c r="UMT214" s="388"/>
      <c r="UMU214" s="388"/>
      <c r="UMV214" s="388"/>
      <c r="UMW214" s="388"/>
      <c r="UMX214" s="388"/>
      <c r="UMY214" s="388"/>
      <c r="UMZ214" s="388"/>
      <c r="UNA214" s="388"/>
      <c r="UNB214" s="388"/>
      <c r="UNC214" s="388"/>
      <c r="UND214" s="388"/>
      <c r="UNE214" s="388"/>
      <c r="UNF214" s="388"/>
      <c r="UNG214" s="388"/>
      <c r="UNH214" s="388"/>
      <c r="UNI214" s="388"/>
      <c r="UNJ214" s="388"/>
      <c r="UNK214" s="388"/>
      <c r="UNL214" s="388"/>
      <c r="UNM214" s="388"/>
      <c r="UNN214" s="388"/>
      <c r="UNO214" s="388"/>
      <c r="UNP214" s="388"/>
      <c r="UNQ214" s="388"/>
      <c r="UNR214" s="388"/>
      <c r="UNS214" s="388"/>
      <c r="UNT214" s="388"/>
      <c r="UNU214" s="388"/>
      <c r="UNV214" s="388"/>
      <c r="UNW214" s="388"/>
      <c r="UNX214" s="388"/>
      <c r="UNY214" s="388"/>
      <c r="UNZ214" s="388"/>
      <c r="UOA214" s="388"/>
      <c r="UOB214" s="388"/>
      <c r="UOC214" s="388"/>
      <c r="UOD214" s="388"/>
      <c r="UOE214" s="388"/>
      <c r="UOF214" s="388"/>
      <c r="UOG214" s="388"/>
      <c r="UOH214" s="388"/>
      <c r="UOI214" s="388"/>
      <c r="UOJ214" s="388"/>
      <c r="UOK214" s="388"/>
      <c r="UOL214" s="388"/>
      <c r="UOM214" s="388"/>
      <c r="UON214" s="388"/>
      <c r="UOO214" s="388"/>
      <c r="UOP214" s="388"/>
      <c r="UOQ214" s="388"/>
      <c r="UOR214" s="388"/>
      <c r="UOS214" s="388"/>
      <c r="UOT214" s="388"/>
      <c r="UOU214" s="388"/>
      <c r="UOV214" s="388"/>
      <c r="UOW214" s="388"/>
      <c r="UOX214" s="388"/>
      <c r="UOY214" s="388"/>
      <c r="UOZ214" s="388"/>
      <c r="UPA214" s="388"/>
      <c r="UPB214" s="388"/>
      <c r="UPC214" s="388"/>
      <c r="UPD214" s="388"/>
      <c r="UPE214" s="388"/>
      <c r="UPF214" s="388"/>
      <c r="UPG214" s="388"/>
      <c r="UPH214" s="388"/>
      <c r="UPI214" s="388"/>
      <c r="UPJ214" s="388"/>
      <c r="UPK214" s="388"/>
      <c r="UPL214" s="388"/>
      <c r="UPM214" s="388"/>
      <c r="UPN214" s="388"/>
      <c r="UPO214" s="388"/>
      <c r="UPP214" s="388"/>
      <c r="UPQ214" s="388"/>
      <c r="UPR214" s="388"/>
      <c r="UPS214" s="388"/>
      <c r="UPT214" s="388"/>
      <c r="UPU214" s="388"/>
      <c r="UPV214" s="388"/>
      <c r="UPW214" s="388"/>
      <c r="UPX214" s="388"/>
      <c r="UPY214" s="388"/>
      <c r="UPZ214" s="388"/>
      <c r="UQA214" s="388"/>
      <c r="UQB214" s="388"/>
      <c r="UQC214" s="388"/>
      <c r="UQD214" s="388"/>
      <c r="UQE214" s="388"/>
      <c r="UQF214" s="388"/>
      <c r="UQG214" s="388"/>
      <c r="UQH214" s="388"/>
      <c r="UQI214" s="388"/>
      <c r="UQJ214" s="388"/>
      <c r="UQK214" s="388"/>
      <c r="UQL214" s="388"/>
      <c r="UQM214" s="388"/>
      <c r="UQN214" s="388"/>
      <c r="UQO214" s="388"/>
      <c r="UQP214" s="388"/>
      <c r="UQQ214" s="388"/>
      <c r="UQR214" s="388"/>
      <c r="UQS214" s="388"/>
      <c r="UQT214" s="388"/>
      <c r="UQU214" s="388"/>
      <c r="UQV214" s="388"/>
      <c r="UQW214" s="388"/>
      <c r="UQX214" s="388"/>
      <c r="UQY214" s="388"/>
      <c r="UQZ214" s="388"/>
      <c r="URA214" s="388"/>
      <c r="URB214" s="388"/>
      <c r="URC214" s="388"/>
      <c r="URD214" s="388"/>
      <c r="URE214" s="388"/>
      <c r="URF214" s="388"/>
      <c r="URG214" s="388"/>
      <c r="URH214" s="388"/>
      <c r="URI214" s="388"/>
      <c r="URJ214" s="388"/>
      <c r="URK214" s="388"/>
      <c r="URL214" s="388"/>
      <c r="URM214" s="388"/>
      <c r="URN214" s="388"/>
      <c r="URO214" s="388"/>
      <c r="URP214" s="388"/>
      <c r="URQ214" s="388"/>
      <c r="URR214" s="388"/>
      <c r="URS214" s="388"/>
      <c r="URT214" s="388"/>
      <c r="URU214" s="388"/>
      <c r="URV214" s="388"/>
      <c r="URW214" s="388"/>
      <c r="URX214" s="388"/>
      <c r="URY214" s="388"/>
      <c r="URZ214" s="388"/>
      <c r="USA214" s="388"/>
      <c r="USB214" s="388"/>
      <c r="USC214" s="388"/>
      <c r="USD214" s="388"/>
      <c r="USE214" s="388"/>
      <c r="USF214" s="388"/>
      <c r="USG214" s="388"/>
      <c r="USH214" s="388"/>
      <c r="USI214" s="388"/>
      <c r="USJ214" s="388"/>
      <c r="USK214" s="388"/>
      <c r="USL214" s="388"/>
      <c r="USM214" s="388"/>
      <c r="USN214" s="388"/>
      <c r="USO214" s="388"/>
      <c r="USP214" s="388"/>
      <c r="USQ214" s="388"/>
      <c r="USR214" s="388"/>
      <c r="USS214" s="388"/>
      <c r="UST214" s="388"/>
      <c r="USU214" s="388"/>
      <c r="USV214" s="388"/>
      <c r="USW214" s="388"/>
      <c r="USX214" s="388"/>
      <c r="USY214" s="388"/>
      <c r="USZ214" s="388"/>
      <c r="UTA214" s="388"/>
      <c r="UTB214" s="388"/>
      <c r="UTC214" s="388"/>
      <c r="UTD214" s="388"/>
      <c r="UTE214" s="388"/>
      <c r="UTF214" s="388"/>
      <c r="UTG214" s="388"/>
      <c r="UTH214" s="388"/>
      <c r="UTI214" s="388"/>
      <c r="UTJ214" s="388"/>
      <c r="UTK214" s="388"/>
      <c r="UTL214" s="388"/>
      <c r="UTM214" s="388"/>
      <c r="UTN214" s="388"/>
      <c r="UTO214" s="388"/>
      <c r="UTP214" s="388"/>
      <c r="UTQ214" s="388"/>
      <c r="UTR214" s="388"/>
      <c r="UTS214" s="388"/>
      <c r="UTT214" s="388"/>
      <c r="UTU214" s="388"/>
      <c r="UTV214" s="388"/>
      <c r="UTW214" s="388"/>
      <c r="UTX214" s="388"/>
      <c r="UTY214" s="388"/>
      <c r="UTZ214" s="388"/>
      <c r="UUA214" s="388"/>
      <c r="UUB214" s="388"/>
      <c r="UUC214" s="388"/>
      <c r="UUD214" s="388"/>
      <c r="UUE214" s="388"/>
      <c r="UUF214" s="388"/>
      <c r="UUG214" s="388"/>
      <c r="UUH214" s="388"/>
      <c r="UUI214" s="388"/>
      <c r="UUJ214" s="388"/>
      <c r="UUK214" s="388"/>
      <c r="UUL214" s="388"/>
      <c r="UUM214" s="388"/>
      <c r="UUN214" s="388"/>
      <c r="UUO214" s="388"/>
      <c r="UUP214" s="388"/>
      <c r="UUQ214" s="388"/>
      <c r="UUR214" s="388"/>
      <c r="UUS214" s="388"/>
      <c r="UUT214" s="388"/>
      <c r="UUU214" s="388"/>
      <c r="UUV214" s="388"/>
      <c r="UUW214" s="388"/>
      <c r="UUX214" s="388"/>
      <c r="UUY214" s="388"/>
      <c r="UUZ214" s="388"/>
      <c r="UVA214" s="388"/>
      <c r="UVB214" s="388"/>
      <c r="UVC214" s="388"/>
      <c r="UVD214" s="388"/>
      <c r="UVE214" s="388"/>
      <c r="UVF214" s="388"/>
      <c r="UVG214" s="388"/>
      <c r="UVH214" s="388"/>
      <c r="UVI214" s="388"/>
      <c r="UVJ214" s="388"/>
      <c r="UVK214" s="388"/>
      <c r="UVL214" s="388"/>
      <c r="UVM214" s="388"/>
      <c r="UVN214" s="388"/>
      <c r="UVO214" s="388"/>
      <c r="UVP214" s="388"/>
      <c r="UVQ214" s="388"/>
      <c r="UVR214" s="388"/>
      <c r="UVS214" s="388"/>
      <c r="UVT214" s="388"/>
      <c r="UVU214" s="388"/>
      <c r="UVV214" s="388"/>
      <c r="UVW214" s="388"/>
      <c r="UVX214" s="388"/>
      <c r="UVY214" s="388"/>
      <c r="UVZ214" s="388"/>
      <c r="UWA214" s="388"/>
      <c r="UWB214" s="388"/>
      <c r="UWC214" s="388"/>
      <c r="UWD214" s="388"/>
      <c r="UWE214" s="388"/>
      <c r="UWF214" s="388"/>
      <c r="UWG214" s="388"/>
      <c r="UWH214" s="388"/>
      <c r="UWI214" s="388"/>
      <c r="UWJ214" s="388"/>
      <c r="UWK214" s="388"/>
      <c r="UWL214" s="388"/>
      <c r="UWM214" s="388"/>
      <c r="UWN214" s="388"/>
      <c r="UWO214" s="388"/>
      <c r="UWP214" s="388"/>
      <c r="UWQ214" s="388"/>
      <c r="UWR214" s="388"/>
      <c r="UWS214" s="388"/>
      <c r="UWT214" s="388"/>
      <c r="UWU214" s="388"/>
      <c r="UWV214" s="388"/>
      <c r="UWW214" s="388"/>
      <c r="UWX214" s="388"/>
      <c r="UWY214" s="388"/>
      <c r="UWZ214" s="388"/>
      <c r="UXA214" s="388"/>
      <c r="UXB214" s="388"/>
      <c r="UXC214" s="388"/>
      <c r="UXD214" s="388"/>
      <c r="UXE214" s="388"/>
      <c r="UXF214" s="388"/>
      <c r="UXG214" s="388"/>
      <c r="UXH214" s="388"/>
      <c r="UXI214" s="388"/>
      <c r="UXJ214" s="388"/>
      <c r="UXK214" s="388"/>
      <c r="UXL214" s="388"/>
      <c r="UXM214" s="388"/>
      <c r="UXN214" s="388"/>
      <c r="UXO214" s="388"/>
      <c r="UXP214" s="388"/>
      <c r="UXQ214" s="388"/>
      <c r="UXR214" s="388"/>
      <c r="UXS214" s="388"/>
      <c r="UXT214" s="388"/>
      <c r="UXU214" s="388"/>
      <c r="UXV214" s="388"/>
      <c r="UXW214" s="388"/>
      <c r="UXX214" s="388"/>
      <c r="UXY214" s="388"/>
      <c r="UXZ214" s="388"/>
      <c r="UYA214" s="388"/>
      <c r="UYB214" s="388"/>
      <c r="UYC214" s="388"/>
      <c r="UYD214" s="388"/>
      <c r="UYE214" s="388"/>
      <c r="UYF214" s="388"/>
      <c r="UYG214" s="388"/>
      <c r="UYH214" s="388"/>
      <c r="UYI214" s="388"/>
      <c r="UYJ214" s="388"/>
      <c r="UYK214" s="388"/>
      <c r="UYL214" s="388"/>
      <c r="UYM214" s="388"/>
      <c r="UYN214" s="388"/>
      <c r="UYO214" s="388"/>
      <c r="UYP214" s="388"/>
      <c r="UYQ214" s="388"/>
      <c r="UYR214" s="388"/>
      <c r="UYS214" s="388"/>
      <c r="UYT214" s="388"/>
      <c r="UYU214" s="388"/>
      <c r="UYV214" s="388"/>
      <c r="UYW214" s="388"/>
      <c r="UYX214" s="388"/>
      <c r="UYY214" s="388"/>
      <c r="UYZ214" s="388"/>
      <c r="UZA214" s="388"/>
      <c r="UZB214" s="388"/>
      <c r="UZC214" s="388"/>
      <c r="UZD214" s="388"/>
      <c r="UZE214" s="388"/>
      <c r="UZF214" s="388"/>
      <c r="UZG214" s="388"/>
      <c r="UZH214" s="388"/>
      <c r="UZI214" s="388"/>
      <c r="UZJ214" s="388"/>
      <c r="UZK214" s="388"/>
      <c r="UZL214" s="388"/>
      <c r="UZM214" s="388"/>
      <c r="UZN214" s="388"/>
      <c r="UZO214" s="388"/>
      <c r="UZP214" s="388"/>
      <c r="UZQ214" s="388"/>
      <c r="UZR214" s="388"/>
      <c r="UZS214" s="388"/>
      <c r="UZT214" s="388"/>
      <c r="UZU214" s="388"/>
      <c r="UZV214" s="388"/>
      <c r="UZW214" s="388"/>
      <c r="UZX214" s="388"/>
      <c r="UZY214" s="388"/>
      <c r="UZZ214" s="388"/>
      <c r="VAA214" s="388"/>
      <c r="VAB214" s="388"/>
      <c r="VAC214" s="388"/>
      <c r="VAD214" s="388"/>
      <c r="VAE214" s="388"/>
      <c r="VAF214" s="388"/>
      <c r="VAG214" s="388"/>
      <c r="VAH214" s="388"/>
      <c r="VAI214" s="388"/>
      <c r="VAJ214" s="388"/>
      <c r="VAK214" s="388"/>
      <c r="VAL214" s="388"/>
      <c r="VAM214" s="388"/>
      <c r="VAN214" s="388"/>
      <c r="VAO214" s="388"/>
      <c r="VAP214" s="388"/>
      <c r="VAQ214" s="388"/>
      <c r="VAR214" s="388"/>
      <c r="VAS214" s="388"/>
      <c r="VAT214" s="388"/>
      <c r="VAU214" s="388"/>
      <c r="VAV214" s="388"/>
      <c r="VAW214" s="388"/>
      <c r="VAX214" s="388"/>
      <c r="VAY214" s="388"/>
      <c r="VAZ214" s="388"/>
      <c r="VBA214" s="388"/>
      <c r="VBB214" s="388"/>
      <c r="VBC214" s="388"/>
      <c r="VBD214" s="388"/>
      <c r="VBE214" s="388"/>
      <c r="VBF214" s="388"/>
      <c r="VBG214" s="388"/>
      <c r="VBH214" s="388"/>
      <c r="VBI214" s="388"/>
      <c r="VBJ214" s="388"/>
      <c r="VBK214" s="388"/>
      <c r="VBL214" s="388"/>
      <c r="VBM214" s="388"/>
      <c r="VBN214" s="388"/>
      <c r="VBO214" s="388"/>
      <c r="VBP214" s="388"/>
      <c r="VBQ214" s="388"/>
      <c r="VBR214" s="388"/>
      <c r="VBS214" s="388"/>
      <c r="VBT214" s="388"/>
      <c r="VBU214" s="388"/>
      <c r="VBV214" s="388"/>
      <c r="VBW214" s="388"/>
      <c r="VBX214" s="388"/>
      <c r="VBY214" s="388"/>
      <c r="VBZ214" s="388"/>
      <c r="VCA214" s="388"/>
      <c r="VCB214" s="388"/>
      <c r="VCC214" s="388"/>
      <c r="VCD214" s="388"/>
      <c r="VCE214" s="388"/>
      <c r="VCF214" s="388"/>
      <c r="VCG214" s="388"/>
      <c r="VCH214" s="388"/>
      <c r="VCI214" s="388"/>
      <c r="VCJ214" s="388"/>
      <c r="VCK214" s="388"/>
      <c r="VCL214" s="388"/>
      <c r="VCM214" s="388"/>
      <c r="VCN214" s="388"/>
      <c r="VCO214" s="388"/>
      <c r="VCP214" s="388"/>
      <c r="VCQ214" s="388"/>
      <c r="VCR214" s="388"/>
      <c r="VCS214" s="388"/>
      <c r="VCT214" s="388"/>
      <c r="VCU214" s="388"/>
      <c r="VCV214" s="388"/>
      <c r="VCW214" s="388"/>
      <c r="VCX214" s="388"/>
      <c r="VCY214" s="388"/>
      <c r="VCZ214" s="388"/>
      <c r="VDA214" s="388"/>
      <c r="VDB214" s="388"/>
      <c r="VDC214" s="388"/>
      <c r="VDD214" s="388"/>
      <c r="VDE214" s="388"/>
      <c r="VDF214" s="388"/>
      <c r="VDG214" s="388"/>
      <c r="VDH214" s="388"/>
      <c r="VDI214" s="388"/>
      <c r="VDJ214" s="388"/>
      <c r="VDK214" s="388"/>
      <c r="VDL214" s="388"/>
      <c r="VDM214" s="388"/>
      <c r="VDN214" s="388"/>
      <c r="VDO214" s="388"/>
      <c r="VDP214" s="388"/>
      <c r="VDQ214" s="388"/>
      <c r="VDR214" s="388"/>
      <c r="VDS214" s="388"/>
      <c r="VDT214" s="388"/>
      <c r="VDU214" s="388"/>
      <c r="VDV214" s="388"/>
      <c r="VDW214" s="388"/>
      <c r="VDX214" s="388"/>
      <c r="VDY214" s="388"/>
      <c r="VDZ214" s="388"/>
      <c r="VEA214" s="388"/>
      <c r="VEB214" s="388"/>
      <c r="VEC214" s="388"/>
      <c r="VED214" s="388"/>
      <c r="VEE214" s="388"/>
      <c r="VEF214" s="388"/>
      <c r="VEG214" s="388"/>
      <c r="VEH214" s="388"/>
      <c r="VEI214" s="388"/>
      <c r="VEJ214" s="388"/>
      <c r="VEK214" s="388"/>
      <c r="VEL214" s="388"/>
      <c r="VEM214" s="388"/>
      <c r="VEN214" s="388"/>
      <c r="VEO214" s="388"/>
      <c r="VEP214" s="388"/>
      <c r="VEQ214" s="388"/>
      <c r="VER214" s="388"/>
      <c r="VES214" s="388"/>
      <c r="VET214" s="388"/>
      <c r="VEU214" s="388"/>
      <c r="VEV214" s="388"/>
      <c r="VEW214" s="388"/>
      <c r="VEX214" s="388"/>
      <c r="VEY214" s="388"/>
      <c r="VEZ214" s="388"/>
      <c r="VFA214" s="388"/>
      <c r="VFB214" s="388"/>
      <c r="VFC214" s="388"/>
      <c r="VFD214" s="388"/>
      <c r="VFE214" s="388"/>
      <c r="VFF214" s="388"/>
      <c r="VFG214" s="388"/>
      <c r="VFH214" s="388"/>
      <c r="VFI214" s="388"/>
      <c r="VFJ214" s="388"/>
      <c r="VFK214" s="388"/>
      <c r="VFL214" s="388"/>
      <c r="VFM214" s="388"/>
      <c r="VFN214" s="388"/>
      <c r="VFO214" s="388"/>
      <c r="VFP214" s="388"/>
      <c r="VFQ214" s="388"/>
      <c r="VFR214" s="388"/>
      <c r="VFS214" s="388"/>
      <c r="VFT214" s="388"/>
      <c r="VFU214" s="388"/>
      <c r="VFV214" s="388"/>
      <c r="VFW214" s="388"/>
      <c r="VFX214" s="388"/>
      <c r="VFY214" s="388"/>
      <c r="VFZ214" s="388"/>
      <c r="VGA214" s="388"/>
      <c r="VGB214" s="388"/>
      <c r="VGC214" s="388"/>
      <c r="VGD214" s="388"/>
      <c r="VGE214" s="388"/>
      <c r="VGF214" s="388"/>
      <c r="VGG214" s="388"/>
      <c r="VGH214" s="388"/>
      <c r="VGI214" s="388"/>
      <c r="VGJ214" s="388"/>
      <c r="VGK214" s="388"/>
      <c r="VGL214" s="388"/>
      <c r="VGM214" s="388"/>
      <c r="VGN214" s="388"/>
      <c r="VGO214" s="388"/>
      <c r="VGP214" s="388"/>
      <c r="VGQ214" s="388"/>
      <c r="VGR214" s="388"/>
      <c r="VGS214" s="388"/>
      <c r="VGT214" s="388"/>
      <c r="VGU214" s="388"/>
      <c r="VGV214" s="388"/>
      <c r="VGW214" s="388"/>
      <c r="VGX214" s="388"/>
      <c r="VGY214" s="388"/>
      <c r="VGZ214" s="388"/>
      <c r="VHA214" s="388"/>
      <c r="VHB214" s="388"/>
      <c r="VHC214" s="388"/>
      <c r="VHD214" s="388"/>
      <c r="VHE214" s="388"/>
      <c r="VHF214" s="388"/>
      <c r="VHG214" s="388"/>
      <c r="VHH214" s="388"/>
      <c r="VHI214" s="388"/>
      <c r="VHJ214" s="388"/>
      <c r="VHK214" s="388"/>
      <c r="VHL214" s="388"/>
      <c r="VHM214" s="388"/>
      <c r="VHN214" s="388"/>
      <c r="VHO214" s="388"/>
      <c r="VHP214" s="388"/>
      <c r="VHQ214" s="388"/>
      <c r="VHR214" s="388"/>
      <c r="VHS214" s="388"/>
      <c r="VHT214" s="388"/>
      <c r="VHU214" s="388"/>
      <c r="VHV214" s="388"/>
      <c r="VHW214" s="388"/>
      <c r="VHX214" s="388"/>
      <c r="VHY214" s="388"/>
      <c r="VHZ214" s="388"/>
      <c r="VIA214" s="388"/>
      <c r="VIB214" s="388"/>
      <c r="VIC214" s="388"/>
      <c r="VID214" s="388"/>
      <c r="VIE214" s="388"/>
      <c r="VIF214" s="388"/>
      <c r="VIG214" s="388"/>
      <c r="VIH214" s="388"/>
      <c r="VII214" s="388"/>
      <c r="VIJ214" s="388"/>
      <c r="VIK214" s="388"/>
      <c r="VIL214" s="388"/>
      <c r="VIM214" s="388"/>
      <c r="VIN214" s="388"/>
      <c r="VIO214" s="388"/>
      <c r="VIP214" s="388"/>
      <c r="VIQ214" s="388"/>
      <c r="VIR214" s="388"/>
      <c r="VIS214" s="388"/>
      <c r="VIT214" s="388"/>
      <c r="VIU214" s="388"/>
      <c r="VIV214" s="388"/>
      <c r="VIW214" s="388"/>
      <c r="VIX214" s="388"/>
      <c r="VIY214" s="388"/>
      <c r="VIZ214" s="388"/>
      <c r="VJA214" s="388"/>
      <c r="VJB214" s="388"/>
      <c r="VJC214" s="388"/>
      <c r="VJD214" s="388"/>
      <c r="VJE214" s="388"/>
      <c r="VJF214" s="388"/>
      <c r="VJG214" s="388"/>
      <c r="VJH214" s="388"/>
      <c r="VJI214" s="388"/>
      <c r="VJJ214" s="388"/>
      <c r="VJK214" s="388"/>
      <c r="VJL214" s="388"/>
      <c r="VJM214" s="388"/>
      <c r="VJN214" s="388"/>
      <c r="VJO214" s="388"/>
      <c r="VJP214" s="388"/>
      <c r="VJQ214" s="388"/>
      <c r="VJR214" s="388"/>
      <c r="VJS214" s="388"/>
      <c r="VJT214" s="388"/>
      <c r="VJU214" s="388"/>
      <c r="VJV214" s="388"/>
      <c r="VJW214" s="388"/>
      <c r="VJX214" s="388"/>
      <c r="VJY214" s="388"/>
      <c r="VJZ214" s="388"/>
      <c r="VKA214" s="388"/>
      <c r="VKB214" s="388"/>
      <c r="VKC214" s="388"/>
      <c r="VKD214" s="388"/>
      <c r="VKE214" s="388"/>
      <c r="VKF214" s="388"/>
      <c r="VKG214" s="388"/>
      <c r="VKH214" s="388"/>
      <c r="VKI214" s="388"/>
      <c r="VKJ214" s="388"/>
      <c r="VKK214" s="388"/>
      <c r="VKL214" s="388"/>
      <c r="VKM214" s="388"/>
      <c r="VKN214" s="388"/>
      <c r="VKO214" s="388"/>
      <c r="VKP214" s="388"/>
      <c r="VKQ214" s="388"/>
      <c r="VKR214" s="388"/>
      <c r="VKS214" s="388"/>
      <c r="VKT214" s="388"/>
      <c r="VKU214" s="388"/>
      <c r="VKV214" s="388"/>
      <c r="VKW214" s="388"/>
      <c r="VKX214" s="388"/>
      <c r="VKY214" s="388"/>
      <c r="VKZ214" s="388"/>
      <c r="VLA214" s="388"/>
      <c r="VLB214" s="388"/>
      <c r="VLC214" s="388"/>
      <c r="VLD214" s="388"/>
      <c r="VLE214" s="388"/>
      <c r="VLF214" s="388"/>
      <c r="VLG214" s="388"/>
      <c r="VLH214" s="388"/>
      <c r="VLI214" s="388"/>
      <c r="VLJ214" s="388"/>
      <c r="VLK214" s="388"/>
      <c r="VLL214" s="388"/>
      <c r="VLM214" s="388"/>
      <c r="VLN214" s="388"/>
      <c r="VLO214" s="388"/>
      <c r="VLP214" s="388"/>
      <c r="VLQ214" s="388"/>
      <c r="VLR214" s="388"/>
      <c r="VLS214" s="388"/>
      <c r="VLT214" s="388"/>
      <c r="VLU214" s="388"/>
      <c r="VLV214" s="388"/>
      <c r="VLW214" s="388"/>
      <c r="VLX214" s="388"/>
      <c r="VLY214" s="388"/>
      <c r="VLZ214" s="388"/>
      <c r="VMA214" s="388"/>
      <c r="VMB214" s="388"/>
      <c r="VMC214" s="388"/>
      <c r="VMD214" s="388"/>
      <c r="VME214" s="388"/>
      <c r="VMF214" s="388"/>
      <c r="VMG214" s="388"/>
      <c r="VMH214" s="388"/>
      <c r="VMI214" s="388"/>
      <c r="VMJ214" s="388"/>
      <c r="VMK214" s="388"/>
      <c r="VML214" s="388"/>
      <c r="VMM214" s="388"/>
      <c r="VMN214" s="388"/>
      <c r="VMO214" s="388"/>
      <c r="VMP214" s="388"/>
      <c r="VMQ214" s="388"/>
      <c r="VMR214" s="388"/>
      <c r="VMS214" s="388"/>
      <c r="VMT214" s="388"/>
      <c r="VMU214" s="388"/>
      <c r="VMV214" s="388"/>
      <c r="VMW214" s="388"/>
      <c r="VMX214" s="388"/>
      <c r="VMY214" s="388"/>
      <c r="VMZ214" s="388"/>
      <c r="VNA214" s="388"/>
      <c r="VNB214" s="388"/>
      <c r="VNC214" s="388"/>
      <c r="VND214" s="388"/>
      <c r="VNE214" s="388"/>
      <c r="VNF214" s="388"/>
      <c r="VNG214" s="388"/>
      <c r="VNH214" s="388"/>
      <c r="VNI214" s="388"/>
      <c r="VNJ214" s="388"/>
      <c r="VNK214" s="388"/>
      <c r="VNL214" s="388"/>
      <c r="VNM214" s="388"/>
      <c r="VNN214" s="388"/>
      <c r="VNO214" s="388"/>
      <c r="VNP214" s="388"/>
      <c r="VNQ214" s="388"/>
      <c r="VNR214" s="388"/>
      <c r="VNS214" s="388"/>
      <c r="VNT214" s="388"/>
      <c r="VNU214" s="388"/>
      <c r="VNV214" s="388"/>
      <c r="VNW214" s="388"/>
      <c r="VNX214" s="388"/>
      <c r="VNY214" s="388"/>
      <c r="VNZ214" s="388"/>
      <c r="VOA214" s="388"/>
      <c r="VOB214" s="388"/>
      <c r="VOC214" s="388"/>
      <c r="VOD214" s="388"/>
      <c r="VOE214" s="388"/>
      <c r="VOF214" s="388"/>
      <c r="VOG214" s="388"/>
      <c r="VOH214" s="388"/>
      <c r="VOI214" s="388"/>
      <c r="VOJ214" s="388"/>
      <c r="VOK214" s="388"/>
      <c r="VOL214" s="388"/>
      <c r="VOM214" s="388"/>
      <c r="VON214" s="388"/>
      <c r="VOO214" s="388"/>
      <c r="VOP214" s="388"/>
      <c r="VOQ214" s="388"/>
      <c r="VOR214" s="388"/>
      <c r="VOS214" s="388"/>
      <c r="VOT214" s="388"/>
      <c r="VOU214" s="388"/>
      <c r="VOV214" s="388"/>
      <c r="VOW214" s="388"/>
      <c r="VOX214" s="388"/>
      <c r="VOY214" s="388"/>
      <c r="VOZ214" s="388"/>
      <c r="VPA214" s="388"/>
      <c r="VPB214" s="388"/>
      <c r="VPC214" s="388"/>
      <c r="VPD214" s="388"/>
      <c r="VPE214" s="388"/>
      <c r="VPF214" s="388"/>
      <c r="VPG214" s="388"/>
      <c r="VPH214" s="388"/>
      <c r="VPI214" s="388"/>
      <c r="VPJ214" s="388"/>
      <c r="VPK214" s="388"/>
      <c r="VPL214" s="388"/>
      <c r="VPM214" s="388"/>
      <c r="VPN214" s="388"/>
      <c r="VPO214" s="388"/>
      <c r="VPP214" s="388"/>
      <c r="VPQ214" s="388"/>
      <c r="VPR214" s="388"/>
      <c r="VPS214" s="388"/>
      <c r="VPT214" s="388"/>
      <c r="VPU214" s="388"/>
      <c r="VPV214" s="388"/>
      <c r="VPW214" s="388"/>
      <c r="VPX214" s="388"/>
      <c r="VPY214" s="388"/>
      <c r="VPZ214" s="388"/>
      <c r="VQA214" s="388"/>
      <c r="VQB214" s="388"/>
      <c r="VQC214" s="388"/>
      <c r="VQD214" s="388"/>
      <c r="VQE214" s="388"/>
      <c r="VQF214" s="388"/>
      <c r="VQG214" s="388"/>
      <c r="VQH214" s="388"/>
      <c r="VQI214" s="388"/>
      <c r="VQJ214" s="388"/>
      <c r="VQK214" s="388"/>
      <c r="VQL214" s="388"/>
      <c r="VQM214" s="388"/>
      <c r="VQN214" s="388"/>
      <c r="VQO214" s="388"/>
      <c r="VQP214" s="388"/>
      <c r="VQQ214" s="388"/>
      <c r="VQR214" s="388"/>
      <c r="VQS214" s="388"/>
      <c r="VQT214" s="388"/>
      <c r="VQU214" s="388"/>
      <c r="VQV214" s="388"/>
      <c r="VQW214" s="388"/>
      <c r="VQX214" s="388"/>
      <c r="VQY214" s="388"/>
      <c r="VQZ214" s="388"/>
      <c r="VRA214" s="388"/>
      <c r="VRB214" s="388"/>
      <c r="VRC214" s="388"/>
      <c r="VRD214" s="388"/>
      <c r="VRE214" s="388"/>
      <c r="VRF214" s="388"/>
      <c r="VRG214" s="388"/>
      <c r="VRH214" s="388"/>
      <c r="VRI214" s="388"/>
      <c r="VRJ214" s="388"/>
      <c r="VRK214" s="388"/>
      <c r="VRL214" s="388"/>
      <c r="VRM214" s="388"/>
      <c r="VRN214" s="388"/>
      <c r="VRO214" s="388"/>
      <c r="VRP214" s="388"/>
      <c r="VRQ214" s="388"/>
      <c r="VRR214" s="388"/>
      <c r="VRS214" s="388"/>
      <c r="VRT214" s="388"/>
      <c r="VRU214" s="388"/>
      <c r="VRV214" s="388"/>
      <c r="VRW214" s="388"/>
      <c r="VRX214" s="388"/>
      <c r="VRY214" s="388"/>
      <c r="VRZ214" s="388"/>
      <c r="VSA214" s="388"/>
      <c r="VSB214" s="388"/>
      <c r="VSC214" s="388"/>
      <c r="VSD214" s="388"/>
      <c r="VSE214" s="388"/>
      <c r="VSF214" s="388"/>
      <c r="VSG214" s="388"/>
      <c r="VSH214" s="388"/>
      <c r="VSI214" s="388"/>
      <c r="VSJ214" s="388"/>
      <c r="VSK214" s="388"/>
      <c r="VSL214" s="388"/>
      <c r="VSM214" s="388"/>
      <c r="VSN214" s="388"/>
      <c r="VSO214" s="388"/>
      <c r="VSP214" s="388"/>
      <c r="VSQ214" s="388"/>
      <c r="VSR214" s="388"/>
      <c r="VSS214" s="388"/>
      <c r="VST214" s="388"/>
      <c r="VSU214" s="388"/>
      <c r="VSV214" s="388"/>
      <c r="VSW214" s="388"/>
      <c r="VSX214" s="388"/>
      <c r="VSY214" s="388"/>
      <c r="VSZ214" s="388"/>
      <c r="VTA214" s="388"/>
      <c r="VTB214" s="388"/>
      <c r="VTC214" s="388"/>
      <c r="VTD214" s="388"/>
      <c r="VTE214" s="388"/>
      <c r="VTF214" s="388"/>
      <c r="VTG214" s="388"/>
      <c r="VTH214" s="388"/>
      <c r="VTI214" s="388"/>
      <c r="VTJ214" s="388"/>
      <c r="VTK214" s="388"/>
      <c r="VTL214" s="388"/>
      <c r="VTM214" s="388"/>
      <c r="VTN214" s="388"/>
      <c r="VTO214" s="388"/>
      <c r="VTP214" s="388"/>
      <c r="VTQ214" s="388"/>
      <c r="VTR214" s="388"/>
      <c r="VTS214" s="388"/>
      <c r="VTT214" s="388"/>
      <c r="VTU214" s="388"/>
      <c r="VTV214" s="388"/>
      <c r="VTW214" s="388"/>
      <c r="VTX214" s="388"/>
      <c r="VTY214" s="388"/>
      <c r="VTZ214" s="388"/>
      <c r="VUA214" s="388"/>
      <c r="VUB214" s="388"/>
      <c r="VUC214" s="388"/>
      <c r="VUD214" s="388"/>
      <c r="VUE214" s="388"/>
      <c r="VUF214" s="388"/>
      <c r="VUG214" s="388"/>
      <c r="VUH214" s="388"/>
      <c r="VUI214" s="388"/>
      <c r="VUJ214" s="388"/>
      <c r="VUK214" s="388"/>
      <c r="VUL214" s="388"/>
      <c r="VUM214" s="388"/>
      <c r="VUN214" s="388"/>
      <c r="VUO214" s="388"/>
      <c r="VUP214" s="388"/>
      <c r="VUQ214" s="388"/>
      <c r="VUR214" s="388"/>
      <c r="VUS214" s="388"/>
      <c r="VUT214" s="388"/>
      <c r="VUU214" s="388"/>
      <c r="VUV214" s="388"/>
      <c r="VUW214" s="388"/>
      <c r="VUX214" s="388"/>
      <c r="VUY214" s="388"/>
      <c r="VUZ214" s="388"/>
      <c r="VVA214" s="388"/>
      <c r="VVB214" s="388"/>
      <c r="VVC214" s="388"/>
      <c r="VVD214" s="388"/>
      <c r="VVE214" s="388"/>
      <c r="VVF214" s="388"/>
      <c r="VVG214" s="388"/>
      <c r="VVH214" s="388"/>
      <c r="VVI214" s="388"/>
      <c r="VVJ214" s="388"/>
      <c r="VVK214" s="388"/>
      <c r="VVL214" s="388"/>
      <c r="VVM214" s="388"/>
      <c r="VVN214" s="388"/>
      <c r="VVO214" s="388"/>
      <c r="VVP214" s="388"/>
      <c r="VVQ214" s="388"/>
      <c r="VVR214" s="388"/>
      <c r="VVS214" s="388"/>
      <c r="VVT214" s="388"/>
      <c r="VVU214" s="388"/>
      <c r="VVV214" s="388"/>
      <c r="VVW214" s="388"/>
      <c r="VVX214" s="388"/>
      <c r="VVY214" s="388"/>
      <c r="VVZ214" s="388"/>
      <c r="VWA214" s="388"/>
      <c r="VWB214" s="388"/>
      <c r="VWC214" s="388"/>
      <c r="VWD214" s="388"/>
      <c r="VWE214" s="388"/>
      <c r="VWF214" s="388"/>
      <c r="VWG214" s="388"/>
      <c r="VWH214" s="388"/>
      <c r="VWI214" s="388"/>
      <c r="VWJ214" s="388"/>
      <c r="VWK214" s="388"/>
      <c r="VWL214" s="388"/>
      <c r="VWM214" s="388"/>
      <c r="VWN214" s="388"/>
      <c r="VWO214" s="388"/>
      <c r="VWP214" s="388"/>
      <c r="VWQ214" s="388"/>
      <c r="VWR214" s="388"/>
      <c r="VWS214" s="388"/>
      <c r="VWT214" s="388"/>
      <c r="VWU214" s="388"/>
      <c r="VWV214" s="388"/>
      <c r="VWW214" s="388"/>
      <c r="VWX214" s="388"/>
      <c r="VWY214" s="388"/>
      <c r="VWZ214" s="388"/>
      <c r="VXA214" s="388"/>
      <c r="VXB214" s="388"/>
      <c r="VXC214" s="388"/>
      <c r="VXD214" s="388"/>
      <c r="VXE214" s="388"/>
      <c r="VXF214" s="388"/>
      <c r="VXG214" s="388"/>
      <c r="VXH214" s="388"/>
      <c r="VXI214" s="388"/>
      <c r="VXJ214" s="388"/>
      <c r="VXK214" s="388"/>
      <c r="VXL214" s="388"/>
      <c r="VXM214" s="388"/>
      <c r="VXN214" s="388"/>
      <c r="VXO214" s="388"/>
      <c r="VXP214" s="388"/>
      <c r="VXQ214" s="388"/>
      <c r="VXR214" s="388"/>
      <c r="VXS214" s="388"/>
      <c r="VXT214" s="388"/>
      <c r="VXU214" s="388"/>
      <c r="VXV214" s="388"/>
      <c r="VXW214" s="388"/>
      <c r="VXX214" s="388"/>
      <c r="VXY214" s="388"/>
      <c r="VXZ214" s="388"/>
      <c r="VYA214" s="388"/>
      <c r="VYB214" s="388"/>
      <c r="VYC214" s="388"/>
      <c r="VYD214" s="388"/>
      <c r="VYE214" s="388"/>
      <c r="VYF214" s="388"/>
      <c r="VYG214" s="388"/>
      <c r="VYH214" s="388"/>
      <c r="VYI214" s="388"/>
      <c r="VYJ214" s="388"/>
      <c r="VYK214" s="388"/>
      <c r="VYL214" s="388"/>
      <c r="VYM214" s="388"/>
      <c r="VYN214" s="388"/>
      <c r="VYO214" s="388"/>
      <c r="VYP214" s="388"/>
      <c r="VYQ214" s="388"/>
      <c r="VYR214" s="388"/>
      <c r="VYS214" s="388"/>
      <c r="VYT214" s="388"/>
      <c r="VYU214" s="388"/>
      <c r="VYV214" s="388"/>
      <c r="VYW214" s="388"/>
      <c r="VYX214" s="388"/>
      <c r="VYY214" s="388"/>
      <c r="VYZ214" s="388"/>
      <c r="VZA214" s="388"/>
      <c r="VZB214" s="388"/>
      <c r="VZC214" s="388"/>
      <c r="VZD214" s="388"/>
      <c r="VZE214" s="388"/>
      <c r="VZF214" s="388"/>
      <c r="VZG214" s="388"/>
      <c r="VZH214" s="388"/>
      <c r="VZI214" s="388"/>
      <c r="VZJ214" s="388"/>
      <c r="VZK214" s="388"/>
      <c r="VZL214" s="388"/>
      <c r="VZM214" s="388"/>
      <c r="VZN214" s="388"/>
      <c r="VZO214" s="388"/>
      <c r="VZP214" s="388"/>
      <c r="VZQ214" s="388"/>
      <c r="VZR214" s="388"/>
      <c r="VZS214" s="388"/>
      <c r="VZT214" s="388"/>
      <c r="VZU214" s="388"/>
      <c r="VZV214" s="388"/>
      <c r="VZW214" s="388"/>
      <c r="VZX214" s="388"/>
      <c r="VZY214" s="388"/>
      <c r="VZZ214" s="388"/>
      <c r="WAA214" s="388"/>
      <c r="WAB214" s="388"/>
      <c r="WAC214" s="388"/>
      <c r="WAD214" s="388"/>
      <c r="WAE214" s="388"/>
      <c r="WAF214" s="388"/>
      <c r="WAG214" s="388"/>
      <c r="WAH214" s="388"/>
      <c r="WAI214" s="388"/>
      <c r="WAJ214" s="388"/>
      <c r="WAK214" s="388"/>
      <c r="WAL214" s="388"/>
      <c r="WAM214" s="388"/>
      <c r="WAN214" s="388"/>
      <c r="WAO214" s="388"/>
      <c r="WAP214" s="388"/>
      <c r="WAQ214" s="388"/>
      <c r="WAR214" s="388"/>
      <c r="WAS214" s="388"/>
      <c r="WAT214" s="388"/>
      <c r="WAU214" s="388"/>
      <c r="WAV214" s="388"/>
      <c r="WAW214" s="388"/>
      <c r="WAX214" s="388"/>
      <c r="WAY214" s="388"/>
      <c r="WAZ214" s="388"/>
      <c r="WBA214" s="388"/>
      <c r="WBB214" s="388"/>
      <c r="WBC214" s="388"/>
      <c r="WBD214" s="388"/>
      <c r="WBE214" s="388"/>
      <c r="WBF214" s="388"/>
      <c r="WBG214" s="388"/>
      <c r="WBH214" s="388"/>
      <c r="WBI214" s="388"/>
      <c r="WBJ214" s="388"/>
      <c r="WBK214" s="388"/>
      <c r="WBL214" s="388"/>
      <c r="WBM214" s="388"/>
      <c r="WBN214" s="388"/>
      <c r="WBO214" s="388"/>
      <c r="WBP214" s="388"/>
      <c r="WBQ214" s="388"/>
      <c r="WBR214" s="388"/>
      <c r="WBS214" s="388"/>
      <c r="WBT214" s="388"/>
      <c r="WBU214" s="388"/>
      <c r="WBV214" s="388"/>
      <c r="WBW214" s="388"/>
      <c r="WBX214" s="388"/>
      <c r="WBY214" s="388"/>
      <c r="WBZ214" s="388"/>
      <c r="WCA214" s="388"/>
      <c r="WCB214" s="388"/>
      <c r="WCC214" s="388"/>
      <c r="WCD214" s="388"/>
      <c r="WCE214" s="388"/>
      <c r="WCF214" s="388"/>
      <c r="WCG214" s="388"/>
      <c r="WCH214" s="388"/>
      <c r="WCI214" s="388"/>
      <c r="WCJ214" s="388"/>
      <c r="WCK214" s="388"/>
      <c r="WCL214" s="388"/>
      <c r="WCM214" s="388"/>
      <c r="WCN214" s="388"/>
      <c r="WCO214" s="388"/>
      <c r="WCP214" s="388"/>
      <c r="WCQ214" s="388"/>
      <c r="WCR214" s="388"/>
      <c r="WCS214" s="388"/>
      <c r="WCT214" s="388"/>
      <c r="WCU214" s="388"/>
      <c r="WCV214" s="388"/>
      <c r="WCW214" s="388"/>
      <c r="WCX214" s="388"/>
      <c r="WCY214" s="388"/>
      <c r="WCZ214" s="388"/>
      <c r="WDA214" s="388"/>
      <c r="WDB214" s="388"/>
      <c r="WDC214" s="388"/>
      <c r="WDD214" s="388"/>
      <c r="WDE214" s="388"/>
      <c r="WDF214" s="388"/>
      <c r="WDG214" s="388"/>
      <c r="WDH214" s="388"/>
      <c r="WDI214" s="388"/>
      <c r="WDJ214" s="388"/>
      <c r="WDK214" s="388"/>
      <c r="WDL214" s="388"/>
      <c r="WDM214" s="388"/>
      <c r="WDN214" s="388"/>
      <c r="WDO214" s="388"/>
      <c r="WDP214" s="388"/>
      <c r="WDQ214" s="388"/>
      <c r="WDR214" s="388"/>
      <c r="WDS214" s="388"/>
      <c r="WDT214" s="388"/>
      <c r="WDU214" s="388"/>
      <c r="WDV214" s="388"/>
      <c r="WDW214" s="388"/>
      <c r="WDX214" s="388"/>
      <c r="WDY214" s="388"/>
      <c r="WDZ214" s="388"/>
      <c r="WEA214" s="388"/>
      <c r="WEB214" s="388"/>
      <c r="WEC214" s="388"/>
      <c r="WED214" s="388"/>
      <c r="WEE214" s="388"/>
      <c r="WEF214" s="388"/>
      <c r="WEG214" s="388"/>
      <c r="WEH214" s="388"/>
      <c r="WEI214" s="388"/>
      <c r="WEJ214" s="388"/>
      <c r="WEK214" s="388"/>
      <c r="WEL214" s="388"/>
      <c r="WEM214" s="388"/>
      <c r="WEN214" s="388"/>
      <c r="WEO214" s="388"/>
      <c r="WEP214" s="388"/>
      <c r="WEQ214" s="388"/>
      <c r="WER214" s="388"/>
      <c r="WES214" s="388"/>
      <c r="WET214" s="388"/>
      <c r="WEU214" s="388"/>
      <c r="WEV214" s="388"/>
      <c r="WEW214" s="388"/>
      <c r="WEX214" s="388"/>
      <c r="WEY214" s="388"/>
      <c r="WEZ214" s="388"/>
      <c r="WFA214" s="388"/>
      <c r="WFB214" s="388"/>
      <c r="WFC214" s="388"/>
      <c r="WFD214" s="388"/>
      <c r="WFE214" s="388"/>
      <c r="WFF214" s="388"/>
      <c r="WFG214" s="388"/>
      <c r="WFH214" s="388"/>
      <c r="WFI214" s="388"/>
      <c r="WFJ214" s="388"/>
      <c r="WFK214" s="388"/>
      <c r="WFL214" s="388"/>
      <c r="WFM214" s="388"/>
      <c r="WFN214" s="388"/>
      <c r="WFO214" s="388"/>
      <c r="WFP214" s="388"/>
      <c r="WFQ214" s="388"/>
      <c r="WFR214" s="388"/>
      <c r="WFS214" s="388"/>
      <c r="WFT214" s="388"/>
      <c r="WFU214" s="388"/>
      <c r="WFV214" s="388"/>
      <c r="WFW214" s="388"/>
      <c r="WFX214" s="388"/>
      <c r="WFY214" s="388"/>
      <c r="WFZ214" s="388"/>
      <c r="WGA214" s="388"/>
      <c r="WGB214" s="388"/>
      <c r="WGC214" s="388"/>
      <c r="WGD214" s="388"/>
      <c r="WGE214" s="388"/>
      <c r="WGF214" s="388"/>
      <c r="WGG214" s="388"/>
      <c r="WGH214" s="388"/>
      <c r="WGI214" s="388"/>
      <c r="WGJ214" s="388"/>
      <c r="WGK214" s="388"/>
      <c r="WGL214" s="388"/>
      <c r="WGM214" s="388"/>
      <c r="WGN214" s="388"/>
      <c r="WGO214" s="388"/>
      <c r="WGP214" s="388"/>
      <c r="WGQ214" s="388"/>
      <c r="WGR214" s="388"/>
      <c r="WGS214" s="388"/>
      <c r="WGT214" s="388"/>
      <c r="WGU214" s="388"/>
      <c r="WGV214" s="388"/>
      <c r="WGW214" s="388"/>
      <c r="WGX214" s="388"/>
      <c r="WGY214" s="388"/>
      <c r="WGZ214" s="388"/>
      <c r="WHA214" s="388"/>
      <c r="WHB214" s="388"/>
      <c r="WHC214" s="388"/>
      <c r="WHD214" s="388"/>
      <c r="WHE214" s="388"/>
      <c r="WHF214" s="388"/>
      <c r="WHG214" s="388"/>
      <c r="WHH214" s="388"/>
      <c r="WHI214" s="388"/>
      <c r="WHJ214" s="388"/>
      <c r="WHK214" s="388"/>
      <c r="WHL214" s="388"/>
      <c r="WHM214" s="388"/>
      <c r="WHN214" s="388"/>
      <c r="WHO214" s="388"/>
      <c r="WHP214" s="388"/>
      <c r="WHQ214" s="388"/>
      <c r="WHR214" s="388"/>
      <c r="WHS214" s="388"/>
      <c r="WHT214" s="388"/>
      <c r="WHU214" s="388"/>
      <c r="WHV214" s="388"/>
      <c r="WHW214" s="388"/>
      <c r="WHX214" s="388"/>
      <c r="WHY214" s="388"/>
      <c r="WHZ214" s="388"/>
      <c r="WIA214" s="388"/>
      <c r="WIB214" s="388"/>
      <c r="WIC214" s="388"/>
      <c r="WID214" s="388"/>
      <c r="WIE214" s="388"/>
      <c r="WIF214" s="388"/>
      <c r="WIG214" s="388"/>
      <c r="WIH214" s="388"/>
      <c r="WII214" s="388"/>
      <c r="WIJ214" s="388"/>
      <c r="WIK214" s="388"/>
      <c r="WIL214" s="388"/>
      <c r="WIM214" s="388"/>
      <c r="WIN214" s="388"/>
      <c r="WIO214" s="388"/>
      <c r="WIP214" s="388"/>
      <c r="WIQ214" s="388"/>
      <c r="WIR214" s="388"/>
      <c r="WIS214" s="388"/>
      <c r="WIT214" s="388"/>
      <c r="WIU214" s="388"/>
      <c r="WIV214" s="388"/>
      <c r="WIW214" s="388"/>
      <c r="WIX214" s="388"/>
      <c r="WIY214" s="388"/>
      <c r="WIZ214" s="388"/>
      <c r="WJA214" s="388"/>
      <c r="WJB214" s="388"/>
      <c r="WJC214" s="388"/>
      <c r="WJD214" s="388"/>
      <c r="WJE214" s="388"/>
      <c r="WJF214" s="388"/>
      <c r="WJG214" s="388"/>
      <c r="WJH214" s="388"/>
      <c r="WJI214" s="388"/>
      <c r="WJJ214" s="388"/>
      <c r="WJK214" s="388"/>
      <c r="WJL214" s="388"/>
      <c r="WJM214" s="388"/>
      <c r="WJN214" s="388"/>
      <c r="WJO214" s="388"/>
      <c r="WJP214" s="388"/>
      <c r="WJQ214" s="388"/>
      <c r="WJR214" s="388"/>
      <c r="WJS214" s="388"/>
      <c r="WJT214" s="388"/>
      <c r="WJU214" s="388"/>
      <c r="WJV214" s="388"/>
      <c r="WJW214" s="388"/>
      <c r="WJX214" s="388"/>
      <c r="WJY214" s="388"/>
      <c r="WJZ214" s="388"/>
      <c r="WKA214" s="388"/>
      <c r="WKB214" s="388"/>
      <c r="WKC214" s="388"/>
      <c r="WKD214" s="388"/>
      <c r="WKE214" s="388"/>
      <c r="WKF214" s="388"/>
      <c r="WKG214" s="388"/>
      <c r="WKH214" s="388"/>
      <c r="WKI214" s="388"/>
      <c r="WKJ214" s="388"/>
      <c r="WKK214" s="388"/>
      <c r="WKL214" s="388"/>
      <c r="WKM214" s="388"/>
      <c r="WKN214" s="388"/>
      <c r="WKO214" s="388"/>
      <c r="WKP214" s="388"/>
      <c r="WKQ214" s="388"/>
      <c r="WKR214" s="388"/>
      <c r="WKS214" s="388"/>
      <c r="WKT214" s="388"/>
      <c r="WKU214" s="388"/>
      <c r="WKV214" s="388"/>
      <c r="WKW214" s="388"/>
      <c r="WKX214" s="388"/>
      <c r="WKY214" s="388"/>
      <c r="WKZ214" s="388"/>
      <c r="WLA214" s="388"/>
      <c r="WLB214" s="388"/>
      <c r="WLC214" s="388"/>
      <c r="WLD214" s="388"/>
      <c r="WLE214" s="388"/>
      <c r="WLF214" s="388"/>
      <c r="WLG214" s="388"/>
      <c r="WLH214" s="388"/>
      <c r="WLI214" s="388"/>
      <c r="WLJ214" s="388"/>
      <c r="WLK214" s="388"/>
      <c r="WLL214" s="388"/>
      <c r="WLM214" s="388"/>
      <c r="WLN214" s="388"/>
      <c r="WLO214" s="388"/>
      <c r="WLP214" s="388"/>
      <c r="WLQ214" s="388"/>
      <c r="WLR214" s="388"/>
      <c r="WLS214" s="388"/>
      <c r="WLT214" s="388"/>
      <c r="WLU214" s="388"/>
      <c r="WLV214" s="388"/>
      <c r="WLW214" s="388"/>
      <c r="WLX214" s="388"/>
      <c r="WLY214" s="388"/>
      <c r="WLZ214" s="388"/>
      <c r="WMA214" s="388"/>
      <c r="WMB214" s="388"/>
      <c r="WMC214" s="388"/>
      <c r="WMD214" s="388"/>
      <c r="WME214" s="388"/>
      <c r="WMF214" s="388"/>
      <c r="WMG214" s="388"/>
      <c r="WMH214" s="388"/>
      <c r="WMI214" s="388"/>
      <c r="WMJ214" s="388"/>
      <c r="WMK214" s="388"/>
      <c r="WML214" s="388"/>
      <c r="WMM214" s="388"/>
      <c r="WMN214" s="388"/>
      <c r="WMO214" s="388"/>
      <c r="WMP214" s="388"/>
      <c r="WMQ214" s="388"/>
      <c r="WMR214" s="388"/>
      <c r="WMS214" s="388"/>
      <c r="WMT214" s="388"/>
      <c r="WMU214" s="388"/>
      <c r="WMV214" s="388"/>
      <c r="WMW214" s="388"/>
      <c r="WMX214" s="388"/>
      <c r="WMY214" s="388"/>
      <c r="WMZ214" s="388"/>
      <c r="WNA214" s="388"/>
      <c r="WNB214" s="388"/>
      <c r="WNC214" s="388"/>
      <c r="WND214" s="388"/>
      <c r="WNE214" s="388"/>
      <c r="WNF214" s="388"/>
      <c r="WNG214" s="388"/>
      <c r="WNH214" s="388"/>
      <c r="WNI214" s="388"/>
      <c r="WNJ214" s="388"/>
      <c r="WNK214" s="388"/>
      <c r="WNL214" s="388"/>
      <c r="WNM214" s="388"/>
      <c r="WNN214" s="388"/>
      <c r="WNO214" s="388"/>
      <c r="WNP214" s="388"/>
      <c r="WNQ214" s="388"/>
      <c r="WNR214" s="388"/>
      <c r="WNS214" s="388"/>
      <c r="WNT214" s="388"/>
      <c r="WNU214" s="388"/>
      <c r="WNV214" s="388"/>
      <c r="WNW214" s="388"/>
      <c r="WNX214" s="388"/>
      <c r="WNY214" s="388"/>
      <c r="WNZ214" s="388"/>
      <c r="WOA214" s="388"/>
      <c r="WOB214" s="388"/>
      <c r="WOC214" s="388"/>
      <c r="WOD214" s="388"/>
      <c r="WOE214" s="388"/>
      <c r="WOF214" s="388"/>
      <c r="WOG214" s="388"/>
      <c r="WOH214" s="388"/>
      <c r="WOI214" s="388"/>
      <c r="WOJ214" s="388"/>
      <c r="WOK214" s="388"/>
      <c r="WOL214" s="388"/>
      <c r="WOM214" s="388"/>
      <c r="WON214" s="388"/>
      <c r="WOO214" s="388"/>
      <c r="WOP214" s="388"/>
      <c r="WOQ214" s="388"/>
      <c r="WOR214" s="388"/>
      <c r="WOS214" s="388"/>
      <c r="WOT214" s="388"/>
      <c r="WOU214" s="388"/>
      <c r="WOV214" s="388"/>
      <c r="WOW214" s="388"/>
      <c r="WOX214" s="388"/>
      <c r="WOY214" s="388"/>
      <c r="WOZ214" s="388"/>
      <c r="WPA214" s="388"/>
      <c r="WPB214" s="388"/>
      <c r="WPC214" s="388"/>
      <c r="WPD214" s="388"/>
      <c r="WPE214" s="388"/>
      <c r="WPF214" s="388"/>
      <c r="WPG214" s="388"/>
      <c r="WPH214" s="388"/>
      <c r="WPI214" s="388"/>
      <c r="WPJ214" s="388"/>
      <c r="WPK214" s="388"/>
      <c r="WPL214" s="388"/>
      <c r="WPM214" s="388"/>
      <c r="WPN214" s="388"/>
      <c r="WPO214" s="388"/>
      <c r="WPP214" s="388"/>
      <c r="WPQ214" s="388"/>
      <c r="WPR214" s="388"/>
      <c r="WPS214" s="388"/>
      <c r="WPT214" s="388"/>
      <c r="WPU214" s="388"/>
      <c r="WPV214" s="388"/>
      <c r="WPW214" s="388"/>
      <c r="WPX214" s="388"/>
      <c r="WPY214" s="388"/>
      <c r="WPZ214" s="388"/>
      <c r="WQA214" s="388"/>
      <c r="WQB214" s="388"/>
      <c r="WQC214" s="388"/>
      <c r="WQD214" s="388"/>
      <c r="WQE214" s="388"/>
      <c r="WQF214" s="388"/>
      <c r="WQG214" s="388"/>
      <c r="WQH214" s="388"/>
      <c r="WQI214" s="388"/>
      <c r="WQJ214" s="388"/>
      <c r="WQK214" s="388"/>
      <c r="WQL214" s="388"/>
      <c r="WQM214" s="388"/>
      <c r="WQN214" s="388"/>
      <c r="WQO214" s="388"/>
      <c r="WQP214" s="388"/>
      <c r="WQQ214" s="388"/>
      <c r="WQR214" s="388"/>
      <c r="WQS214" s="388"/>
      <c r="WQT214" s="388"/>
      <c r="WQU214" s="388"/>
      <c r="WQV214" s="388"/>
      <c r="WQW214" s="388"/>
      <c r="WQX214" s="388"/>
      <c r="WQY214" s="388"/>
      <c r="WQZ214" s="388"/>
      <c r="WRA214" s="388"/>
      <c r="WRB214" s="388"/>
      <c r="WRC214" s="388"/>
      <c r="WRD214" s="388"/>
      <c r="WRE214" s="388"/>
      <c r="WRF214" s="388"/>
      <c r="WRG214" s="388"/>
      <c r="WRH214" s="388"/>
      <c r="WRI214" s="388"/>
      <c r="WRJ214" s="388"/>
      <c r="WRK214" s="388"/>
      <c r="WRL214" s="388"/>
      <c r="WRM214" s="388"/>
      <c r="WRN214" s="388"/>
      <c r="WRO214" s="388"/>
      <c r="WRP214" s="388"/>
      <c r="WRQ214" s="388"/>
      <c r="WRR214" s="388"/>
      <c r="WRS214" s="388"/>
      <c r="WRT214" s="388"/>
      <c r="WRU214" s="388"/>
      <c r="WRV214" s="388"/>
      <c r="WRW214" s="388"/>
      <c r="WRX214" s="388"/>
      <c r="WRY214" s="388"/>
      <c r="WRZ214" s="388"/>
      <c r="WSA214" s="388"/>
      <c r="WSB214" s="388"/>
      <c r="WSC214" s="388"/>
      <c r="WSD214" s="388"/>
      <c r="WSE214" s="388"/>
      <c r="WSF214" s="388"/>
      <c r="WSG214" s="388"/>
      <c r="WSH214" s="388"/>
      <c r="WSI214" s="388"/>
      <c r="WSJ214" s="388"/>
      <c r="WSK214" s="388"/>
      <c r="WSL214" s="388"/>
      <c r="WSM214" s="388"/>
      <c r="WSN214" s="388"/>
      <c r="WSO214" s="388"/>
      <c r="WSP214" s="388"/>
      <c r="WSQ214" s="388"/>
      <c r="WSR214" s="388"/>
      <c r="WSS214" s="388"/>
      <c r="WST214" s="388"/>
      <c r="WSU214" s="388"/>
      <c r="WSV214" s="388"/>
      <c r="WSW214" s="388"/>
      <c r="WSX214" s="388"/>
      <c r="WSY214" s="388"/>
      <c r="WSZ214" s="388"/>
      <c r="WTA214" s="388"/>
      <c r="WTB214" s="388"/>
      <c r="WTC214" s="388"/>
      <c r="WTD214" s="388"/>
      <c r="WTE214" s="388"/>
      <c r="WTF214" s="388"/>
      <c r="WTG214" s="388"/>
      <c r="WTH214" s="388"/>
      <c r="WTI214" s="388"/>
      <c r="WTJ214" s="388"/>
      <c r="WTK214" s="388"/>
      <c r="WTL214" s="388"/>
      <c r="WTM214" s="388"/>
      <c r="WTN214" s="388"/>
      <c r="WTO214" s="388"/>
      <c r="WTP214" s="388"/>
      <c r="WTQ214" s="388"/>
      <c r="WTR214" s="388"/>
      <c r="WTS214" s="388"/>
      <c r="WTT214" s="388"/>
      <c r="WTU214" s="388"/>
      <c r="WTV214" s="388"/>
      <c r="WTW214" s="388"/>
      <c r="WTX214" s="388"/>
      <c r="WTY214" s="388"/>
      <c r="WTZ214" s="388"/>
      <c r="WUA214" s="388"/>
      <c r="WUB214" s="388"/>
      <c r="WUC214" s="388"/>
      <c r="WUD214" s="388"/>
      <c r="WUE214" s="388"/>
      <c r="WUF214" s="388"/>
      <c r="WUG214" s="388"/>
      <c r="WUH214" s="388"/>
      <c r="WUI214" s="388"/>
      <c r="WUJ214" s="388"/>
      <c r="WUK214" s="388"/>
      <c r="WUL214" s="388"/>
      <c r="WUM214" s="388"/>
      <c r="WUN214" s="388"/>
      <c r="WUO214" s="388"/>
      <c r="WUP214" s="388"/>
      <c r="WUQ214" s="388"/>
      <c r="WUR214" s="388"/>
      <c r="WUS214" s="388"/>
      <c r="WUT214" s="388"/>
      <c r="WUU214" s="388"/>
      <c r="WUV214" s="388"/>
      <c r="WUW214" s="388"/>
      <c r="WUX214" s="388"/>
      <c r="WUY214" s="388"/>
      <c r="WUZ214" s="388"/>
      <c r="WVA214" s="388"/>
      <c r="WVB214" s="388"/>
      <c r="WVC214" s="388"/>
      <c r="WVD214" s="388"/>
      <c r="WVE214" s="388"/>
      <c r="WVF214" s="388"/>
      <c r="WVG214" s="388"/>
      <c r="WVH214" s="388"/>
      <c r="WVI214" s="388"/>
      <c r="WVJ214" s="388"/>
      <c r="WVK214" s="388"/>
      <c r="WVL214" s="388"/>
      <c r="WVM214" s="388"/>
      <c r="WVN214" s="388"/>
      <c r="WVO214" s="388"/>
      <c r="WVP214" s="388"/>
      <c r="WVQ214" s="388"/>
      <c r="WVR214" s="388"/>
      <c r="WVS214" s="388"/>
      <c r="WVT214" s="388"/>
      <c r="WVU214" s="388"/>
      <c r="WVV214" s="388"/>
      <c r="WVW214" s="388"/>
      <c r="WVX214" s="388"/>
      <c r="WVY214" s="388"/>
      <c r="WVZ214" s="388"/>
      <c r="WWA214" s="388"/>
      <c r="WWB214" s="388"/>
      <c r="WWC214" s="388"/>
      <c r="WWD214" s="388"/>
      <c r="WWE214" s="388"/>
      <c r="WWF214" s="388"/>
      <c r="WWG214" s="388"/>
      <c r="WWH214" s="388"/>
      <c r="WWI214" s="388"/>
      <c r="WWJ214" s="388"/>
      <c r="WWK214" s="388"/>
      <c r="WWL214" s="388"/>
      <c r="WWM214" s="388"/>
      <c r="WWN214" s="388"/>
      <c r="WWO214" s="388"/>
      <c r="WWP214" s="388"/>
      <c r="WWQ214" s="388"/>
      <c r="WWR214" s="388"/>
      <c r="WWS214" s="388"/>
      <c r="WWT214" s="388"/>
      <c r="WWU214" s="388"/>
      <c r="WWV214" s="388"/>
      <c r="WWW214" s="388"/>
      <c r="WWX214" s="388"/>
      <c r="WWY214" s="388"/>
      <c r="WWZ214" s="388"/>
      <c r="WXA214" s="388"/>
      <c r="WXB214" s="388"/>
      <c r="WXC214" s="388"/>
      <c r="WXD214" s="388"/>
      <c r="WXE214" s="388"/>
      <c r="WXF214" s="388"/>
      <c r="WXG214" s="388"/>
      <c r="WXH214" s="388"/>
      <c r="WXI214" s="388"/>
      <c r="WXJ214" s="388"/>
      <c r="WXK214" s="388"/>
      <c r="WXL214" s="388"/>
      <c r="WXM214" s="388"/>
      <c r="WXN214" s="388"/>
      <c r="WXO214" s="388"/>
      <c r="WXP214" s="388"/>
      <c r="WXQ214" s="388"/>
      <c r="WXR214" s="388"/>
      <c r="WXS214" s="388"/>
      <c r="WXT214" s="388"/>
      <c r="WXU214" s="388"/>
      <c r="WXV214" s="388"/>
      <c r="WXW214" s="388"/>
      <c r="WXX214" s="388"/>
      <c r="WXY214" s="388"/>
      <c r="WXZ214" s="388"/>
      <c r="WYA214" s="388"/>
      <c r="WYB214" s="388"/>
      <c r="WYC214" s="388"/>
      <c r="WYD214" s="388"/>
      <c r="WYE214" s="388"/>
      <c r="WYF214" s="388"/>
      <c r="WYG214" s="388"/>
      <c r="WYH214" s="388"/>
      <c r="WYI214" s="388"/>
      <c r="WYJ214" s="388"/>
      <c r="WYK214" s="388"/>
      <c r="WYL214" s="388"/>
      <c r="WYM214" s="388"/>
      <c r="WYN214" s="388"/>
      <c r="WYO214" s="388"/>
      <c r="WYP214" s="388"/>
      <c r="WYQ214" s="388"/>
      <c r="WYR214" s="388"/>
      <c r="WYS214" s="388"/>
      <c r="WYT214" s="388"/>
      <c r="WYU214" s="388"/>
      <c r="WYV214" s="388"/>
      <c r="WYW214" s="388"/>
      <c r="WYX214" s="388"/>
      <c r="WYY214" s="388"/>
      <c r="WYZ214" s="388"/>
      <c r="WZA214" s="388"/>
      <c r="WZB214" s="388"/>
      <c r="WZC214" s="388"/>
      <c r="WZD214" s="388"/>
      <c r="WZE214" s="388"/>
      <c r="WZF214" s="388"/>
      <c r="WZG214" s="388"/>
      <c r="WZH214" s="388"/>
      <c r="WZI214" s="388"/>
      <c r="WZJ214" s="388"/>
      <c r="WZK214" s="388"/>
      <c r="WZL214" s="388"/>
      <c r="WZM214" s="388"/>
      <c r="WZN214" s="388"/>
      <c r="WZO214" s="388"/>
      <c r="WZP214" s="388"/>
      <c r="WZQ214" s="388"/>
      <c r="WZR214" s="388"/>
      <c r="WZS214" s="388"/>
      <c r="WZT214" s="388"/>
      <c r="WZU214" s="388"/>
      <c r="WZV214" s="388"/>
      <c r="WZW214" s="388"/>
      <c r="WZX214" s="388"/>
      <c r="WZY214" s="388"/>
      <c r="WZZ214" s="388"/>
      <c r="XAA214" s="388"/>
      <c r="XAB214" s="388"/>
      <c r="XAC214" s="388"/>
      <c r="XAD214" s="388"/>
      <c r="XAE214" s="388"/>
      <c r="XAF214" s="388"/>
      <c r="XAG214" s="388"/>
      <c r="XAH214" s="388"/>
      <c r="XAI214" s="388"/>
      <c r="XAJ214" s="388"/>
      <c r="XAK214" s="388"/>
      <c r="XAL214" s="388"/>
      <c r="XAM214" s="388"/>
      <c r="XAN214" s="388"/>
      <c r="XAO214" s="388"/>
      <c r="XAP214" s="388"/>
      <c r="XAQ214" s="388"/>
      <c r="XAR214" s="388"/>
      <c r="XAS214" s="388"/>
      <c r="XAT214" s="388"/>
      <c r="XAU214" s="388"/>
      <c r="XAV214" s="388"/>
      <c r="XAW214" s="388"/>
      <c r="XAX214" s="388"/>
      <c r="XAY214" s="388"/>
      <c r="XAZ214" s="388"/>
      <c r="XBA214" s="388"/>
      <c r="XBB214" s="388"/>
      <c r="XBC214" s="388"/>
      <c r="XBD214" s="388"/>
      <c r="XBE214" s="388"/>
      <c r="XBF214" s="388"/>
      <c r="XBG214" s="388"/>
      <c r="XBH214" s="388"/>
      <c r="XBI214" s="388"/>
      <c r="XBJ214" s="388"/>
      <c r="XBK214" s="388"/>
      <c r="XBL214" s="388"/>
      <c r="XBM214" s="388"/>
      <c r="XBN214" s="388"/>
      <c r="XBO214" s="388"/>
      <c r="XBP214" s="388"/>
      <c r="XBQ214" s="388"/>
      <c r="XBR214" s="388"/>
      <c r="XBS214" s="388"/>
      <c r="XBT214" s="388"/>
      <c r="XBU214" s="388"/>
      <c r="XBV214" s="388"/>
      <c r="XBW214" s="388"/>
      <c r="XBX214" s="388"/>
      <c r="XBY214" s="388"/>
      <c r="XBZ214" s="388"/>
      <c r="XCA214" s="388"/>
      <c r="XCB214" s="388"/>
      <c r="XCC214" s="388"/>
      <c r="XCD214" s="388"/>
      <c r="XCE214" s="388"/>
      <c r="XCF214" s="388"/>
      <c r="XCG214" s="388"/>
      <c r="XCH214" s="388"/>
      <c r="XCI214" s="388"/>
      <c r="XCJ214" s="388"/>
      <c r="XCK214" s="388"/>
      <c r="XCL214" s="388"/>
      <c r="XCM214" s="388"/>
      <c r="XCN214" s="388"/>
      <c r="XCO214" s="388"/>
      <c r="XCP214" s="388"/>
      <c r="XCQ214" s="388"/>
      <c r="XCR214" s="388"/>
      <c r="XCS214" s="388"/>
      <c r="XCT214" s="388"/>
      <c r="XCU214" s="388"/>
      <c r="XCV214" s="388"/>
      <c r="XCW214" s="388"/>
      <c r="XCX214" s="388"/>
      <c r="XCY214" s="388"/>
      <c r="XCZ214" s="388"/>
      <c r="XDA214" s="388"/>
      <c r="XDB214" s="388"/>
      <c r="XDC214" s="388"/>
      <c r="XDD214" s="388"/>
      <c r="XDE214" s="388"/>
      <c r="XDF214" s="388"/>
      <c r="XDG214" s="388"/>
      <c r="XDH214" s="388"/>
      <c r="XDI214" s="388"/>
      <c r="XDJ214" s="388"/>
      <c r="XDK214" s="388"/>
      <c r="XDL214" s="388"/>
      <c r="XDM214" s="388"/>
      <c r="XDN214" s="388"/>
      <c r="XDO214" s="388"/>
      <c r="XDP214" s="388"/>
      <c r="XDQ214" s="388"/>
      <c r="XDR214" s="388"/>
      <c r="XDS214" s="388"/>
      <c r="XDT214" s="388"/>
      <c r="XDU214" s="388"/>
      <c r="XDV214" s="388"/>
      <c r="XDW214" s="388"/>
      <c r="XDX214" s="388"/>
      <c r="XDY214" s="388"/>
      <c r="XDZ214" s="388"/>
      <c r="XEA214" s="388"/>
      <c r="XEB214" s="388"/>
      <c r="XEC214" s="388"/>
      <c r="XED214" s="388"/>
      <c r="XEE214" s="388"/>
      <c r="XEF214" s="388"/>
      <c r="XEG214" s="388"/>
      <c r="XEH214" s="388"/>
      <c r="XEI214" s="388"/>
      <c r="XEJ214" s="388"/>
      <c r="XEK214" s="388"/>
      <c r="XEL214" s="388"/>
      <c r="XEM214" s="388"/>
      <c r="XEN214" s="388"/>
      <c r="XEO214" s="388"/>
      <c r="XEP214" s="388"/>
      <c r="XEQ214" s="388"/>
      <c r="XER214" s="388"/>
      <c r="XES214" s="388"/>
      <c r="XET214" s="388"/>
      <c r="XEU214" s="388"/>
      <c r="XEV214" s="388"/>
      <c r="XEW214" s="388"/>
      <c r="XEX214" s="388"/>
      <c r="XEY214" s="388"/>
      <c r="XEZ214" s="388"/>
      <c r="XFA214" s="388"/>
      <c r="XFB214" s="388"/>
      <c r="XFC214" s="388"/>
      <c r="XFD214" s="388"/>
    </row>
    <row r="215" spans="1:16384" customFormat="1" ht="15.75" thickBot="1" x14ac:dyDescent="0.3">
      <c r="A215" s="55"/>
      <c r="B215" s="90"/>
      <c r="C215" s="90"/>
      <c r="D215" s="90"/>
      <c r="E215" s="324"/>
      <c r="F215" s="90"/>
      <c r="G215" s="90"/>
      <c r="H215" s="90"/>
      <c r="I215" s="90"/>
      <c r="J215" s="4"/>
      <c r="K215" s="90"/>
      <c r="L215" s="90"/>
      <c r="M215" s="90"/>
      <c r="N215" s="4"/>
      <c r="O215" s="393"/>
      <c r="P215" s="394"/>
      <c r="Q215" s="394"/>
      <c r="R215" s="395"/>
      <c r="S215" s="392"/>
      <c r="T215" s="392"/>
      <c r="U215" s="392"/>
      <c r="V215" s="392"/>
      <c r="W215" s="388"/>
      <c r="X215" s="388"/>
      <c r="Y215" s="388"/>
      <c r="Z215" s="388"/>
      <c r="AA215" s="388"/>
      <c r="AB215" s="388"/>
      <c r="AC215" s="388"/>
      <c r="AD215" s="388"/>
      <c r="AE215" s="388"/>
      <c r="AF215" s="388"/>
      <c r="AG215" s="388"/>
      <c r="AH215" s="388"/>
      <c r="AI215" s="388"/>
      <c r="AJ215" s="388"/>
      <c r="AK215" s="388"/>
      <c r="AL215" s="388"/>
      <c r="AM215" s="388"/>
      <c r="AN215" s="388"/>
      <c r="AO215" s="388"/>
      <c r="AP215" s="388"/>
      <c r="AQ215" s="388"/>
      <c r="AR215" s="388"/>
      <c r="AS215" s="388"/>
      <c r="AT215" s="388"/>
      <c r="AU215" s="388"/>
      <c r="AV215" s="388"/>
      <c r="AW215" s="388"/>
      <c r="AX215" s="388"/>
      <c r="AY215" s="388"/>
      <c r="AZ215" s="388"/>
      <c r="BA215" s="388"/>
      <c r="BB215" s="388"/>
      <c r="BC215" s="388"/>
      <c r="BD215" s="388"/>
      <c r="BE215" s="388"/>
      <c r="BF215" s="388"/>
      <c r="BG215" s="388"/>
      <c r="BH215" s="388"/>
      <c r="BI215" s="388"/>
      <c r="BJ215" s="388"/>
      <c r="BK215" s="388"/>
      <c r="BL215" s="388"/>
      <c r="BM215" s="388"/>
      <c r="BN215" s="388"/>
      <c r="BO215" s="388"/>
      <c r="BP215" s="388"/>
      <c r="BQ215" s="388"/>
      <c r="BR215" s="388"/>
      <c r="BS215" s="388"/>
      <c r="BT215" s="388"/>
      <c r="BU215" s="388"/>
      <c r="BV215" s="388"/>
      <c r="BW215" s="388"/>
      <c r="BX215" s="388"/>
      <c r="BY215" s="388"/>
      <c r="BZ215" s="388"/>
      <c r="CA215" s="388"/>
      <c r="CB215" s="388"/>
      <c r="CC215" s="388"/>
      <c r="CD215" s="388"/>
      <c r="CE215" s="388"/>
      <c r="CF215" s="388"/>
      <c r="CG215" s="388"/>
      <c r="CH215" s="388"/>
      <c r="CI215" s="388"/>
      <c r="CJ215" s="388"/>
      <c r="CK215" s="388"/>
      <c r="CL215" s="388"/>
      <c r="CM215" s="388"/>
      <c r="CN215" s="388"/>
      <c r="CO215" s="388"/>
      <c r="CP215" s="388"/>
      <c r="CQ215" s="388"/>
      <c r="CR215" s="388"/>
      <c r="CS215" s="388"/>
      <c r="CT215" s="388"/>
      <c r="CU215" s="388"/>
      <c r="CV215" s="388"/>
      <c r="CW215" s="388"/>
      <c r="CX215" s="388"/>
      <c r="CY215" s="388"/>
      <c r="CZ215" s="388"/>
      <c r="DA215" s="388"/>
      <c r="DB215" s="388"/>
      <c r="DC215" s="388"/>
      <c r="DD215" s="388"/>
      <c r="DE215" s="388"/>
      <c r="DF215" s="388"/>
      <c r="DG215" s="388"/>
      <c r="DH215" s="388"/>
      <c r="DI215" s="388"/>
      <c r="DJ215" s="388"/>
      <c r="DK215" s="388"/>
      <c r="DL215" s="388"/>
      <c r="DM215" s="388"/>
      <c r="DN215" s="388"/>
      <c r="DO215" s="388"/>
      <c r="DP215" s="388"/>
      <c r="DQ215" s="388"/>
      <c r="DR215" s="388"/>
      <c r="DS215" s="388"/>
      <c r="DT215" s="388"/>
      <c r="DU215" s="388"/>
      <c r="DV215" s="388"/>
      <c r="DW215" s="388"/>
      <c r="DX215" s="388"/>
      <c r="DY215" s="388"/>
      <c r="DZ215" s="388"/>
      <c r="EA215" s="388"/>
      <c r="EB215" s="388"/>
      <c r="EC215" s="388"/>
      <c r="ED215" s="388"/>
      <c r="EE215" s="388"/>
      <c r="EF215" s="388"/>
      <c r="EG215" s="388"/>
      <c r="EH215" s="388"/>
      <c r="EI215" s="388"/>
      <c r="EJ215" s="388"/>
      <c r="EK215" s="388"/>
      <c r="EL215" s="388"/>
      <c r="EM215" s="388"/>
      <c r="EN215" s="388"/>
      <c r="EO215" s="388"/>
      <c r="EP215" s="388"/>
      <c r="EQ215" s="388"/>
      <c r="ER215" s="388"/>
      <c r="ES215" s="388"/>
      <c r="ET215" s="388"/>
      <c r="EU215" s="388"/>
      <c r="EV215" s="388"/>
      <c r="EW215" s="388"/>
      <c r="EX215" s="388"/>
      <c r="EY215" s="388"/>
      <c r="EZ215" s="388"/>
      <c r="FA215" s="388"/>
      <c r="FB215" s="388"/>
      <c r="FC215" s="388"/>
      <c r="FD215" s="388"/>
      <c r="FE215" s="388"/>
      <c r="FF215" s="388"/>
      <c r="FG215" s="388"/>
      <c r="FH215" s="388"/>
      <c r="FI215" s="388"/>
      <c r="FJ215" s="388"/>
      <c r="FK215" s="388"/>
      <c r="FL215" s="388"/>
      <c r="FM215" s="388"/>
      <c r="FN215" s="388"/>
      <c r="FO215" s="388"/>
      <c r="FP215" s="388"/>
      <c r="FQ215" s="388"/>
      <c r="FR215" s="388"/>
      <c r="FS215" s="388"/>
      <c r="FT215" s="388"/>
      <c r="FU215" s="388"/>
      <c r="FV215" s="388"/>
      <c r="FW215" s="388"/>
      <c r="FX215" s="388"/>
      <c r="FY215" s="388"/>
      <c r="FZ215" s="388"/>
      <c r="GA215" s="388"/>
      <c r="GB215" s="388"/>
      <c r="GC215" s="388"/>
      <c r="GD215" s="388"/>
      <c r="GE215" s="388"/>
      <c r="GF215" s="388"/>
      <c r="GG215" s="388"/>
      <c r="GH215" s="388"/>
      <c r="GI215" s="388"/>
      <c r="GJ215" s="388"/>
      <c r="GK215" s="388"/>
      <c r="GL215" s="388"/>
      <c r="GM215" s="388"/>
      <c r="GN215" s="388"/>
      <c r="GO215" s="388"/>
      <c r="GP215" s="388"/>
      <c r="GQ215" s="388"/>
      <c r="GR215" s="388"/>
      <c r="GS215" s="388"/>
      <c r="GT215" s="388"/>
      <c r="GU215" s="388"/>
      <c r="GV215" s="388"/>
      <c r="GW215" s="388"/>
      <c r="GX215" s="388"/>
      <c r="GY215" s="388"/>
      <c r="GZ215" s="388"/>
      <c r="HA215" s="388"/>
      <c r="HB215" s="388"/>
      <c r="HC215" s="388"/>
      <c r="HD215" s="388"/>
      <c r="HE215" s="388"/>
      <c r="HF215" s="388"/>
      <c r="HG215" s="388"/>
      <c r="HH215" s="388"/>
      <c r="HI215" s="388"/>
      <c r="HJ215" s="388"/>
      <c r="HK215" s="388"/>
      <c r="HL215" s="388"/>
      <c r="HM215" s="388"/>
      <c r="HN215" s="388"/>
      <c r="HO215" s="388"/>
      <c r="HP215" s="388"/>
      <c r="HQ215" s="388"/>
      <c r="HR215" s="388"/>
      <c r="HS215" s="388"/>
      <c r="HT215" s="388"/>
      <c r="HU215" s="388"/>
      <c r="HV215" s="388"/>
      <c r="HW215" s="388"/>
      <c r="HX215" s="388"/>
      <c r="HY215" s="388"/>
      <c r="HZ215" s="388"/>
      <c r="IA215" s="388"/>
      <c r="IB215" s="388"/>
      <c r="IC215" s="388"/>
      <c r="ID215" s="388"/>
      <c r="IE215" s="388"/>
      <c r="IF215" s="388"/>
      <c r="IG215" s="388"/>
      <c r="IH215" s="388"/>
      <c r="II215" s="388"/>
      <c r="IJ215" s="388"/>
      <c r="IK215" s="388"/>
      <c r="IL215" s="388"/>
      <c r="IM215" s="388"/>
      <c r="IN215" s="388"/>
      <c r="IO215" s="388"/>
      <c r="IP215" s="388"/>
      <c r="IQ215" s="388"/>
      <c r="IR215" s="388"/>
      <c r="IS215" s="388"/>
      <c r="IT215" s="388"/>
      <c r="IU215" s="388"/>
      <c r="IV215" s="388"/>
      <c r="IW215" s="388"/>
      <c r="IX215" s="388"/>
      <c r="IY215" s="388"/>
      <c r="IZ215" s="388"/>
      <c r="JA215" s="388"/>
      <c r="JB215" s="388"/>
      <c r="JC215" s="388"/>
      <c r="JD215" s="388"/>
      <c r="JE215" s="388"/>
      <c r="JF215" s="388"/>
      <c r="JG215" s="388"/>
      <c r="JH215" s="388"/>
      <c r="JI215" s="388"/>
      <c r="JJ215" s="388"/>
      <c r="JK215" s="388"/>
      <c r="JL215" s="388"/>
      <c r="JM215" s="388"/>
      <c r="JN215" s="388"/>
      <c r="JO215" s="388"/>
      <c r="JP215" s="388"/>
      <c r="JQ215" s="388"/>
      <c r="JR215" s="388"/>
      <c r="JS215" s="388"/>
      <c r="JT215" s="388"/>
      <c r="JU215" s="388"/>
      <c r="JV215" s="388"/>
      <c r="JW215" s="388"/>
      <c r="JX215" s="388"/>
      <c r="JY215" s="388"/>
      <c r="JZ215" s="388"/>
      <c r="KA215" s="388"/>
      <c r="KB215" s="388"/>
      <c r="KC215" s="388"/>
      <c r="KD215" s="388"/>
      <c r="KE215" s="388"/>
      <c r="KF215" s="388"/>
      <c r="KG215" s="388"/>
      <c r="KH215" s="388"/>
      <c r="KI215" s="388"/>
      <c r="KJ215" s="388"/>
      <c r="KK215" s="388"/>
      <c r="KL215" s="388"/>
      <c r="KM215" s="388"/>
      <c r="KN215" s="388"/>
      <c r="KO215" s="388"/>
      <c r="KP215" s="388"/>
      <c r="KQ215" s="388"/>
      <c r="KR215" s="388"/>
      <c r="KS215" s="388"/>
      <c r="KT215" s="388"/>
      <c r="KU215" s="388"/>
      <c r="KV215" s="388"/>
      <c r="KW215" s="388"/>
      <c r="KX215" s="388"/>
      <c r="KY215" s="388"/>
      <c r="KZ215" s="388"/>
      <c r="LA215" s="388"/>
      <c r="LB215" s="388"/>
      <c r="LC215" s="388"/>
      <c r="LD215" s="388"/>
      <c r="LE215" s="388"/>
      <c r="LF215" s="388"/>
      <c r="LG215" s="388"/>
      <c r="LH215" s="388"/>
      <c r="LI215" s="388"/>
      <c r="LJ215" s="388"/>
      <c r="LK215" s="388"/>
      <c r="LL215" s="388"/>
      <c r="LM215" s="388"/>
      <c r="LN215" s="388"/>
      <c r="LO215" s="388"/>
      <c r="LP215" s="388"/>
      <c r="LQ215" s="388"/>
      <c r="LR215" s="388"/>
      <c r="LS215" s="388"/>
      <c r="LT215" s="388"/>
      <c r="LU215" s="388"/>
      <c r="LV215" s="388"/>
      <c r="LW215" s="388"/>
      <c r="LX215" s="388"/>
      <c r="LY215" s="388"/>
      <c r="LZ215" s="388"/>
      <c r="MA215" s="388"/>
      <c r="MB215" s="388"/>
      <c r="MC215" s="388"/>
      <c r="MD215" s="388"/>
      <c r="ME215" s="388"/>
      <c r="MF215" s="388"/>
      <c r="MG215" s="388"/>
      <c r="MH215" s="388"/>
      <c r="MI215" s="388"/>
      <c r="MJ215" s="388"/>
      <c r="MK215" s="388"/>
      <c r="ML215" s="388"/>
      <c r="MM215" s="388"/>
      <c r="MN215" s="388"/>
      <c r="MO215" s="388"/>
      <c r="MP215" s="388"/>
      <c r="MQ215" s="388"/>
      <c r="MR215" s="388"/>
      <c r="MS215" s="388"/>
      <c r="MT215" s="388"/>
      <c r="MU215" s="388"/>
      <c r="MV215" s="388"/>
      <c r="MW215" s="388"/>
      <c r="MX215" s="388"/>
      <c r="MY215" s="388"/>
      <c r="MZ215" s="388"/>
      <c r="NA215" s="388"/>
      <c r="NB215" s="388"/>
      <c r="NC215" s="388"/>
      <c r="ND215" s="388"/>
      <c r="NE215" s="388"/>
      <c r="NF215" s="388"/>
      <c r="NG215" s="388"/>
      <c r="NH215" s="388"/>
      <c r="NI215" s="388"/>
      <c r="NJ215" s="388"/>
      <c r="NK215" s="388"/>
      <c r="NL215" s="388"/>
      <c r="NM215" s="388"/>
      <c r="NN215" s="388"/>
      <c r="NO215" s="388"/>
      <c r="NP215" s="388"/>
      <c r="NQ215" s="388"/>
      <c r="NR215" s="388"/>
      <c r="NS215" s="388"/>
      <c r="NT215" s="388"/>
      <c r="NU215" s="388"/>
      <c r="NV215" s="388"/>
      <c r="NW215" s="388"/>
      <c r="NX215" s="388"/>
      <c r="NY215" s="388"/>
      <c r="NZ215" s="388"/>
      <c r="OA215" s="388"/>
      <c r="OB215" s="388"/>
      <c r="OC215" s="388"/>
      <c r="OD215" s="388"/>
      <c r="OE215" s="388"/>
      <c r="OF215" s="388"/>
      <c r="OG215" s="388"/>
      <c r="OH215" s="388"/>
      <c r="OI215" s="388"/>
      <c r="OJ215" s="388"/>
      <c r="OK215" s="388"/>
      <c r="OL215" s="388"/>
      <c r="OM215" s="388"/>
      <c r="ON215" s="388"/>
      <c r="OO215" s="388"/>
      <c r="OP215" s="388"/>
      <c r="OQ215" s="388"/>
      <c r="OR215" s="388"/>
      <c r="OS215" s="388"/>
      <c r="OT215" s="388"/>
      <c r="OU215" s="388"/>
      <c r="OV215" s="388"/>
      <c r="OW215" s="388"/>
      <c r="OX215" s="388"/>
      <c r="OY215" s="388"/>
      <c r="OZ215" s="388"/>
      <c r="PA215" s="388"/>
      <c r="PB215" s="388"/>
      <c r="PC215" s="388"/>
      <c r="PD215" s="388"/>
      <c r="PE215" s="388"/>
      <c r="PF215" s="388"/>
      <c r="PG215" s="388"/>
      <c r="PH215" s="388"/>
      <c r="PI215" s="388"/>
      <c r="PJ215" s="388"/>
      <c r="PK215" s="388"/>
      <c r="PL215" s="388"/>
      <c r="PM215" s="388"/>
      <c r="PN215" s="388"/>
      <c r="PO215" s="388"/>
      <c r="PP215" s="388"/>
      <c r="PQ215" s="388"/>
      <c r="PR215" s="388"/>
      <c r="PS215" s="388"/>
      <c r="PT215" s="388"/>
      <c r="PU215" s="388"/>
      <c r="PV215" s="388"/>
      <c r="PW215" s="388"/>
      <c r="PX215" s="388"/>
      <c r="PY215" s="388"/>
      <c r="PZ215" s="388"/>
      <c r="QA215" s="388"/>
      <c r="QB215" s="388"/>
      <c r="QC215" s="388"/>
      <c r="QD215" s="388"/>
      <c r="QE215" s="388"/>
      <c r="QF215" s="388"/>
      <c r="QG215" s="388"/>
      <c r="QH215" s="388"/>
      <c r="QI215" s="388"/>
      <c r="QJ215" s="388"/>
      <c r="QK215" s="388"/>
      <c r="QL215" s="388"/>
      <c r="QM215" s="388"/>
      <c r="QN215" s="388"/>
      <c r="QO215" s="388"/>
      <c r="QP215" s="388"/>
      <c r="QQ215" s="388"/>
      <c r="QR215" s="388"/>
      <c r="QS215" s="388"/>
      <c r="QT215" s="388"/>
      <c r="QU215" s="388"/>
      <c r="QV215" s="388"/>
      <c r="QW215" s="388"/>
      <c r="QX215" s="388"/>
      <c r="QY215" s="388"/>
      <c r="QZ215" s="388"/>
      <c r="RA215" s="388"/>
      <c r="RB215" s="388"/>
      <c r="RC215" s="388"/>
      <c r="RD215" s="388"/>
      <c r="RE215" s="388"/>
      <c r="RF215" s="388"/>
      <c r="RG215" s="388"/>
      <c r="RH215" s="388"/>
      <c r="RI215" s="388"/>
      <c r="RJ215" s="388"/>
      <c r="RK215" s="388"/>
      <c r="RL215" s="388"/>
      <c r="RM215" s="388"/>
      <c r="RN215" s="388"/>
      <c r="RO215" s="388"/>
      <c r="RP215" s="388"/>
      <c r="RQ215" s="388"/>
      <c r="RR215" s="388"/>
      <c r="RS215" s="388"/>
      <c r="RT215" s="388"/>
      <c r="RU215" s="388"/>
      <c r="RV215" s="388"/>
      <c r="RW215" s="388"/>
      <c r="RX215" s="388"/>
      <c r="RY215" s="388"/>
      <c r="RZ215" s="388"/>
      <c r="SA215" s="388"/>
      <c r="SB215" s="388"/>
      <c r="SC215" s="388"/>
      <c r="SD215" s="388"/>
      <c r="SE215" s="388"/>
      <c r="SF215" s="388"/>
      <c r="SG215" s="388"/>
      <c r="SH215" s="388"/>
      <c r="SI215" s="388"/>
      <c r="SJ215" s="388"/>
      <c r="SK215" s="388"/>
      <c r="SL215" s="388"/>
      <c r="SM215" s="388"/>
      <c r="SN215" s="388"/>
      <c r="SO215" s="388"/>
      <c r="SP215" s="388"/>
      <c r="SQ215" s="388"/>
      <c r="SR215" s="388"/>
      <c r="SS215" s="388"/>
      <c r="ST215" s="388"/>
      <c r="SU215" s="388"/>
      <c r="SV215" s="388"/>
      <c r="SW215" s="388"/>
      <c r="SX215" s="388"/>
      <c r="SY215" s="388"/>
      <c r="SZ215" s="388"/>
      <c r="TA215" s="388"/>
      <c r="TB215" s="388"/>
      <c r="TC215" s="388"/>
      <c r="TD215" s="388"/>
      <c r="TE215" s="388"/>
      <c r="TF215" s="388"/>
      <c r="TG215" s="388"/>
      <c r="TH215" s="388"/>
      <c r="TI215" s="388"/>
      <c r="TJ215" s="388"/>
      <c r="TK215" s="388"/>
      <c r="TL215" s="388"/>
      <c r="TM215" s="388"/>
      <c r="TN215" s="388"/>
      <c r="TO215" s="388"/>
      <c r="TP215" s="388"/>
      <c r="TQ215" s="388"/>
      <c r="TR215" s="388"/>
      <c r="TS215" s="388"/>
      <c r="TT215" s="388"/>
      <c r="TU215" s="388"/>
      <c r="TV215" s="388"/>
      <c r="TW215" s="388"/>
      <c r="TX215" s="388"/>
      <c r="TY215" s="388"/>
      <c r="TZ215" s="388"/>
      <c r="UA215" s="388"/>
      <c r="UB215" s="388"/>
      <c r="UC215" s="388"/>
      <c r="UD215" s="388"/>
      <c r="UE215" s="388"/>
      <c r="UF215" s="388"/>
      <c r="UG215" s="388"/>
      <c r="UH215" s="388"/>
      <c r="UI215" s="388"/>
      <c r="UJ215" s="388"/>
      <c r="UK215" s="388"/>
      <c r="UL215" s="388"/>
      <c r="UM215" s="388"/>
      <c r="UN215" s="388"/>
      <c r="UO215" s="388"/>
      <c r="UP215" s="388"/>
      <c r="UQ215" s="388"/>
      <c r="UR215" s="388"/>
      <c r="US215" s="388"/>
      <c r="UT215" s="388"/>
      <c r="UU215" s="388"/>
      <c r="UV215" s="388"/>
      <c r="UW215" s="388"/>
      <c r="UX215" s="388"/>
      <c r="UY215" s="388"/>
      <c r="UZ215" s="388"/>
      <c r="VA215" s="388"/>
      <c r="VB215" s="388"/>
      <c r="VC215" s="388"/>
      <c r="VD215" s="388"/>
      <c r="VE215" s="388"/>
      <c r="VF215" s="388"/>
      <c r="VG215" s="388"/>
      <c r="VH215" s="388"/>
      <c r="VI215" s="388"/>
      <c r="VJ215" s="388"/>
      <c r="VK215" s="388"/>
      <c r="VL215" s="388"/>
      <c r="VM215" s="388"/>
      <c r="VN215" s="388"/>
      <c r="VO215" s="388"/>
      <c r="VP215" s="388"/>
      <c r="VQ215" s="388"/>
      <c r="VR215" s="388"/>
      <c r="VS215" s="388"/>
      <c r="VT215" s="388"/>
      <c r="VU215" s="388"/>
      <c r="VV215" s="388"/>
      <c r="VW215" s="388"/>
      <c r="VX215" s="388"/>
      <c r="VY215" s="388"/>
      <c r="VZ215" s="388"/>
      <c r="WA215" s="388"/>
      <c r="WB215" s="388"/>
      <c r="WC215" s="388"/>
      <c r="WD215" s="388"/>
      <c r="WE215" s="388"/>
      <c r="WF215" s="388"/>
      <c r="WG215" s="388"/>
      <c r="WH215" s="388"/>
      <c r="WI215" s="388"/>
      <c r="WJ215" s="388"/>
      <c r="WK215" s="388"/>
      <c r="WL215" s="388"/>
      <c r="WM215" s="388"/>
      <c r="WN215" s="388"/>
      <c r="WO215" s="388"/>
      <c r="WP215" s="388"/>
      <c r="WQ215" s="388"/>
      <c r="WR215" s="388"/>
      <c r="WS215" s="388"/>
      <c r="WT215" s="388"/>
      <c r="WU215" s="388"/>
      <c r="WV215" s="388"/>
      <c r="WW215" s="388"/>
      <c r="WX215" s="388"/>
      <c r="WY215" s="388"/>
      <c r="WZ215" s="388"/>
      <c r="XA215" s="388"/>
      <c r="XB215" s="388"/>
      <c r="XC215" s="388"/>
      <c r="XD215" s="388"/>
      <c r="XE215" s="388"/>
      <c r="XF215" s="388"/>
      <c r="XG215" s="388"/>
      <c r="XH215" s="388"/>
      <c r="XI215" s="388"/>
      <c r="XJ215" s="388"/>
      <c r="XK215" s="388"/>
      <c r="XL215" s="388"/>
      <c r="XM215" s="388"/>
      <c r="XN215" s="388"/>
      <c r="XO215" s="388"/>
      <c r="XP215" s="388"/>
      <c r="XQ215" s="388"/>
      <c r="XR215" s="388"/>
      <c r="XS215" s="388"/>
      <c r="XT215" s="388"/>
      <c r="XU215" s="388"/>
      <c r="XV215" s="388"/>
      <c r="XW215" s="388"/>
      <c r="XX215" s="388"/>
      <c r="XY215" s="388"/>
      <c r="XZ215" s="388"/>
      <c r="YA215" s="388"/>
      <c r="YB215" s="388"/>
      <c r="YC215" s="388"/>
      <c r="YD215" s="388"/>
      <c r="YE215" s="388"/>
      <c r="YF215" s="388"/>
      <c r="YG215" s="388"/>
      <c r="YH215" s="388"/>
      <c r="YI215" s="388"/>
      <c r="YJ215" s="388"/>
      <c r="YK215" s="388"/>
      <c r="YL215" s="388"/>
      <c r="YM215" s="388"/>
      <c r="YN215" s="388"/>
      <c r="YO215" s="388"/>
      <c r="YP215" s="388"/>
      <c r="YQ215" s="388"/>
      <c r="YR215" s="388"/>
      <c r="YS215" s="388"/>
      <c r="YT215" s="388"/>
      <c r="YU215" s="388"/>
      <c r="YV215" s="388"/>
      <c r="YW215" s="388"/>
      <c r="YX215" s="388"/>
      <c r="YY215" s="388"/>
      <c r="YZ215" s="388"/>
      <c r="ZA215" s="388"/>
      <c r="ZB215" s="388"/>
      <c r="ZC215" s="388"/>
      <c r="ZD215" s="388"/>
      <c r="ZE215" s="388"/>
      <c r="ZF215" s="388"/>
      <c r="ZG215" s="388"/>
      <c r="ZH215" s="388"/>
      <c r="ZI215" s="388"/>
      <c r="ZJ215" s="388"/>
      <c r="ZK215" s="388"/>
      <c r="ZL215" s="388"/>
      <c r="ZM215" s="388"/>
      <c r="ZN215" s="388"/>
      <c r="ZO215" s="388"/>
      <c r="ZP215" s="388"/>
      <c r="ZQ215" s="388"/>
      <c r="ZR215" s="388"/>
      <c r="ZS215" s="388"/>
      <c r="ZT215" s="388"/>
      <c r="ZU215" s="388"/>
      <c r="ZV215" s="388"/>
      <c r="ZW215" s="388"/>
      <c r="ZX215" s="388"/>
      <c r="ZY215" s="388"/>
      <c r="ZZ215" s="388"/>
      <c r="AAA215" s="388"/>
      <c r="AAB215" s="388"/>
      <c r="AAC215" s="388"/>
      <c r="AAD215" s="388"/>
      <c r="AAE215" s="388"/>
      <c r="AAF215" s="388"/>
      <c r="AAG215" s="388"/>
      <c r="AAH215" s="388"/>
      <c r="AAI215" s="388"/>
      <c r="AAJ215" s="388"/>
      <c r="AAK215" s="388"/>
      <c r="AAL215" s="388"/>
      <c r="AAM215" s="388"/>
      <c r="AAN215" s="388"/>
      <c r="AAO215" s="388"/>
      <c r="AAP215" s="388"/>
      <c r="AAQ215" s="388"/>
      <c r="AAR215" s="388"/>
      <c r="AAS215" s="388"/>
      <c r="AAT215" s="388"/>
      <c r="AAU215" s="388"/>
      <c r="AAV215" s="388"/>
      <c r="AAW215" s="388"/>
      <c r="AAX215" s="388"/>
      <c r="AAY215" s="388"/>
      <c r="AAZ215" s="388"/>
      <c r="ABA215" s="388"/>
      <c r="ABB215" s="388"/>
      <c r="ABC215" s="388"/>
      <c r="ABD215" s="388"/>
      <c r="ABE215" s="388"/>
      <c r="ABF215" s="388"/>
      <c r="ABG215" s="388"/>
      <c r="ABH215" s="388"/>
      <c r="ABI215" s="388"/>
      <c r="ABJ215" s="388"/>
      <c r="ABK215" s="388"/>
      <c r="ABL215" s="388"/>
      <c r="ABM215" s="388"/>
      <c r="ABN215" s="388"/>
      <c r="ABO215" s="388"/>
      <c r="ABP215" s="388"/>
      <c r="ABQ215" s="388"/>
      <c r="ABR215" s="388"/>
      <c r="ABS215" s="388"/>
      <c r="ABT215" s="388"/>
      <c r="ABU215" s="388"/>
      <c r="ABV215" s="388"/>
      <c r="ABW215" s="388"/>
      <c r="ABX215" s="388"/>
      <c r="ABY215" s="388"/>
      <c r="ABZ215" s="388"/>
      <c r="ACA215" s="388"/>
      <c r="ACB215" s="388"/>
      <c r="ACC215" s="388"/>
      <c r="ACD215" s="388"/>
      <c r="ACE215" s="388"/>
      <c r="ACF215" s="388"/>
      <c r="ACG215" s="388"/>
      <c r="ACH215" s="388"/>
      <c r="ACI215" s="388"/>
      <c r="ACJ215" s="388"/>
      <c r="ACK215" s="388"/>
      <c r="ACL215" s="388"/>
      <c r="ACM215" s="388"/>
      <c r="ACN215" s="388"/>
      <c r="ACO215" s="388"/>
      <c r="ACP215" s="388"/>
      <c r="ACQ215" s="388"/>
      <c r="ACR215" s="388"/>
      <c r="ACS215" s="388"/>
      <c r="ACT215" s="388"/>
      <c r="ACU215" s="388"/>
      <c r="ACV215" s="388"/>
      <c r="ACW215" s="388"/>
      <c r="ACX215" s="388"/>
      <c r="ACY215" s="388"/>
      <c r="ACZ215" s="388"/>
      <c r="ADA215" s="388"/>
      <c r="ADB215" s="388"/>
      <c r="ADC215" s="388"/>
      <c r="ADD215" s="388"/>
      <c r="ADE215" s="388"/>
      <c r="ADF215" s="388"/>
      <c r="ADG215" s="388"/>
      <c r="ADH215" s="388"/>
      <c r="ADI215" s="388"/>
      <c r="ADJ215" s="388"/>
      <c r="ADK215" s="388"/>
      <c r="ADL215" s="388"/>
      <c r="ADM215" s="388"/>
      <c r="ADN215" s="388"/>
      <c r="ADO215" s="388"/>
      <c r="ADP215" s="388"/>
      <c r="ADQ215" s="388"/>
      <c r="ADR215" s="388"/>
      <c r="ADS215" s="388"/>
      <c r="ADT215" s="388"/>
      <c r="ADU215" s="388"/>
      <c r="ADV215" s="388"/>
      <c r="ADW215" s="388"/>
      <c r="ADX215" s="388"/>
      <c r="ADY215" s="388"/>
      <c r="ADZ215" s="388"/>
      <c r="AEA215" s="388"/>
      <c r="AEB215" s="388"/>
      <c r="AEC215" s="388"/>
      <c r="AED215" s="388"/>
      <c r="AEE215" s="388"/>
      <c r="AEF215" s="388"/>
      <c r="AEG215" s="388"/>
      <c r="AEH215" s="388"/>
      <c r="AEI215" s="388"/>
      <c r="AEJ215" s="388"/>
      <c r="AEK215" s="388"/>
      <c r="AEL215" s="388"/>
      <c r="AEM215" s="388"/>
      <c r="AEN215" s="388"/>
      <c r="AEO215" s="388"/>
      <c r="AEP215" s="388"/>
      <c r="AEQ215" s="388"/>
      <c r="AER215" s="388"/>
      <c r="AES215" s="388"/>
      <c r="AET215" s="388"/>
      <c r="AEU215" s="388"/>
      <c r="AEV215" s="388"/>
      <c r="AEW215" s="388"/>
      <c r="AEX215" s="388"/>
      <c r="AEY215" s="388"/>
      <c r="AEZ215" s="388"/>
      <c r="AFA215" s="388"/>
      <c r="AFB215" s="388"/>
      <c r="AFC215" s="388"/>
      <c r="AFD215" s="388"/>
      <c r="AFE215" s="388"/>
      <c r="AFF215" s="388"/>
      <c r="AFG215" s="388"/>
      <c r="AFH215" s="388"/>
      <c r="AFI215" s="388"/>
      <c r="AFJ215" s="388"/>
      <c r="AFK215" s="388"/>
      <c r="AFL215" s="388"/>
      <c r="AFM215" s="388"/>
      <c r="AFN215" s="388"/>
      <c r="AFO215" s="388"/>
      <c r="AFP215" s="388"/>
      <c r="AFQ215" s="388"/>
      <c r="AFR215" s="388"/>
      <c r="AFS215" s="388"/>
      <c r="AFT215" s="388"/>
      <c r="AFU215" s="388"/>
      <c r="AFV215" s="388"/>
      <c r="AFW215" s="388"/>
      <c r="AFX215" s="388"/>
      <c r="AFY215" s="388"/>
      <c r="AFZ215" s="388"/>
      <c r="AGA215" s="388"/>
      <c r="AGB215" s="388"/>
      <c r="AGC215" s="388"/>
      <c r="AGD215" s="388"/>
      <c r="AGE215" s="388"/>
      <c r="AGF215" s="388"/>
      <c r="AGG215" s="388"/>
      <c r="AGH215" s="388"/>
      <c r="AGI215" s="388"/>
      <c r="AGJ215" s="388"/>
      <c r="AGK215" s="388"/>
      <c r="AGL215" s="388"/>
      <c r="AGM215" s="388"/>
      <c r="AGN215" s="388"/>
      <c r="AGO215" s="388"/>
      <c r="AGP215" s="388"/>
      <c r="AGQ215" s="388"/>
      <c r="AGR215" s="388"/>
      <c r="AGS215" s="388"/>
      <c r="AGT215" s="388"/>
      <c r="AGU215" s="388"/>
      <c r="AGV215" s="388"/>
      <c r="AGW215" s="388"/>
      <c r="AGX215" s="388"/>
      <c r="AGY215" s="388"/>
      <c r="AGZ215" s="388"/>
      <c r="AHA215" s="388"/>
      <c r="AHB215" s="388"/>
      <c r="AHC215" s="388"/>
      <c r="AHD215" s="388"/>
      <c r="AHE215" s="388"/>
      <c r="AHF215" s="388"/>
      <c r="AHG215" s="388"/>
      <c r="AHH215" s="388"/>
      <c r="AHI215" s="388"/>
      <c r="AHJ215" s="388"/>
      <c r="AHK215" s="388"/>
      <c r="AHL215" s="388"/>
      <c r="AHM215" s="388"/>
      <c r="AHN215" s="388"/>
      <c r="AHO215" s="388"/>
      <c r="AHP215" s="388"/>
      <c r="AHQ215" s="388"/>
      <c r="AHR215" s="388"/>
      <c r="AHS215" s="388"/>
      <c r="AHT215" s="388"/>
      <c r="AHU215" s="388"/>
      <c r="AHV215" s="388"/>
      <c r="AHW215" s="388"/>
      <c r="AHX215" s="388"/>
      <c r="AHY215" s="388"/>
      <c r="AHZ215" s="388"/>
      <c r="AIA215" s="388"/>
      <c r="AIB215" s="388"/>
      <c r="AIC215" s="388"/>
      <c r="AID215" s="388"/>
      <c r="AIE215" s="388"/>
      <c r="AIF215" s="388"/>
      <c r="AIG215" s="388"/>
      <c r="AIH215" s="388"/>
      <c r="AII215" s="388"/>
      <c r="AIJ215" s="388"/>
      <c r="AIK215" s="388"/>
      <c r="AIL215" s="388"/>
      <c r="AIM215" s="388"/>
      <c r="AIN215" s="388"/>
      <c r="AIO215" s="388"/>
      <c r="AIP215" s="388"/>
      <c r="AIQ215" s="388"/>
      <c r="AIR215" s="388"/>
      <c r="AIS215" s="388"/>
      <c r="AIT215" s="388"/>
      <c r="AIU215" s="388"/>
      <c r="AIV215" s="388"/>
      <c r="AIW215" s="388"/>
      <c r="AIX215" s="388"/>
      <c r="AIY215" s="388"/>
      <c r="AIZ215" s="388"/>
      <c r="AJA215" s="388"/>
      <c r="AJB215" s="388"/>
      <c r="AJC215" s="388"/>
      <c r="AJD215" s="388"/>
      <c r="AJE215" s="388"/>
      <c r="AJF215" s="388"/>
      <c r="AJG215" s="388"/>
      <c r="AJH215" s="388"/>
      <c r="AJI215" s="388"/>
      <c r="AJJ215" s="388"/>
      <c r="AJK215" s="388"/>
      <c r="AJL215" s="388"/>
      <c r="AJM215" s="388"/>
      <c r="AJN215" s="388"/>
      <c r="AJO215" s="388"/>
      <c r="AJP215" s="388"/>
      <c r="AJQ215" s="388"/>
      <c r="AJR215" s="388"/>
      <c r="AJS215" s="388"/>
      <c r="AJT215" s="388"/>
      <c r="AJU215" s="388"/>
      <c r="AJV215" s="388"/>
      <c r="AJW215" s="388"/>
      <c r="AJX215" s="388"/>
      <c r="AJY215" s="388"/>
      <c r="AJZ215" s="388"/>
      <c r="AKA215" s="388"/>
      <c r="AKB215" s="388"/>
      <c r="AKC215" s="388"/>
      <c r="AKD215" s="388"/>
      <c r="AKE215" s="388"/>
      <c r="AKF215" s="388"/>
      <c r="AKG215" s="388"/>
      <c r="AKH215" s="388"/>
      <c r="AKI215" s="388"/>
      <c r="AKJ215" s="388"/>
      <c r="AKK215" s="388"/>
      <c r="AKL215" s="388"/>
      <c r="AKM215" s="388"/>
      <c r="AKN215" s="388"/>
      <c r="AKO215" s="388"/>
      <c r="AKP215" s="388"/>
      <c r="AKQ215" s="388"/>
      <c r="AKR215" s="388"/>
      <c r="AKS215" s="388"/>
      <c r="AKT215" s="388"/>
      <c r="AKU215" s="388"/>
      <c r="AKV215" s="388"/>
      <c r="AKW215" s="388"/>
      <c r="AKX215" s="388"/>
      <c r="AKY215" s="388"/>
      <c r="AKZ215" s="388"/>
      <c r="ALA215" s="388"/>
      <c r="ALB215" s="388"/>
      <c r="ALC215" s="388"/>
      <c r="ALD215" s="388"/>
      <c r="ALE215" s="388"/>
      <c r="ALF215" s="388"/>
      <c r="ALG215" s="388"/>
      <c r="ALH215" s="388"/>
      <c r="ALI215" s="388"/>
      <c r="ALJ215" s="388"/>
      <c r="ALK215" s="388"/>
      <c r="ALL215" s="388"/>
      <c r="ALM215" s="388"/>
      <c r="ALN215" s="388"/>
      <c r="ALO215" s="388"/>
      <c r="ALP215" s="388"/>
      <c r="ALQ215" s="388"/>
      <c r="ALR215" s="388"/>
      <c r="ALS215" s="388"/>
      <c r="ALT215" s="388"/>
      <c r="ALU215" s="388"/>
      <c r="ALV215" s="388"/>
      <c r="ALW215" s="388"/>
      <c r="ALX215" s="388"/>
      <c r="ALY215" s="388"/>
      <c r="ALZ215" s="388"/>
      <c r="AMA215" s="388"/>
      <c r="AMB215" s="388"/>
      <c r="AMC215" s="388"/>
      <c r="AMD215" s="388"/>
      <c r="AME215" s="388"/>
      <c r="AMF215" s="388"/>
      <c r="AMG215" s="388"/>
      <c r="AMH215" s="388"/>
      <c r="AMI215" s="388"/>
      <c r="AMJ215" s="388"/>
      <c r="AMK215" s="388"/>
      <c r="AML215" s="388"/>
      <c r="AMM215" s="388"/>
      <c r="AMN215" s="388"/>
      <c r="AMO215" s="388"/>
      <c r="AMP215" s="388"/>
      <c r="AMQ215" s="388"/>
      <c r="AMR215" s="388"/>
      <c r="AMS215" s="388"/>
      <c r="AMT215" s="388"/>
      <c r="AMU215" s="388"/>
      <c r="AMV215" s="388"/>
      <c r="AMW215" s="388"/>
      <c r="AMX215" s="388"/>
      <c r="AMY215" s="388"/>
      <c r="AMZ215" s="388"/>
      <c r="ANA215" s="388"/>
      <c r="ANB215" s="388"/>
      <c r="ANC215" s="388"/>
      <c r="AND215" s="388"/>
      <c r="ANE215" s="388"/>
      <c r="ANF215" s="388"/>
      <c r="ANG215" s="388"/>
      <c r="ANH215" s="388"/>
      <c r="ANI215" s="388"/>
      <c r="ANJ215" s="388"/>
      <c r="ANK215" s="388"/>
      <c r="ANL215" s="388"/>
      <c r="ANM215" s="388"/>
      <c r="ANN215" s="388"/>
      <c r="ANO215" s="388"/>
      <c r="ANP215" s="388"/>
      <c r="ANQ215" s="388"/>
      <c r="ANR215" s="388"/>
      <c r="ANS215" s="388"/>
      <c r="ANT215" s="388"/>
      <c r="ANU215" s="388"/>
      <c r="ANV215" s="388"/>
      <c r="ANW215" s="388"/>
      <c r="ANX215" s="388"/>
      <c r="ANY215" s="388"/>
      <c r="ANZ215" s="388"/>
      <c r="AOA215" s="388"/>
      <c r="AOB215" s="388"/>
      <c r="AOC215" s="388"/>
      <c r="AOD215" s="388"/>
      <c r="AOE215" s="388"/>
      <c r="AOF215" s="388"/>
      <c r="AOG215" s="388"/>
      <c r="AOH215" s="388"/>
      <c r="AOI215" s="388"/>
      <c r="AOJ215" s="388"/>
      <c r="AOK215" s="388"/>
      <c r="AOL215" s="388"/>
      <c r="AOM215" s="388"/>
      <c r="AON215" s="388"/>
      <c r="AOO215" s="388"/>
      <c r="AOP215" s="388"/>
      <c r="AOQ215" s="388"/>
      <c r="AOR215" s="388"/>
      <c r="AOS215" s="388"/>
      <c r="AOT215" s="388"/>
      <c r="AOU215" s="388"/>
      <c r="AOV215" s="388"/>
      <c r="AOW215" s="388"/>
      <c r="AOX215" s="388"/>
      <c r="AOY215" s="388"/>
      <c r="AOZ215" s="388"/>
      <c r="APA215" s="388"/>
      <c r="APB215" s="388"/>
      <c r="APC215" s="388"/>
      <c r="APD215" s="388"/>
      <c r="APE215" s="388"/>
      <c r="APF215" s="388"/>
      <c r="APG215" s="388"/>
      <c r="APH215" s="388"/>
      <c r="API215" s="388"/>
      <c r="APJ215" s="388"/>
      <c r="APK215" s="388"/>
      <c r="APL215" s="388"/>
      <c r="APM215" s="388"/>
      <c r="APN215" s="388"/>
      <c r="APO215" s="388"/>
      <c r="APP215" s="388"/>
      <c r="APQ215" s="388"/>
      <c r="APR215" s="388"/>
      <c r="APS215" s="388"/>
      <c r="APT215" s="388"/>
      <c r="APU215" s="388"/>
      <c r="APV215" s="388"/>
      <c r="APW215" s="388"/>
      <c r="APX215" s="388"/>
      <c r="APY215" s="388"/>
      <c r="APZ215" s="388"/>
      <c r="AQA215" s="388"/>
      <c r="AQB215" s="388"/>
      <c r="AQC215" s="388"/>
      <c r="AQD215" s="388"/>
      <c r="AQE215" s="388"/>
      <c r="AQF215" s="388"/>
      <c r="AQG215" s="388"/>
      <c r="AQH215" s="388"/>
      <c r="AQI215" s="388"/>
      <c r="AQJ215" s="388"/>
      <c r="AQK215" s="388"/>
      <c r="AQL215" s="388"/>
      <c r="AQM215" s="388"/>
      <c r="AQN215" s="388"/>
      <c r="AQO215" s="388"/>
      <c r="AQP215" s="388"/>
      <c r="AQQ215" s="388"/>
      <c r="AQR215" s="388"/>
      <c r="AQS215" s="388"/>
      <c r="AQT215" s="388"/>
      <c r="AQU215" s="388"/>
      <c r="AQV215" s="388"/>
      <c r="AQW215" s="388"/>
      <c r="AQX215" s="388"/>
      <c r="AQY215" s="388"/>
      <c r="AQZ215" s="388"/>
      <c r="ARA215" s="388"/>
      <c r="ARB215" s="388"/>
      <c r="ARC215" s="388"/>
      <c r="ARD215" s="388"/>
      <c r="ARE215" s="388"/>
      <c r="ARF215" s="388"/>
      <c r="ARG215" s="388"/>
      <c r="ARH215" s="388"/>
      <c r="ARI215" s="388"/>
      <c r="ARJ215" s="388"/>
      <c r="ARK215" s="388"/>
      <c r="ARL215" s="388"/>
      <c r="ARM215" s="388"/>
      <c r="ARN215" s="388"/>
      <c r="ARO215" s="388"/>
      <c r="ARP215" s="388"/>
      <c r="ARQ215" s="388"/>
      <c r="ARR215" s="388"/>
      <c r="ARS215" s="388"/>
      <c r="ART215" s="388"/>
      <c r="ARU215" s="388"/>
      <c r="ARV215" s="388"/>
      <c r="ARW215" s="388"/>
      <c r="ARX215" s="388"/>
      <c r="ARY215" s="388"/>
      <c r="ARZ215" s="388"/>
      <c r="ASA215" s="388"/>
      <c r="ASB215" s="388"/>
      <c r="ASC215" s="388"/>
      <c r="ASD215" s="388"/>
      <c r="ASE215" s="388"/>
      <c r="ASF215" s="388"/>
      <c r="ASG215" s="388"/>
      <c r="ASH215" s="388"/>
      <c r="ASI215" s="388"/>
      <c r="ASJ215" s="388"/>
      <c r="ASK215" s="388"/>
      <c r="ASL215" s="388"/>
      <c r="ASM215" s="388"/>
      <c r="ASN215" s="388"/>
      <c r="ASO215" s="388"/>
      <c r="ASP215" s="388"/>
      <c r="ASQ215" s="388"/>
      <c r="ASR215" s="388"/>
      <c r="ASS215" s="388"/>
      <c r="AST215" s="388"/>
      <c r="ASU215" s="388"/>
      <c r="ASV215" s="388"/>
      <c r="ASW215" s="388"/>
      <c r="ASX215" s="388"/>
      <c r="ASY215" s="388"/>
      <c r="ASZ215" s="388"/>
      <c r="ATA215" s="388"/>
      <c r="ATB215" s="388"/>
      <c r="ATC215" s="388"/>
      <c r="ATD215" s="388"/>
      <c r="ATE215" s="388"/>
      <c r="ATF215" s="388"/>
      <c r="ATG215" s="388"/>
      <c r="ATH215" s="388"/>
      <c r="ATI215" s="388"/>
      <c r="ATJ215" s="388"/>
      <c r="ATK215" s="388"/>
      <c r="ATL215" s="388"/>
      <c r="ATM215" s="388"/>
      <c r="ATN215" s="388"/>
      <c r="ATO215" s="388"/>
      <c r="ATP215" s="388"/>
      <c r="ATQ215" s="388"/>
      <c r="ATR215" s="388"/>
      <c r="ATS215" s="388"/>
      <c r="ATT215" s="388"/>
      <c r="ATU215" s="388"/>
      <c r="ATV215" s="388"/>
      <c r="ATW215" s="388"/>
      <c r="ATX215" s="388"/>
      <c r="ATY215" s="388"/>
      <c r="ATZ215" s="388"/>
      <c r="AUA215" s="388"/>
      <c r="AUB215" s="388"/>
      <c r="AUC215" s="388"/>
      <c r="AUD215" s="388"/>
      <c r="AUE215" s="388"/>
      <c r="AUF215" s="388"/>
      <c r="AUG215" s="388"/>
      <c r="AUH215" s="388"/>
      <c r="AUI215" s="388"/>
      <c r="AUJ215" s="388"/>
      <c r="AUK215" s="388"/>
      <c r="AUL215" s="388"/>
      <c r="AUM215" s="388"/>
      <c r="AUN215" s="388"/>
      <c r="AUO215" s="388"/>
      <c r="AUP215" s="388"/>
      <c r="AUQ215" s="388"/>
      <c r="AUR215" s="388"/>
      <c r="AUS215" s="388"/>
      <c r="AUT215" s="388"/>
      <c r="AUU215" s="388"/>
      <c r="AUV215" s="388"/>
      <c r="AUW215" s="388"/>
      <c r="AUX215" s="388"/>
      <c r="AUY215" s="388"/>
      <c r="AUZ215" s="388"/>
      <c r="AVA215" s="388"/>
      <c r="AVB215" s="388"/>
      <c r="AVC215" s="388"/>
      <c r="AVD215" s="388"/>
      <c r="AVE215" s="388"/>
      <c r="AVF215" s="388"/>
      <c r="AVG215" s="388"/>
      <c r="AVH215" s="388"/>
      <c r="AVI215" s="388"/>
      <c r="AVJ215" s="388"/>
      <c r="AVK215" s="388"/>
      <c r="AVL215" s="388"/>
      <c r="AVM215" s="388"/>
      <c r="AVN215" s="388"/>
      <c r="AVO215" s="388"/>
      <c r="AVP215" s="388"/>
      <c r="AVQ215" s="388"/>
      <c r="AVR215" s="388"/>
      <c r="AVS215" s="388"/>
      <c r="AVT215" s="388"/>
      <c r="AVU215" s="388"/>
      <c r="AVV215" s="388"/>
      <c r="AVW215" s="388"/>
      <c r="AVX215" s="388"/>
      <c r="AVY215" s="388"/>
      <c r="AVZ215" s="388"/>
      <c r="AWA215" s="388"/>
      <c r="AWB215" s="388"/>
      <c r="AWC215" s="388"/>
      <c r="AWD215" s="388"/>
      <c r="AWE215" s="388"/>
      <c r="AWF215" s="388"/>
      <c r="AWG215" s="388"/>
      <c r="AWH215" s="388"/>
      <c r="AWI215" s="388"/>
      <c r="AWJ215" s="388"/>
      <c r="AWK215" s="388"/>
      <c r="AWL215" s="388"/>
      <c r="AWM215" s="388"/>
      <c r="AWN215" s="388"/>
      <c r="AWO215" s="388"/>
      <c r="AWP215" s="388"/>
      <c r="AWQ215" s="388"/>
      <c r="AWR215" s="388"/>
      <c r="AWS215" s="388"/>
      <c r="AWT215" s="388"/>
      <c r="AWU215" s="388"/>
      <c r="AWV215" s="388"/>
      <c r="AWW215" s="388"/>
      <c r="AWX215" s="388"/>
      <c r="AWY215" s="388"/>
      <c r="AWZ215" s="388"/>
      <c r="AXA215" s="388"/>
      <c r="AXB215" s="388"/>
      <c r="AXC215" s="388"/>
      <c r="AXD215" s="388"/>
      <c r="AXE215" s="388"/>
      <c r="AXF215" s="388"/>
      <c r="AXG215" s="388"/>
      <c r="AXH215" s="388"/>
      <c r="AXI215" s="388"/>
      <c r="AXJ215" s="388"/>
      <c r="AXK215" s="388"/>
      <c r="AXL215" s="388"/>
      <c r="AXM215" s="388"/>
      <c r="AXN215" s="388"/>
      <c r="AXO215" s="388"/>
      <c r="AXP215" s="388"/>
      <c r="AXQ215" s="388"/>
      <c r="AXR215" s="388"/>
      <c r="AXS215" s="388"/>
      <c r="AXT215" s="388"/>
      <c r="AXU215" s="388"/>
      <c r="AXV215" s="388"/>
      <c r="AXW215" s="388"/>
      <c r="AXX215" s="388"/>
      <c r="AXY215" s="388"/>
      <c r="AXZ215" s="388"/>
      <c r="AYA215" s="388"/>
      <c r="AYB215" s="388"/>
      <c r="AYC215" s="388"/>
      <c r="AYD215" s="388"/>
      <c r="AYE215" s="388"/>
      <c r="AYF215" s="388"/>
      <c r="AYG215" s="388"/>
      <c r="AYH215" s="388"/>
      <c r="AYI215" s="388"/>
      <c r="AYJ215" s="388"/>
      <c r="AYK215" s="388"/>
      <c r="AYL215" s="388"/>
      <c r="AYM215" s="388"/>
      <c r="AYN215" s="388"/>
      <c r="AYO215" s="388"/>
      <c r="AYP215" s="388"/>
      <c r="AYQ215" s="388"/>
      <c r="AYR215" s="388"/>
      <c r="AYS215" s="388"/>
      <c r="AYT215" s="388"/>
      <c r="AYU215" s="388"/>
      <c r="AYV215" s="388"/>
      <c r="AYW215" s="388"/>
      <c r="AYX215" s="388"/>
      <c r="AYY215" s="388"/>
      <c r="AYZ215" s="388"/>
      <c r="AZA215" s="388"/>
      <c r="AZB215" s="388"/>
      <c r="AZC215" s="388"/>
      <c r="AZD215" s="388"/>
      <c r="AZE215" s="388"/>
      <c r="AZF215" s="388"/>
      <c r="AZG215" s="388"/>
      <c r="AZH215" s="388"/>
      <c r="AZI215" s="388"/>
      <c r="AZJ215" s="388"/>
      <c r="AZK215" s="388"/>
      <c r="AZL215" s="388"/>
      <c r="AZM215" s="388"/>
      <c r="AZN215" s="388"/>
      <c r="AZO215" s="388"/>
      <c r="AZP215" s="388"/>
      <c r="AZQ215" s="388"/>
      <c r="AZR215" s="388"/>
      <c r="AZS215" s="388"/>
      <c r="AZT215" s="388"/>
      <c r="AZU215" s="388"/>
      <c r="AZV215" s="388"/>
      <c r="AZW215" s="388"/>
      <c r="AZX215" s="388"/>
      <c r="AZY215" s="388"/>
      <c r="AZZ215" s="388"/>
      <c r="BAA215" s="388"/>
      <c r="BAB215" s="388"/>
      <c r="BAC215" s="388"/>
      <c r="BAD215" s="388"/>
      <c r="BAE215" s="388"/>
      <c r="BAF215" s="388"/>
      <c r="BAG215" s="388"/>
      <c r="BAH215" s="388"/>
      <c r="BAI215" s="388"/>
      <c r="BAJ215" s="388"/>
      <c r="BAK215" s="388"/>
      <c r="BAL215" s="388"/>
      <c r="BAM215" s="388"/>
      <c r="BAN215" s="388"/>
      <c r="BAO215" s="388"/>
      <c r="BAP215" s="388"/>
      <c r="BAQ215" s="388"/>
      <c r="BAR215" s="388"/>
      <c r="BAS215" s="388"/>
      <c r="BAT215" s="388"/>
      <c r="BAU215" s="388"/>
      <c r="BAV215" s="388"/>
      <c r="BAW215" s="388"/>
      <c r="BAX215" s="388"/>
      <c r="BAY215" s="388"/>
      <c r="BAZ215" s="388"/>
      <c r="BBA215" s="388"/>
      <c r="BBB215" s="388"/>
      <c r="BBC215" s="388"/>
      <c r="BBD215" s="388"/>
      <c r="BBE215" s="388"/>
      <c r="BBF215" s="388"/>
      <c r="BBG215" s="388"/>
      <c r="BBH215" s="388"/>
      <c r="BBI215" s="388"/>
      <c r="BBJ215" s="388"/>
      <c r="BBK215" s="388"/>
      <c r="BBL215" s="388"/>
      <c r="BBM215" s="388"/>
      <c r="BBN215" s="388"/>
      <c r="BBO215" s="388"/>
      <c r="BBP215" s="388"/>
      <c r="BBQ215" s="388"/>
      <c r="BBR215" s="388"/>
      <c r="BBS215" s="388"/>
      <c r="BBT215" s="388"/>
      <c r="BBU215" s="388"/>
      <c r="BBV215" s="388"/>
      <c r="BBW215" s="388"/>
      <c r="BBX215" s="388"/>
      <c r="BBY215" s="388"/>
      <c r="BBZ215" s="388"/>
      <c r="BCA215" s="388"/>
      <c r="BCB215" s="388"/>
      <c r="BCC215" s="388"/>
      <c r="BCD215" s="388"/>
      <c r="BCE215" s="388"/>
      <c r="BCF215" s="388"/>
      <c r="BCG215" s="388"/>
      <c r="BCH215" s="388"/>
      <c r="BCI215" s="388"/>
      <c r="BCJ215" s="388"/>
      <c r="BCK215" s="388"/>
      <c r="BCL215" s="388"/>
      <c r="BCM215" s="388"/>
      <c r="BCN215" s="388"/>
      <c r="BCO215" s="388"/>
      <c r="BCP215" s="388"/>
      <c r="BCQ215" s="388"/>
      <c r="BCR215" s="388"/>
      <c r="BCS215" s="388"/>
      <c r="BCT215" s="388"/>
      <c r="BCU215" s="388"/>
      <c r="BCV215" s="388"/>
      <c r="BCW215" s="388"/>
      <c r="BCX215" s="388"/>
      <c r="BCY215" s="388"/>
      <c r="BCZ215" s="388"/>
      <c r="BDA215" s="388"/>
      <c r="BDB215" s="388"/>
      <c r="BDC215" s="388"/>
      <c r="BDD215" s="388"/>
      <c r="BDE215" s="388"/>
      <c r="BDF215" s="388"/>
      <c r="BDG215" s="388"/>
      <c r="BDH215" s="388"/>
      <c r="BDI215" s="388"/>
      <c r="BDJ215" s="388"/>
      <c r="BDK215" s="388"/>
      <c r="BDL215" s="388"/>
      <c r="BDM215" s="388"/>
      <c r="BDN215" s="388"/>
      <c r="BDO215" s="388"/>
      <c r="BDP215" s="388"/>
      <c r="BDQ215" s="388"/>
      <c r="BDR215" s="388"/>
      <c r="BDS215" s="388"/>
      <c r="BDT215" s="388"/>
      <c r="BDU215" s="388"/>
      <c r="BDV215" s="388"/>
      <c r="BDW215" s="388"/>
      <c r="BDX215" s="388"/>
      <c r="BDY215" s="388"/>
      <c r="BDZ215" s="388"/>
      <c r="BEA215" s="388"/>
      <c r="BEB215" s="388"/>
      <c r="BEC215" s="388"/>
      <c r="BED215" s="388"/>
      <c r="BEE215" s="388"/>
      <c r="BEF215" s="388"/>
      <c r="BEG215" s="388"/>
      <c r="BEH215" s="388"/>
      <c r="BEI215" s="388"/>
      <c r="BEJ215" s="388"/>
      <c r="BEK215" s="388"/>
      <c r="BEL215" s="388"/>
      <c r="BEM215" s="388"/>
      <c r="BEN215" s="388"/>
      <c r="BEO215" s="388"/>
      <c r="BEP215" s="388"/>
      <c r="BEQ215" s="388"/>
      <c r="BER215" s="388"/>
      <c r="BES215" s="388"/>
      <c r="BET215" s="388"/>
      <c r="BEU215" s="388"/>
      <c r="BEV215" s="388"/>
      <c r="BEW215" s="388"/>
      <c r="BEX215" s="388"/>
      <c r="BEY215" s="388"/>
      <c r="BEZ215" s="388"/>
      <c r="BFA215" s="388"/>
      <c r="BFB215" s="388"/>
      <c r="BFC215" s="388"/>
      <c r="BFD215" s="388"/>
      <c r="BFE215" s="388"/>
      <c r="BFF215" s="388"/>
      <c r="BFG215" s="388"/>
      <c r="BFH215" s="388"/>
      <c r="BFI215" s="388"/>
      <c r="BFJ215" s="388"/>
      <c r="BFK215" s="388"/>
      <c r="BFL215" s="388"/>
      <c r="BFM215" s="388"/>
      <c r="BFN215" s="388"/>
      <c r="BFO215" s="388"/>
      <c r="BFP215" s="388"/>
      <c r="BFQ215" s="388"/>
      <c r="BFR215" s="388"/>
      <c r="BFS215" s="388"/>
      <c r="BFT215" s="388"/>
      <c r="BFU215" s="388"/>
      <c r="BFV215" s="388"/>
      <c r="BFW215" s="388"/>
      <c r="BFX215" s="388"/>
      <c r="BFY215" s="388"/>
      <c r="BFZ215" s="388"/>
      <c r="BGA215" s="388"/>
      <c r="BGB215" s="388"/>
      <c r="BGC215" s="388"/>
      <c r="BGD215" s="388"/>
      <c r="BGE215" s="388"/>
      <c r="BGF215" s="388"/>
      <c r="BGG215" s="388"/>
      <c r="BGH215" s="388"/>
      <c r="BGI215" s="388"/>
      <c r="BGJ215" s="388"/>
      <c r="BGK215" s="388"/>
      <c r="BGL215" s="388"/>
      <c r="BGM215" s="388"/>
      <c r="BGN215" s="388"/>
      <c r="BGO215" s="388"/>
      <c r="BGP215" s="388"/>
      <c r="BGQ215" s="388"/>
      <c r="BGR215" s="388"/>
      <c r="BGS215" s="388"/>
      <c r="BGT215" s="388"/>
      <c r="BGU215" s="388"/>
      <c r="BGV215" s="388"/>
      <c r="BGW215" s="388"/>
      <c r="BGX215" s="388"/>
      <c r="BGY215" s="388"/>
      <c r="BGZ215" s="388"/>
      <c r="BHA215" s="388"/>
      <c r="BHB215" s="388"/>
      <c r="BHC215" s="388"/>
      <c r="BHD215" s="388"/>
      <c r="BHE215" s="388"/>
      <c r="BHF215" s="388"/>
      <c r="BHG215" s="388"/>
      <c r="BHH215" s="388"/>
      <c r="BHI215" s="388"/>
      <c r="BHJ215" s="388"/>
      <c r="BHK215" s="388"/>
      <c r="BHL215" s="388"/>
      <c r="BHM215" s="388"/>
      <c r="BHN215" s="388"/>
      <c r="BHO215" s="388"/>
      <c r="BHP215" s="388"/>
      <c r="BHQ215" s="388"/>
      <c r="BHR215" s="388"/>
      <c r="BHS215" s="388"/>
      <c r="BHT215" s="388"/>
      <c r="BHU215" s="388"/>
      <c r="BHV215" s="388"/>
      <c r="BHW215" s="388"/>
      <c r="BHX215" s="388"/>
      <c r="BHY215" s="388"/>
      <c r="BHZ215" s="388"/>
      <c r="BIA215" s="388"/>
      <c r="BIB215" s="388"/>
      <c r="BIC215" s="388"/>
      <c r="BID215" s="388"/>
      <c r="BIE215" s="388"/>
      <c r="BIF215" s="388"/>
      <c r="BIG215" s="388"/>
      <c r="BIH215" s="388"/>
      <c r="BII215" s="388"/>
      <c r="BIJ215" s="388"/>
      <c r="BIK215" s="388"/>
      <c r="BIL215" s="388"/>
      <c r="BIM215" s="388"/>
      <c r="BIN215" s="388"/>
      <c r="BIO215" s="388"/>
      <c r="BIP215" s="388"/>
      <c r="BIQ215" s="388"/>
      <c r="BIR215" s="388"/>
      <c r="BIS215" s="388"/>
      <c r="BIT215" s="388"/>
      <c r="BIU215" s="388"/>
      <c r="BIV215" s="388"/>
      <c r="BIW215" s="388"/>
      <c r="BIX215" s="388"/>
      <c r="BIY215" s="388"/>
      <c r="BIZ215" s="388"/>
      <c r="BJA215" s="388"/>
      <c r="BJB215" s="388"/>
      <c r="BJC215" s="388"/>
      <c r="BJD215" s="388"/>
      <c r="BJE215" s="388"/>
      <c r="BJF215" s="388"/>
      <c r="BJG215" s="388"/>
      <c r="BJH215" s="388"/>
      <c r="BJI215" s="388"/>
      <c r="BJJ215" s="388"/>
      <c r="BJK215" s="388"/>
      <c r="BJL215" s="388"/>
      <c r="BJM215" s="388"/>
      <c r="BJN215" s="388"/>
      <c r="BJO215" s="388"/>
      <c r="BJP215" s="388"/>
      <c r="BJQ215" s="388"/>
      <c r="BJR215" s="388"/>
      <c r="BJS215" s="388"/>
      <c r="BJT215" s="388"/>
      <c r="BJU215" s="388"/>
      <c r="BJV215" s="388"/>
      <c r="BJW215" s="388"/>
      <c r="BJX215" s="388"/>
      <c r="BJY215" s="388"/>
      <c r="BJZ215" s="388"/>
      <c r="BKA215" s="388"/>
      <c r="BKB215" s="388"/>
      <c r="BKC215" s="388"/>
      <c r="BKD215" s="388"/>
      <c r="BKE215" s="388"/>
      <c r="BKF215" s="388"/>
      <c r="BKG215" s="388"/>
      <c r="BKH215" s="388"/>
      <c r="BKI215" s="388"/>
      <c r="BKJ215" s="388"/>
      <c r="BKK215" s="388"/>
      <c r="BKL215" s="388"/>
      <c r="BKM215" s="388"/>
      <c r="BKN215" s="388"/>
      <c r="BKO215" s="388"/>
      <c r="BKP215" s="388"/>
      <c r="BKQ215" s="388"/>
      <c r="BKR215" s="388"/>
      <c r="BKS215" s="388"/>
      <c r="BKT215" s="388"/>
      <c r="BKU215" s="388"/>
      <c r="BKV215" s="388"/>
      <c r="BKW215" s="388"/>
      <c r="BKX215" s="388"/>
      <c r="BKY215" s="388"/>
      <c r="BKZ215" s="388"/>
      <c r="BLA215" s="388"/>
      <c r="BLB215" s="388"/>
      <c r="BLC215" s="388"/>
      <c r="BLD215" s="388"/>
      <c r="BLE215" s="388"/>
      <c r="BLF215" s="388"/>
      <c r="BLG215" s="388"/>
      <c r="BLH215" s="388"/>
      <c r="BLI215" s="388"/>
      <c r="BLJ215" s="388"/>
      <c r="BLK215" s="388"/>
      <c r="BLL215" s="388"/>
      <c r="BLM215" s="388"/>
      <c r="BLN215" s="388"/>
      <c r="BLO215" s="388"/>
      <c r="BLP215" s="388"/>
      <c r="BLQ215" s="388"/>
      <c r="BLR215" s="388"/>
      <c r="BLS215" s="388"/>
      <c r="BLT215" s="388"/>
      <c r="BLU215" s="388"/>
      <c r="BLV215" s="388"/>
      <c r="BLW215" s="388"/>
      <c r="BLX215" s="388"/>
      <c r="BLY215" s="388"/>
      <c r="BLZ215" s="388"/>
      <c r="BMA215" s="388"/>
      <c r="BMB215" s="388"/>
      <c r="BMC215" s="388"/>
      <c r="BMD215" s="388"/>
      <c r="BME215" s="388"/>
      <c r="BMF215" s="388"/>
      <c r="BMG215" s="388"/>
      <c r="BMH215" s="388"/>
      <c r="BMI215" s="388"/>
      <c r="BMJ215" s="388"/>
      <c r="BMK215" s="388"/>
      <c r="BML215" s="388"/>
      <c r="BMM215" s="388"/>
      <c r="BMN215" s="388"/>
      <c r="BMO215" s="388"/>
      <c r="BMP215" s="388"/>
      <c r="BMQ215" s="388"/>
      <c r="BMR215" s="388"/>
      <c r="BMS215" s="388"/>
      <c r="BMT215" s="388"/>
      <c r="BMU215" s="388"/>
      <c r="BMV215" s="388"/>
      <c r="BMW215" s="388"/>
      <c r="BMX215" s="388"/>
      <c r="BMY215" s="388"/>
      <c r="BMZ215" s="388"/>
      <c r="BNA215" s="388"/>
      <c r="BNB215" s="388"/>
      <c r="BNC215" s="388"/>
      <c r="BND215" s="388"/>
      <c r="BNE215" s="388"/>
      <c r="BNF215" s="388"/>
      <c r="BNG215" s="388"/>
      <c r="BNH215" s="388"/>
      <c r="BNI215" s="388"/>
      <c r="BNJ215" s="388"/>
      <c r="BNK215" s="388"/>
      <c r="BNL215" s="388"/>
      <c r="BNM215" s="388"/>
      <c r="BNN215" s="388"/>
      <c r="BNO215" s="388"/>
      <c r="BNP215" s="388"/>
      <c r="BNQ215" s="388"/>
      <c r="BNR215" s="388"/>
      <c r="BNS215" s="388"/>
      <c r="BNT215" s="388"/>
      <c r="BNU215" s="388"/>
      <c r="BNV215" s="388"/>
      <c r="BNW215" s="388"/>
      <c r="BNX215" s="388"/>
      <c r="BNY215" s="388"/>
      <c r="BNZ215" s="388"/>
      <c r="BOA215" s="388"/>
      <c r="BOB215" s="388"/>
      <c r="BOC215" s="388"/>
      <c r="BOD215" s="388"/>
      <c r="BOE215" s="388"/>
      <c r="BOF215" s="388"/>
      <c r="BOG215" s="388"/>
      <c r="BOH215" s="388"/>
      <c r="BOI215" s="388"/>
      <c r="BOJ215" s="388"/>
      <c r="BOK215" s="388"/>
      <c r="BOL215" s="388"/>
      <c r="BOM215" s="388"/>
      <c r="BON215" s="388"/>
      <c r="BOO215" s="388"/>
      <c r="BOP215" s="388"/>
      <c r="BOQ215" s="388"/>
      <c r="BOR215" s="388"/>
      <c r="BOS215" s="388"/>
      <c r="BOT215" s="388"/>
      <c r="BOU215" s="388"/>
      <c r="BOV215" s="388"/>
      <c r="BOW215" s="388"/>
      <c r="BOX215" s="388"/>
      <c r="BOY215" s="388"/>
      <c r="BOZ215" s="388"/>
      <c r="BPA215" s="388"/>
      <c r="BPB215" s="388"/>
      <c r="BPC215" s="388"/>
      <c r="BPD215" s="388"/>
      <c r="BPE215" s="388"/>
      <c r="BPF215" s="388"/>
      <c r="BPG215" s="388"/>
      <c r="BPH215" s="388"/>
      <c r="BPI215" s="388"/>
      <c r="BPJ215" s="388"/>
      <c r="BPK215" s="388"/>
      <c r="BPL215" s="388"/>
      <c r="BPM215" s="388"/>
      <c r="BPN215" s="388"/>
      <c r="BPO215" s="388"/>
      <c r="BPP215" s="388"/>
      <c r="BPQ215" s="388"/>
      <c r="BPR215" s="388"/>
      <c r="BPS215" s="388"/>
      <c r="BPT215" s="388"/>
      <c r="BPU215" s="388"/>
      <c r="BPV215" s="388"/>
      <c r="BPW215" s="388"/>
      <c r="BPX215" s="388"/>
      <c r="BPY215" s="388"/>
      <c r="BPZ215" s="388"/>
      <c r="BQA215" s="388"/>
      <c r="BQB215" s="388"/>
      <c r="BQC215" s="388"/>
      <c r="BQD215" s="388"/>
      <c r="BQE215" s="388"/>
      <c r="BQF215" s="388"/>
      <c r="BQG215" s="388"/>
      <c r="BQH215" s="388"/>
      <c r="BQI215" s="388"/>
      <c r="BQJ215" s="388"/>
      <c r="BQK215" s="388"/>
      <c r="BQL215" s="388"/>
      <c r="BQM215" s="388"/>
      <c r="BQN215" s="388"/>
      <c r="BQO215" s="388"/>
      <c r="BQP215" s="388"/>
      <c r="BQQ215" s="388"/>
      <c r="BQR215" s="388"/>
      <c r="BQS215" s="388"/>
      <c r="BQT215" s="388"/>
      <c r="BQU215" s="388"/>
      <c r="BQV215" s="388"/>
      <c r="BQW215" s="388"/>
      <c r="BQX215" s="388"/>
      <c r="BQY215" s="388"/>
      <c r="BQZ215" s="388"/>
      <c r="BRA215" s="388"/>
      <c r="BRB215" s="388"/>
      <c r="BRC215" s="388"/>
      <c r="BRD215" s="388"/>
      <c r="BRE215" s="388"/>
      <c r="BRF215" s="388"/>
      <c r="BRG215" s="388"/>
      <c r="BRH215" s="388"/>
      <c r="BRI215" s="388"/>
      <c r="BRJ215" s="388"/>
      <c r="BRK215" s="388"/>
      <c r="BRL215" s="388"/>
      <c r="BRM215" s="388"/>
      <c r="BRN215" s="388"/>
      <c r="BRO215" s="388"/>
      <c r="BRP215" s="388"/>
      <c r="BRQ215" s="388"/>
      <c r="BRR215" s="388"/>
      <c r="BRS215" s="388"/>
      <c r="BRT215" s="388"/>
      <c r="BRU215" s="388"/>
      <c r="BRV215" s="388"/>
      <c r="BRW215" s="388"/>
      <c r="BRX215" s="388"/>
      <c r="BRY215" s="388"/>
      <c r="BRZ215" s="388"/>
      <c r="BSA215" s="388"/>
      <c r="BSB215" s="388"/>
      <c r="BSC215" s="388"/>
      <c r="BSD215" s="388"/>
      <c r="BSE215" s="388"/>
      <c r="BSF215" s="388"/>
      <c r="BSG215" s="388"/>
      <c r="BSH215" s="388"/>
      <c r="BSI215" s="388"/>
      <c r="BSJ215" s="388"/>
      <c r="BSK215" s="388"/>
      <c r="BSL215" s="388"/>
      <c r="BSM215" s="388"/>
      <c r="BSN215" s="388"/>
      <c r="BSO215" s="388"/>
      <c r="BSP215" s="388"/>
      <c r="BSQ215" s="388"/>
      <c r="BSR215" s="388"/>
      <c r="BSS215" s="388"/>
      <c r="BST215" s="388"/>
      <c r="BSU215" s="388"/>
      <c r="BSV215" s="388"/>
      <c r="BSW215" s="388"/>
      <c r="BSX215" s="388"/>
      <c r="BSY215" s="388"/>
      <c r="BSZ215" s="388"/>
      <c r="BTA215" s="388"/>
      <c r="BTB215" s="388"/>
      <c r="BTC215" s="388"/>
      <c r="BTD215" s="388"/>
      <c r="BTE215" s="388"/>
      <c r="BTF215" s="388"/>
      <c r="BTG215" s="388"/>
      <c r="BTH215" s="388"/>
      <c r="BTI215" s="388"/>
      <c r="BTJ215" s="388"/>
      <c r="BTK215" s="388"/>
      <c r="BTL215" s="388"/>
      <c r="BTM215" s="388"/>
      <c r="BTN215" s="388"/>
      <c r="BTO215" s="388"/>
      <c r="BTP215" s="388"/>
      <c r="BTQ215" s="388"/>
      <c r="BTR215" s="388"/>
      <c r="BTS215" s="388"/>
      <c r="BTT215" s="388"/>
      <c r="BTU215" s="388"/>
      <c r="BTV215" s="388"/>
      <c r="BTW215" s="388"/>
      <c r="BTX215" s="388"/>
      <c r="BTY215" s="388"/>
      <c r="BTZ215" s="388"/>
      <c r="BUA215" s="388"/>
      <c r="BUB215" s="388"/>
      <c r="BUC215" s="388"/>
      <c r="BUD215" s="388"/>
      <c r="BUE215" s="388"/>
      <c r="BUF215" s="388"/>
      <c r="BUG215" s="388"/>
      <c r="BUH215" s="388"/>
      <c r="BUI215" s="388"/>
      <c r="BUJ215" s="388"/>
      <c r="BUK215" s="388"/>
      <c r="BUL215" s="388"/>
      <c r="BUM215" s="388"/>
      <c r="BUN215" s="388"/>
      <c r="BUO215" s="388"/>
      <c r="BUP215" s="388"/>
      <c r="BUQ215" s="388"/>
      <c r="BUR215" s="388"/>
      <c r="BUS215" s="388"/>
      <c r="BUT215" s="388"/>
      <c r="BUU215" s="388"/>
      <c r="BUV215" s="388"/>
      <c r="BUW215" s="388"/>
      <c r="BUX215" s="388"/>
      <c r="BUY215" s="388"/>
      <c r="BUZ215" s="388"/>
      <c r="BVA215" s="388"/>
      <c r="BVB215" s="388"/>
      <c r="BVC215" s="388"/>
      <c r="BVD215" s="388"/>
      <c r="BVE215" s="388"/>
      <c r="BVF215" s="388"/>
      <c r="BVG215" s="388"/>
      <c r="BVH215" s="388"/>
      <c r="BVI215" s="388"/>
      <c r="BVJ215" s="388"/>
      <c r="BVK215" s="388"/>
      <c r="BVL215" s="388"/>
      <c r="BVM215" s="388"/>
      <c r="BVN215" s="388"/>
      <c r="BVO215" s="388"/>
      <c r="BVP215" s="388"/>
      <c r="BVQ215" s="388"/>
      <c r="BVR215" s="388"/>
      <c r="BVS215" s="388"/>
      <c r="BVT215" s="388"/>
      <c r="BVU215" s="388"/>
      <c r="BVV215" s="388"/>
      <c r="BVW215" s="388"/>
      <c r="BVX215" s="388"/>
      <c r="BVY215" s="388"/>
      <c r="BVZ215" s="388"/>
      <c r="BWA215" s="388"/>
      <c r="BWB215" s="388"/>
      <c r="BWC215" s="388"/>
      <c r="BWD215" s="388"/>
      <c r="BWE215" s="388"/>
      <c r="BWF215" s="388"/>
      <c r="BWG215" s="388"/>
      <c r="BWH215" s="388"/>
      <c r="BWI215" s="388"/>
      <c r="BWJ215" s="388"/>
      <c r="BWK215" s="388"/>
      <c r="BWL215" s="388"/>
      <c r="BWM215" s="388"/>
      <c r="BWN215" s="388"/>
      <c r="BWO215" s="388"/>
      <c r="BWP215" s="388"/>
      <c r="BWQ215" s="388"/>
      <c r="BWR215" s="388"/>
      <c r="BWS215" s="388"/>
      <c r="BWT215" s="388"/>
      <c r="BWU215" s="388"/>
      <c r="BWV215" s="388"/>
      <c r="BWW215" s="388"/>
      <c r="BWX215" s="388"/>
      <c r="BWY215" s="388"/>
      <c r="BWZ215" s="388"/>
      <c r="BXA215" s="388"/>
      <c r="BXB215" s="388"/>
      <c r="BXC215" s="388"/>
      <c r="BXD215" s="388"/>
      <c r="BXE215" s="388"/>
      <c r="BXF215" s="388"/>
      <c r="BXG215" s="388"/>
      <c r="BXH215" s="388"/>
      <c r="BXI215" s="388"/>
      <c r="BXJ215" s="388"/>
      <c r="BXK215" s="388"/>
      <c r="BXL215" s="388"/>
      <c r="BXM215" s="388"/>
      <c r="BXN215" s="388"/>
      <c r="BXO215" s="388"/>
      <c r="BXP215" s="388"/>
      <c r="BXQ215" s="388"/>
      <c r="BXR215" s="388"/>
      <c r="BXS215" s="388"/>
      <c r="BXT215" s="388"/>
      <c r="BXU215" s="388"/>
      <c r="BXV215" s="388"/>
      <c r="BXW215" s="388"/>
      <c r="BXX215" s="388"/>
      <c r="BXY215" s="388"/>
      <c r="BXZ215" s="388"/>
      <c r="BYA215" s="388"/>
      <c r="BYB215" s="388"/>
      <c r="BYC215" s="388"/>
      <c r="BYD215" s="388"/>
      <c r="BYE215" s="388"/>
      <c r="BYF215" s="388"/>
      <c r="BYG215" s="388"/>
      <c r="BYH215" s="388"/>
      <c r="BYI215" s="388"/>
      <c r="BYJ215" s="388"/>
      <c r="BYK215" s="388"/>
      <c r="BYL215" s="388"/>
      <c r="BYM215" s="388"/>
      <c r="BYN215" s="388"/>
      <c r="BYO215" s="388"/>
      <c r="BYP215" s="388"/>
      <c r="BYQ215" s="388"/>
      <c r="BYR215" s="388"/>
      <c r="BYS215" s="388"/>
      <c r="BYT215" s="388"/>
      <c r="BYU215" s="388"/>
      <c r="BYV215" s="388"/>
      <c r="BYW215" s="388"/>
      <c r="BYX215" s="388"/>
      <c r="BYY215" s="388"/>
      <c r="BYZ215" s="388"/>
      <c r="BZA215" s="388"/>
      <c r="BZB215" s="388"/>
      <c r="BZC215" s="388"/>
      <c r="BZD215" s="388"/>
      <c r="BZE215" s="388"/>
      <c r="BZF215" s="388"/>
      <c r="BZG215" s="388"/>
      <c r="BZH215" s="388"/>
      <c r="BZI215" s="388"/>
      <c r="BZJ215" s="388"/>
      <c r="BZK215" s="388"/>
      <c r="BZL215" s="388"/>
      <c r="BZM215" s="388"/>
      <c r="BZN215" s="388"/>
      <c r="BZO215" s="388"/>
      <c r="BZP215" s="388"/>
      <c r="BZQ215" s="388"/>
      <c r="BZR215" s="388"/>
      <c r="BZS215" s="388"/>
      <c r="BZT215" s="388"/>
      <c r="BZU215" s="388"/>
      <c r="BZV215" s="388"/>
      <c r="BZW215" s="388"/>
      <c r="BZX215" s="388"/>
      <c r="BZY215" s="388"/>
      <c r="BZZ215" s="388"/>
      <c r="CAA215" s="388"/>
      <c r="CAB215" s="388"/>
      <c r="CAC215" s="388"/>
      <c r="CAD215" s="388"/>
      <c r="CAE215" s="388"/>
      <c r="CAF215" s="388"/>
      <c r="CAG215" s="388"/>
      <c r="CAH215" s="388"/>
      <c r="CAI215" s="388"/>
      <c r="CAJ215" s="388"/>
      <c r="CAK215" s="388"/>
      <c r="CAL215" s="388"/>
      <c r="CAM215" s="388"/>
      <c r="CAN215" s="388"/>
      <c r="CAO215" s="388"/>
      <c r="CAP215" s="388"/>
      <c r="CAQ215" s="388"/>
      <c r="CAR215" s="388"/>
      <c r="CAS215" s="388"/>
      <c r="CAT215" s="388"/>
      <c r="CAU215" s="388"/>
      <c r="CAV215" s="388"/>
      <c r="CAW215" s="388"/>
      <c r="CAX215" s="388"/>
      <c r="CAY215" s="388"/>
      <c r="CAZ215" s="388"/>
      <c r="CBA215" s="388"/>
      <c r="CBB215" s="388"/>
      <c r="CBC215" s="388"/>
      <c r="CBD215" s="388"/>
      <c r="CBE215" s="388"/>
      <c r="CBF215" s="388"/>
      <c r="CBG215" s="388"/>
      <c r="CBH215" s="388"/>
      <c r="CBI215" s="388"/>
      <c r="CBJ215" s="388"/>
      <c r="CBK215" s="388"/>
      <c r="CBL215" s="388"/>
      <c r="CBM215" s="388"/>
      <c r="CBN215" s="388"/>
      <c r="CBO215" s="388"/>
      <c r="CBP215" s="388"/>
      <c r="CBQ215" s="388"/>
      <c r="CBR215" s="388"/>
      <c r="CBS215" s="388"/>
      <c r="CBT215" s="388"/>
      <c r="CBU215" s="388"/>
      <c r="CBV215" s="388"/>
      <c r="CBW215" s="388"/>
      <c r="CBX215" s="388"/>
      <c r="CBY215" s="388"/>
      <c r="CBZ215" s="388"/>
      <c r="CCA215" s="388"/>
      <c r="CCB215" s="388"/>
      <c r="CCC215" s="388"/>
      <c r="CCD215" s="388"/>
      <c r="CCE215" s="388"/>
      <c r="CCF215" s="388"/>
      <c r="CCG215" s="388"/>
      <c r="CCH215" s="388"/>
      <c r="CCI215" s="388"/>
      <c r="CCJ215" s="388"/>
      <c r="CCK215" s="388"/>
      <c r="CCL215" s="388"/>
      <c r="CCM215" s="388"/>
      <c r="CCN215" s="388"/>
      <c r="CCO215" s="388"/>
      <c r="CCP215" s="388"/>
      <c r="CCQ215" s="388"/>
      <c r="CCR215" s="388"/>
      <c r="CCS215" s="388"/>
      <c r="CCT215" s="388"/>
      <c r="CCU215" s="388"/>
      <c r="CCV215" s="388"/>
      <c r="CCW215" s="388"/>
      <c r="CCX215" s="388"/>
      <c r="CCY215" s="388"/>
      <c r="CCZ215" s="388"/>
      <c r="CDA215" s="388"/>
      <c r="CDB215" s="388"/>
      <c r="CDC215" s="388"/>
      <c r="CDD215" s="388"/>
      <c r="CDE215" s="388"/>
      <c r="CDF215" s="388"/>
      <c r="CDG215" s="388"/>
      <c r="CDH215" s="388"/>
      <c r="CDI215" s="388"/>
      <c r="CDJ215" s="388"/>
      <c r="CDK215" s="388"/>
      <c r="CDL215" s="388"/>
      <c r="CDM215" s="388"/>
      <c r="CDN215" s="388"/>
      <c r="CDO215" s="388"/>
      <c r="CDP215" s="388"/>
      <c r="CDQ215" s="388"/>
      <c r="CDR215" s="388"/>
      <c r="CDS215" s="388"/>
      <c r="CDT215" s="388"/>
      <c r="CDU215" s="388"/>
      <c r="CDV215" s="388"/>
      <c r="CDW215" s="388"/>
      <c r="CDX215" s="388"/>
      <c r="CDY215" s="388"/>
      <c r="CDZ215" s="388"/>
      <c r="CEA215" s="388"/>
      <c r="CEB215" s="388"/>
      <c r="CEC215" s="388"/>
      <c r="CED215" s="388"/>
      <c r="CEE215" s="388"/>
      <c r="CEF215" s="388"/>
      <c r="CEG215" s="388"/>
      <c r="CEH215" s="388"/>
      <c r="CEI215" s="388"/>
      <c r="CEJ215" s="388"/>
      <c r="CEK215" s="388"/>
      <c r="CEL215" s="388"/>
      <c r="CEM215" s="388"/>
      <c r="CEN215" s="388"/>
      <c r="CEO215" s="388"/>
      <c r="CEP215" s="388"/>
      <c r="CEQ215" s="388"/>
      <c r="CER215" s="388"/>
      <c r="CES215" s="388"/>
      <c r="CET215" s="388"/>
      <c r="CEU215" s="388"/>
      <c r="CEV215" s="388"/>
      <c r="CEW215" s="388"/>
      <c r="CEX215" s="388"/>
      <c r="CEY215" s="388"/>
      <c r="CEZ215" s="388"/>
      <c r="CFA215" s="388"/>
      <c r="CFB215" s="388"/>
      <c r="CFC215" s="388"/>
      <c r="CFD215" s="388"/>
      <c r="CFE215" s="388"/>
      <c r="CFF215" s="388"/>
      <c r="CFG215" s="388"/>
      <c r="CFH215" s="388"/>
      <c r="CFI215" s="388"/>
      <c r="CFJ215" s="388"/>
      <c r="CFK215" s="388"/>
      <c r="CFL215" s="388"/>
      <c r="CFM215" s="388"/>
      <c r="CFN215" s="388"/>
      <c r="CFO215" s="388"/>
      <c r="CFP215" s="388"/>
      <c r="CFQ215" s="388"/>
      <c r="CFR215" s="388"/>
      <c r="CFS215" s="388"/>
      <c r="CFT215" s="388"/>
      <c r="CFU215" s="388"/>
      <c r="CFV215" s="388"/>
      <c r="CFW215" s="388"/>
      <c r="CFX215" s="388"/>
      <c r="CFY215" s="388"/>
      <c r="CFZ215" s="388"/>
      <c r="CGA215" s="388"/>
      <c r="CGB215" s="388"/>
      <c r="CGC215" s="388"/>
      <c r="CGD215" s="388"/>
      <c r="CGE215" s="388"/>
      <c r="CGF215" s="388"/>
      <c r="CGG215" s="388"/>
      <c r="CGH215" s="388"/>
      <c r="CGI215" s="388"/>
      <c r="CGJ215" s="388"/>
      <c r="CGK215" s="388"/>
      <c r="CGL215" s="388"/>
      <c r="CGM215" s="388"/>
      <c r="CGN215" s="388"/>
      <c r="CGO215" s="388"/>
      <c r="CGP215" s="388"/>
      <c r="CGQ215" s="388"/>
      <c r="CGR215" s="388"/>
      <c r="CGS215" s="388"/>
      <c r="CGT215" s="388"/>
      <c r="CGU215" s="388"/>
      <c r="CGV215" s="388"/>
      <c r="CGW215" s="388"/>
      <c r="CGX215" s="388"/>
      <c r="CGY215" s="388"/>
      <c r="CGZ215" s="388"/>
      <c r="CHA215" s="388"/>
      <c r="CHB215" s="388"/>
      <c r="CHC215" s="388"/>
      <c r="CHD215" s="388"/>
      <c r="CHE215" s="388"/>
      <c r="CHF215" s="388"/>
      <c r="CHG215" s="388"/>
      <c r="CHH215" s="388"/>
      <c r="CHI215" s="388"/>
      <c r="CHJ215" s="388"/>
      <c r="CHK215" s="388"/>
      <c r="CHL215" s="388"/>
      <c r="CHM215" s="388"/>
      <c r="CHN215" s="388"/>
      <c r="CHO215" s="388"/>
      <c r="CHP215" s="388"/>
      <c r="CHQ215" s="388"/>
      <c r="CHR215" s="388"/>
      <c r="CHS215" s="388"/>
      <c r="CHT215" s="388"/>
      <c r="CHU215" s="388"/>
      <c r="CHV215" s="388"/>
      <c r="CHW215" s="388"/>
      <c r="CHX215" s="388"/>
      <c r="CHY215" s="388"/>
      <c r="CHZ215" s="388"/>
      <c r="CIA215" s="388"/>
      <c r="CIB215" s="388"/>
      <c r="CIC215" s="388"/>
      <c r="CID215" s="388"/>
      <c r="CIE215" s="388"/>
      <c r="CIF215" s="388"/>
      <c r="CIG215" s="388"/>
      <c r="CIH215" s="388"/>
      <c r="CII215" s="388"/>
      <c r="CIJ215" s="388"/>
      <c r="CIK215" s="388"/>
      <c r="CIL215" s="388"/>
      <c r="CIM215" s="388"/>
      <c r="CIN215" s="388"/>
      <c r="CIO215" s="388"/>
      <c r="CIP215" s="388"/>
      <c r="CIQ215" s="388"/>
      <c r="CIR215" s="388"/>
      <c r="CIS215" s="388"/>
      <c r="CIT215" s="388"/>
      <c r="CIU215" s="388"/>
      <c r="CIV215" s="388"/>
      <c r="CIW215" s="388"/>
      <c r="CIX215" s="388"/>
      <c r="CIY215" s="388"/>
      <c r="CIZ215" s="388"/>
      <c r="CJA215" s="388"/>
      <c r="CJB215" s="388"/>
      <c r="CJC215" s="388"/>
      <c r="CJD215" s="388"/>
      <c r="CJE215" s="388"/>
      <c r="CJF215" s="388"/>
      <c r="CJG215" s="388"/>
      <c r="CJH215" s="388"/>
      <c r="CJI215" s="388"/>
      <c r="CJJ215" s="388"/>
      <c r="CJK215" s="388"/>
      <c r="CJL215" s="388"/>
      <c r="CJM215" s="388"/>
      <c r="CJN215" s="388"/>
      <c r="CJO215" s="388"/>
      <c r="CJP215" s="388"/>
      <c r="CJQ215" s="388"/>
      <c r="CJR215" s="388"/>
      <c r="CJS215" s="388"/>
      <c r="CJT215" s="388"/>
      <c r="CJU215" s="388"/>
      <c r="CJV215" s="388"/>
      <c r="CJW215" s="388"/>
      <c r="CJX215" s="388"/>
      <c r="CJY215" s="388"/>
      <c r="CJZ215" s="388"/>
      <c r="CKA215" s="388"/>
      <c r="CKB215" s="388"/>
      <c r="CKC215" s="388"/>
      <c r="CKD215" s="388"/>
      <c r="CKE215" s="388"/>
      <c r="CKF215" s="388"/>
      <c r="CKG215" s="388"/>
      <c r="CKH215" s="388"/>
      <c r="CKI215" s="388"/>
      <c r="CKJ215" s="388"/>
      <c r="CKK215" s="388"/>
      <c r="CKL215" s="388"/>
      <c r="CKM215" s="388"/>
      <c r="CKN215" s="388"/>
      <c r="CKO215" s="388"/>
      <c r="CKP215" s="388"/>
      <c r="CKQ215" s="388"/>
      <c r="CKR215" s="388"/>
      <c r="CKS215" s="388"/>
      <c r="CKT215" s="388"/>
      <c r="CKU215" s="388"/>
      <c r="CKV215" s="388"/>
      <c r="CKW215" s="388"/>
      <c r="CKX215" s="388"/>
      <c r="CKY215" s="388"/>
      <c r="CKZ215" s="388"/>
      <c r="CLA215" s="388"/>
      <c r="CLB215" s="388"/>
      <c r="CLC215" s="388"/>
      <c r="CLD215" s="388"/>
      <c r="CLE215" s="388"/>
      <c r="CLF215" s="388"/>
      <c r="CLG215" s="388"/>
      <c r="CLH215" s="388"/>
      <c r="CLI215" s="388"/>
      <c r="CLJ215" s="388"/>
      <c r="CLK215" s="388"/>
      <c r="CLL215" s="388"/>
      <c r="CLM215" s="388"/>
      <c r="CLN215" s="388"/>
      <c r="CLO215" s="388"/>
      <c r="CLP215" s="388"/>
      <c r="CLQ215" s="388"/>
      <c r="CLR215" s="388"/>
      <c r="CLS215" s="388"/>
      <c r="CLT215" s="388"/>
      <c r="CLU215" s="388"/>
      <c r="CLV215" s="388"/>
      <c r="CLW215" s="388"/>
      <c r="CLX215" s="388"/>
      <c r="CLY215" s="388"/>
      <c r="CLZ215" s="388"/>
      <c r="CMA215" s="388"/>
      <c r="CMB215" s="388"/>
      <c r="CMC215" s="388"/>
      <c r="CMD215" s="388"/>
      <c r="CME215" s="388"/>
      <c r="CMF215" s="388"/>
      <c r="CMG215" s="388"/>
      <c r="CMH215" s="388"/>
      <c r="CMI215" s="388"/>
      <c r="CMJ215" s="388"/>
      <c r="CMK215" s="388"/>
      <c r="CML215" s="388"/>
      <c r="CMM215" s="388"/>
      <c r="CMN215" s="388"/>
      <c r="CMO215" s="388"/>
      <c r="CMP215" s="388"/>
      <c r="CMQ215" s="388"/>
      <c r="CMR215" s="388"/>
      <c r="CMS215" s="388"/>
      <c r="CMT215" s="388"/>
      <c r="CMU215" s="388"/>
      <c r="CMV215" s="388"/>
      <c r="CMW215" s="388"/>
      <c r="CMX215" s="388"/>
      <c r="CMY215" s="388"/>
      <c r="CMZ215" s="388"/>
      <c r="CNA215" s="388"/>
      <c r="CNB215" s="388"/>
      <c r="CNC215" s="388"/>
      <c r="CND215" s="388"/>
      <c r="CNE215" s="388"/>
      <c r="CNF215" s="388"/>
      <c r="CNG215" s="388"/>
      <c r="CNH215" s="388"/>
      <c r="CNI215" s="388"/>
      <c r="CNJ215" s="388"/>
      <c r="CNK215" s="388"/>
      <c r="CNL215" s="388"/>
      <c r="CNM215" s="388"/>
      <c r="CNN215" s="388"/>
      <c r="CNO215" s="388"/>
      <c r="CNP215" s="388"/>
      <c r="CNQ215" s="388"/>
      <c r="CNR215" s="388"/>
      <c r="CNS215" s="388"/>
      <c r="CNT215" s="388"/>
      <c r="CNU215" s="388"/>
      <c r="CNV215" s="388"/>
      <c r="CNW215" s="388"/>
      <c r="CNX215" s="388"/>
      <c r="CNY215" s="388"/>
      <c r="CNZ215" s="388"/>
      <c r="COA215" s="388"/>
      <c r="COB215" s="388"/>
      <c r="COC215" s="388"/>
      <c r="COD215" s="388"/>
      <c r="COE215" s="388"/>
      <c r="COF215" s="388"/>
      <c r="COG215" s="388"/>
      <c r="COH215" s="388"/>
      <c r="COI215" s="388"/>
      <c r="COJ215" s="388"/>
      <c r="COK215" s="388"/>
      <c r="COL215" s="388"/>
      <c r="COM215" s="388"/>
      <c r="CON215" s="388"/>
      <c r="COO215" s="388"/>
      <c r="COP215" s="388"/>
      <c r="COQ215" s="388"/>
      <c r="COR215" s="388"/>
      <c r="COS215" s="388"/>
      <c r="COT215" s="388"/>
      <c r="COU215" s="388"/>
      <c r="COV215" s="388"/>
      <c r="COW215" s="388"/>
      <c r="COX215" s="388"/>
      <c r="COY215" s="388"/>
      <c r="COZ215" s="388"/>
      <c r="CPA215" s="388"/>
      <c r="CPB215" s="388"/>
      <c r="CPC215" s="388"/>
      <c r="CPD215" s="388"/>
      <c r="CPE215" s="388"/>
      <c r="CPF215" s="388"/>
      <c r="CPG215" s="388"/>
      <c r="CPH215" s="388"/>
      <c r="CPI215" s="388"/>
      <c r="CPJ215" s="388"/>
      <c r="CPK215" s="388"/>
      <c r="CPL215" s="388"/>
      <c r="CPM215" s="388"/>
      <c r="CPN215" s="388"/>
      <c r="CPO215" s="388"/>
      <c r="CPP215" s="388"/>
      <c r="CPQ215" s="388"/>
      <c r="CPR215" s="388"/>
      <c r="CPS215" s="388"/>
      <c r="CPT215" s="388"/>
      <c r="CPU215" s="388"/>
      <c r="CPV215" s="388"/>
      <c r="CPW215" s="388"/>
      <c r="CPX215" s="388"/>
      <c r="CPY215" s="388"/>
      <c r="CPZ215" s="388"/>
      <c r="CQA215" s="388"/>
      <c r="CQB215" s="388"/>
      <c r="CQC215" s="388"/>
      <c r="CQD215" s="388"/>
      <c r="CQE215" s="388"/>
      <c r="CQF215" s="388"/>
      <c r="CQG215" s="388"/>
      <c r="CQH215" s="388"/>
      <c r="CQI215" s="388"/>
      <c r="CQJ215" s="388"/>
      <c r="CQK215" s="388"/>
      <c r="CQL215" s="388"/>
      <c r="CQM215" s="388"/>
      <c r="CQN215" s="388"/>
      <c r="CQO215" s="388"/>
      <c r="CQP215" s="388"/>
      <c r="CQQ215" s="388"/>
      <c r="CQR215" s="388"/>
      <c r="CQS215" s="388"/>
      <c r="CQT215" s="388"/>
      <c r="CQU215" s="388"/>
      <c r="CQV215" s="388"/>
      <c r="CQW215" s="388"/>
      <c r="CQX215" s="388"/>
      <c r="CQY215" s="388"/>
      <c r="CQZ215" s="388"/>
      <c r="CRA215" s="388"/>
      <c r="CRB215" s="388"/>
      <c r="CRC215" s="388"/>
      <c r="CRD215" s="388"/>
      <c r="CRE215" s="388"/>
      <c r="CRF215" s="388"/>
      <c r="CRG215" s="388"/>
      <c r="CRH215" s="388"/>
      <c r="CRI215" s="388"/>
      <c r="CRJ215" s="388"/>
      <c r="CRK215" s="388"/>
      <c r="CRL215" s="388"/>
      <c r="CRM215" s="388"/>
      <c r="CRN215" s="388"/>
      <c r="CRO215" s="388"/>
      <c r="CRP215" s="388"/>
      <c r="CRQ215" s="388"/>
      <c r="CRR215" s="388"/>
      <c r="CRS215" s="388"/>
      <c r="CRT215" s="388"/>
      <c r="CRU215" s="388"/>
      <c r="CRV215" s="388"/>
      <c r="CRW215" s="388"/>
      <c r="CRX215" s="388"/>
      <c r="CRY215" s="388"/>
      <c r="CRZ215" s="388"/>
      <c r="CSA215" s="388"/>
      <c r="CSB215" s="388"/>
      <c r="CSC215" s="388"/>
      <c r="CSD215" s="388"/>
      <c r="CSE215" s="388"/>
      <c r="CSF215" s="388"/>
      <c r="CSG215" s="388"/>
      <c r="CSH215" s="388"/>
      <c r="CSI215" s="388"/>
      <c r="CSJ215" s="388"/>
      <c r="CSK215" s="388"/>
      <c r="CSL215" s="388"/>
      <c r="CSM215" s="388"/>
      <c r="CSN215" s="388"/>
      <c r="CSO215" s="388"/>
      <c r="CSP215" s="388"/>
      <c r="CSQ215" s="388"/>
      <c r="CSR215" s="388"/>
      <c r="CSS215" s="388"/>
      <c r="CST215" s="388"/>
      <c r="CSU215" s="388"/>
      <c r="CSV215" s="388"/>
      <c r="CSW215" s="388"/>
      <c r="CSX215" s="388"/>
      <c r="CSY215" s="388"/>
      <c r="CSZ215" s="388"/>
      <c r="CTA215" s="388"/>
      <c r="CTB215" s="388"/>
      <c r="CTC215" s="388"/>
      <c r="CTD215" s="388"/>
      <c r="CTE215" s="388"/>
      <c r="CTF215" s="388"/>
      <c r="CTG215" s="388"/>
      <c r="CTH215" s="388"/>
      <c r="CTI215" s="388"/>
      <c r="CTJ215" s="388"/>
      <c r="CTK215" s="388"/>
      <c r="CTL215" s="388"/>
      <c r="CTM215" s="388"/>
      <c r="CTN215" s="388"/>
      <c r="CTO215" s="388"/>
      <c r="CTP215" s="388"/>
      <c r="CTQ215" s="388"/>
      <c r="CTR215" s="388"/>
      <c r="CTS215" s="388"/>
      <c r="CTT215" s="388"/>
      <c r="CTU215" s="388"/>
      <c r="CTV215" s="388"/>
      <c r="CTW215" s="388"/>
      <c r="CTX215" s="388"/>
      <c r="CTY215" s="388"/>
      <c r="CTZ215" s="388"/>
      <c r="CUA215" s="388"/>
      <c r="CUB215" s="388"/>
      <c r="CUC215" s="388"/>
      <c r="CUD215" s="388"/>
      <c r="CUE215" s="388"/>
      <c r="CUF215" s="388"/>
      <c r="CUG215" s="388"/>
      <c r="CUH215" s="388"/>
      <c r="CUI215" s="388"/>
      <c r="CUJ215" s="388"/>
      <c r="CUK215" s="388"/>
      <c r="CUL215" s="388"/>
      <c r="CUM215" s="388"/>
      <c r="CUN215" s="388"/>
      <c r="CUO215" s="388"/>
      <c r="CUP215" s="388"/>
      <c r="CUQ215" s="388"/>
      <c r="CUR215" s="388"/>
      <c r="CUS215" s="388"/>
      <c r="CUT215" s="388"/>
      <c r="CUU215" s="388"/>
      <c r="CUV215" s="388"/>
      <c r="CUW215" s="388"/>
      <c r="CUX215" s="388"/>
      <c r="CUY215" s="388"/>
      <c r="CUZ215" s="388"/>
      <c r="CVA215" s="388"/>
      <c r="CVB215" s="388"/>
      <c r="CVC215" s="388"/>
      <c r="CVD215" s="388"/>
      <c r="CVE215" s="388"/>
      <c r="CVF215" s="388"/>
      <c r="CVG215" s="388"/>
      <c r="CVH215" s="388"/>
      <c r="CVI215" s="388"/>
      <c r="CVJ215" s="388"/>
      <c r="CVK215" s="388"/>
      <c r="CVL215" s="388"/>
      <c r="CVM215" s="388"/>
      <c r="CVN215" s="388"/>
      <c r="CVO215" s="388"/>
      <c r="CVP215" s="388"/>
      <c r="CVQ215" s="388"/>
      <c r="CVR215" s="388"/>
      <c r="CVS215" s="388"/>
      <c r="CVT215" s="388"/>
      <c r="CVU215" s="388"/>
      <c r="CVV215" s="388"/>
      <c r="CVW215" s="388"/>
      <c r="CVX215" s="388"/>
      <c r="CVY215" s="388"/>
      <c r="CVZ215" s="388"/>
      <c r="CWA215" s="388"/>
      <c r="CWB215" s="388"/>
      <c r="CWC215" s="388"/>
      <c r="CWD215" s="388"/>
      <c r="CWE215" s="388"/>
      <c r="CWF215" s="388"/>
      <c r="CWG215" s="388"/>
      <c r="CWH215" s="388"/>
      <c r="CWI215" s="388"/>
      <c r="CWJ215" s="388"/>
      <c r="CWK215" s="388"/>
      <c r="CWL215" s="388"/>
      <c r="CWM215" s="388"/>
      <c r="CWN215" s="388"/>
      <c r="CWO215" s="388"/>
      <c r="CWP215" s="388"/>
      <c r="CWQ215" s="388"/>
      <c r="CWR215" s="388"/>
      <c r="CWS215" s="388"/>
      <c r="CWT215" s="388"/>
      <c r="CWU215" s="388"/>
      <c r="CWV215" s="388"/>
      <c r="CWW215" s="388"/>
      <c r="CWX215" s="388"/>
      <c r="CWY215" s="388"/>
      <c r="CWZ215" s="388"/>
      <c r="CXA215" s="388"/>
      <c r="CXB215" s="388"/>
      <c r="CXC215" s="388"/>
      <c r="CXD215" s="388"/>
      <c r="CXE215" s="388"/>
      <c r="CXF215" s="388"/>
      <c r="CXG215" s="388"/>
      <c r="CXH215" s="388"/>
      <c r="CXI215" s="388"/>
      <c r="CXJ215" s="388"/>
      <c r="CXK215" s="388"/>
      <c r="CXL215" s="388"/>
      <c r="CXM215" s="388"/>
      <c r="CXN215" s="388"/>
      <c r="CXO215" s="388"/>
      <c r="CXP215" s="388"/>
      <c r="CXQ215" s="388"/>
      <c r="CXR215" s="388"/>
      <c r="CXS215" s="388"/>
      <c r="CXT215" s="388"/>
      <c r="CXU215" s="388"/>
      <c r="CXV215" s="388"/>
      <c r="CXW215" s="388"/>
      <c r="CXX215" s="388"/>
      <c r="CXY215" s="388"/>
      <c r="CXZ215" s="388"/>
      <c r="CYA215" s="388"/>
      <c r="CYB215" s="388"/>
      <c r="CYC215" s="388"/>
      <c r="CYD215" s="388"/>
      <c r="CYE215" s="388"/>
      <c r="CYF215" s="388"/>
      <c r="CYG215" s="388"/>
      <c r="CYH215" s="388"/>
      <c r="CYI215" s="388"/>
      <c r="CYJ215" s="388"/>
      <c r="CYK215" s="388"/>
      <c r="CYL215" s="388"/>
      <c r="CYM215" s="388"/>
      <c r="CYN215" s="388"/>
      <c r="CYO215" s="388"/>
      <c r="CYP215" s="388"/>
      <c r="CYQ215" s="388"/>
      <c r="CYR215" s="388"/>
      <c r="CYS215" s="388"/>
      <c r="CYT215" s="388"/>
      <c r="CYU215" s="388"/>
      <c r="CYV215" s="388"/>
      <c r="CYW215" s="388"/>
      <c r="CYX215" s="388"/>
      <c r="CYY215" s="388"/>
      <c r="CYZ215" s="388"/>
      <c r="CZA215" s="388"/>
      <c r="CZB215" s="388"/>
      <c r="CZC215" s="388"/>
      <c r="CZD215" s="388"/>
      <c r="CZE215" s="388"/>
      <c r="CZF215" s="388"/>
      <c r="CZG215" s="388"/>
      <c r="CZH215" s="388"/>
      <c r="CZI215" s="388"/>
      <c r="CZJ215" s="388"/>
      <c r="CZK215" s="388"/>
      <c r="CZL215" s="388"/>
      <c r="CZM215" s="388"/>
      <c r="CZN215" s="388"/>
      <c r="CZO215" s="388"/>
      <c r="CZP215" s="388"/>
      <c r="CZQ215" s="388"/>
      <c r="CZR215" s="388"/>
      <c r="CZS215" s="388"/>
      <c r="CZT215" s="388"/>
      <c r="CZU215" s="388"/>
      <c r="CZV215" s="388"/>
      <c r="CZW215" s="388"/>
      <c r="CZX215" s="388"/>
      <c r="CZY215" s="388"/>
      <c r="CZZ215" s="388"/>
      <c r="DAA215" s="388"/>
      <c r="DAB215" s="388"/>
      <c r="DAC215" s="388"/>
      <c r="DAD215" s="388"/>
      <c r="DAE215" s="388"/>
      <c r="DAF215" s="388"/>
      <c r="DAG215" s="388"/>
      <c r="DAH215" s="388"/>
      <c r="DAI215" s="388"/>
      <c r="DAJ215" s="388"/>
      <c r="DAK215" s="388"/>
      <c r="DAL215" s="388"/>
      <c r="DAM215" s="388"/>
      <c r="DAN215" s="388"/>
      <c r="DAO215" s="388"/>
      <c r="DAP215" s="388"/>
      <c r="DAQ215" s="388"/>
      <c r="DAR215" s="388"/>
      <c r="DAS215" s="388"/>
      <c r="DAT215" s="388"/>
      <c r="DAU215" s="388"/>
      <c r="DAV215" s="388"/>
      <c r="DAW215" s="388"/>
      <c r="DAX215" s="388"/>
      <c r="DAY215" s="388"/>
      <c r="DAZ215" s="388"/>
      <c r="DBA215" s="388"/>
      <c r="DBB215" s="388"/>
      <c r="DBC215" s="388"/>
      <c r="DBD215" s="388"/>
      <c r="DBE215" s="388"/>
      <c r="DBF215" s="388"/>
      <c r="DBG215" s="388"/>
      <c r="DBH215" s="388"/>
      <c r="DBI215" s="388"/>
      <c r="DBJ215" s="388"/>
      <c r="DBK215" s="388"/>
      <c r="DBL215" s="388"/>
      <c r="DBM215" s="388"/>
      <c r="DBN215" s="388"/>
      <c r="DBO215" s="388"/>
      <c r="DBP215" s="388"/>
      <c r="DBQ215" s="388"/>
      <c r="DBR215" s="388"/>
      <c r="DBS215" s="388"/>
      <c r="DBT215" s="388"/>
      <c r="DBU215" s="388"/>
      <c r="DBV215" s="388"/>
      <c r="DBW215" s="388"/>
      <c r="DBX215" s="388"/>
      <c r="DBY215" s="388"/>
      <c r="DBZ215" s="388"/>
      <c r="DCA215" s="388"/>
      <c r="DCB215" s="388"/>
      <c r="DCC215" s="388"/>
      <c r="DCD215" s="388"/>
      <c r="DCE215" s="388"/>
      <c r="DCF215" s="388"/>
      <c r="DCG215" s="388"/>
      <c r="DCH215" s="388"/>
      <c r="DCI215" s="388"/>
      <c r="DCJ215" s="388"/>
      <c r="DCK215" s="388"/>
      <c r="DCL215" s="388"/>
      <c r="DCM215" s="388"/>
      <c r="DCN215" s="388"/>
      <c r="DCO215" s="388"/>
      <c r="DCP215" s="388"/>
      <c r="DCQ215" s="388"/>
      <c r="DCR215" s="388"/>
      <c r="DCS215" s="388"/>
      <c r="DCT215" s="388"/>
      <c r="DCU215" s="388"/>
      <c r="DCV215" s="388"/>
      <c r="DCW215" s="388"/>
      <c r="DCX215" s="388"/>
      <c r="DCY215" s="388"/>
      <c r="DCZ215" s="388"/>
      <c r="DDA215" s="388"/>
      <c r="DDB215" s="388"/>
      <c r="DDC215" s="388"/>
      <c r="DDD215" s="388"/>
      <c r="DDE215" s="388"/>
      <c r="DDF215" s="388"/>
      <c r="DDG215" s="388"/>
      <c r="DDH215" s="388"/>
      <c r="DDI215" s="388"/>
      <c r="DDJ215" s="388"/>
      <c r="DDK215" s="388"/>
      <c r="DDL215" s="388"/>
      <c r="DDM215" s="388"/>
      <c r="DDN215" s="388"/>
      <c r="DDO215" s="388"/>
      <c r="DDP215" s="388"/>
      <c r="DDQ215" s="388"/>
      <c r="DDR215" s="388"/>
      <c r="DDS215" s="388"/>
      <c r="DDT215" s="388"/>
      <c r="DDU215" s="388"/>
      <c r="DDV215" s="388"/>
      <c r="DDW215" s="388"/>
      <c r="DDX215" s="388"/>
      <c r="DDY215" s="388"/>
      <c r="DDZ215" s="388"/>
      <c r="DEA215" s="388"/>
      <c r="DEB215" s="388"/>
      <c r="DEC215" s="388"/>
      <c r="DED215" s="388"/>
      <c r="DEE215" s="388"/>
      <c r="DEF215" s="388"/>
      <c r="DEG215" s="388"/>
      <c r="DEH215" s="388"/>
      <c r="DEI215" s="388"/>
      <c r="DEJ215" s="388"/>
      <c r="DEK215" s="388"/>
      <c r="DEL215" s="388"/>
      <c r="DEM215" s="388"/>
      <c r="DEN215" s="388"/>
      <c r="DEO215" s="388"/>
      <c r="DEP215" s="388"/>
      <c r="DEQ215" s="388"/>
      <c r="DER215" s="388"/>
      <c r="DES215" s="388"/>
      <c r="DET215" s="388"/>
      <c r="DEU215" s="388"/>
      <c r="DEV215" s="388"/>
      <c r="DEW215" s="388"/>
      <c r="DEX215" s="388"/>
      <c r="DEY215" s="388"/>
      <c r="DEZ215" s="388"/>
      <c r="DFA215" s="388"/>
      <c r="DFB215" s="388"/>
      <c r="DFC215" s="388"/>
      <c r="DFD215" s="388"/>
      <c r="DFE215" s="388"/>
      <c r="DFF215" s="388"/>
      <c r="DFG215" s="388"/>
      <c r="DFH215" s="388"/>
      <c r="DFI215" s="388"/>
      <c r="DFJ215" s="388"/>
      <c r="DFK215" s="388"/>
      <c r="DFL215" s="388"/>
      <c r="DFM215" s="388"/>
      <c r="DFN215" s="388"/>
      <c r="DFO215" s="388"/>
      <c r="DFP215" s="388"/>
      <c r="DFQ215" s="388"/>
      <c r="DFR215" s="388"/>
      <c r="DFS215" s="388"/>
      <c r="DFT215" s="388"/>
      <c r="DFU215" s="388"/>
      <c r="DFV215" s="388"/>
      <c r="DFW215" s="388"/>
      <c r="DFX215" s="388"/>
      <c r="DFY215" s="388"/>
      <c r="DFZ215" s="388"/>
      <c r="DGA215" s="388"/>
      <c r="DGB215" s="388"/>
      <c r="DGC215" s="388"/>
      <c r="DGD215" s="388"/>
      <c r="DGE215" s="388"/>
      <c r="DGF215" s="388"/>
      <c r="DGG215" s="388"/>
      <c r="DGH215" s="388"/>
      <c r="DGI215" s="388"/>
      <c r="DGJ215" s="388"/>
      <c r="DGK215" s="388"/>
      <c r="DGL215" s="388"/>
      <c r="DGM215" s="388"/>
      <c r="DGN215" s="388"/>
      <c r="DGO215" s="388"/>
      <c r="DGP215" s="388"/>
      <c r="DGQ215" s="388"/>
      <c r="DGR215" s="388"/>
      <c r="DGS215" s="388"/>
      <c r="DGT215" s="388"/>
      <c r="DGU215" s="388"/>
      <c r="DGV215" s="388"/>
      <c r="DGW215" s="388"/>
      <c r="DGX215" s="388"/>
      <c r="DGY215" s="388"/>
      <c r="DGZ215" s="388"/>
      <c r="DHA215" s="388"/>
      <c r="DHB215" s="388"/>
      <c r="DHC215" s="388"/>
      <c r="DHD215" s="388"/>
      <c r="DHE215" s="388"/>
      <c r="DHF215" s="388"/>
      <c r="DHG215" s="388"/>
      <c r="DHH215" s="388"/>
      <c r="DHI215" s="388"/>
      <c r="DHJ215" s="388"/>
      <c r="DHK215" s="388"/>
      <c r="DHL215" s="388"/>
      <c r="DHM215" s="388"/>
      <c r="DHN215" s="388"/>
      <c r="DHO215" s="388"/>
      <c r="DHP215" s="388"/>
      <c r="DHQ215" s="388"/>
      <c r="DHR215" s="388"/>
      <c r="DHS215" s="388"/>
      <c r="DHT215" s="388"/>
      <c r="DHU215" s="388"/>
      <c r="DHV215" s="388"/>
      <c r="DHW215" s="388"/>
      <c r="DHX215" s="388"/>
      <c r="DHY215" s="388"/>
      <c r="DHZ215" s="388"/>
      <c r="DIA215" s="388"/>
      <c r="DIB215" s="388"/>
      <c r="DIC215" s="388"/>
      <c r="DID215" s="388"/>
      <c r="DIE215" s="388"/>
      <c r="DIF215" s="388"/>
      <c r="DIG215" s="388"/>
      <c r="DIH215" s="388"/>
      <c r="DII215" s="388"/>
      <c r="DIJ215" s="388"/>
      <c r="DIK215" s="388"/>
      <c r="DIL215" s="388"/>
      <c r="DIM215" s="388"/>
      <c r="DIN215" s="388"/>
      <c r="DIO215" s="388"/>
      <c r="DIP215" s="388"/>
      <c r="DIQ215" s="388"/>
      <c r="DIR215" s="388"/>
      <c r="DIS215" s="388"/>
      <c r="DIT215" s="388"/>
      <c r="DIU215" s="388"/>
      <c r="DIV215" s="388"/>
      <c r="DIW215" s="388"/>
      <c r="DIX215" s="388"/>
      <c r="DIY215" s="388"/>
      <c r="DIZ215" s="388"/>
      <c r="DJA215" s="388"/>
      <c r="DJB215" s="388"/>
      <c r="DJC215" s="388"/>
      <c r="DJD215" s="388"/>
      <c r="DJE215" s="388"/>
      <c r="DJF215" s="388"/>
      <c r="DJG215" s="388"/>
      <c r="DJH215" s="388"/>
      <c r="DJI215" s="388"/>
      <c r="DJJ215" s="388"/>
      <c r="DJK215" s="388"/>
      <c r="DJL215" s="388"/>
      <c r="DJM215" s="388"/>
      <c r="DJN215" s="388"/>
      <c r="DJO215" s="388"/>
      <c r="DJP215" s="388"/>
      <c r="DJQ215" s="388"/>
      <c r="DJR215" s="388"/>
      <c r="DJS215" s="388"/>
      <c r="DJT215" s="388"/>
      <c r="DJU215" s="388"/>
      <c r="DJV215" s="388"/>
      <c r="DJW215" s="388"/>
      <c r="DJX215" s="388"/>
      <c r="DJY215" s="388"/>
      <c r="DJZ215" s="388"/>
      <c r="DKA215" s="388"/>
      <c r="DKB215" s="388"/>
      <c r="DKC215" s="388"/>
      <c r="DKD215" s="388"/>
      <c r="DKE215" s="388"/>
      <c r="DKF215" s="388"/>
      <c r="DKG215" s="388"/>
      <c r="DKH215" s="388"/>
      <c r="DKI215" s="388"/>
      <c r="DKJ215" s="388"/>
      <c r="DKK215" s="388"/>
      <c r="DKL215" s="388"/>
      <c r="DKM215" s="388"/>
      <c r="DKN215" s="388"/>
      <c r="DKO215" s="388"/>
      <c r="DKP215" s="388"/>
      <c r="DKQ215" s="388"/>
      <c r="DKR215" s="388"/>
      <c r="DKS215" s="388"/>
      <c r="DKT215" s="388"/>
      <c r="DKU215" s="388"/>
      <c r="DKV215" s="388"/>
      <c r="DKW215" s="388"/>
      <c r="DKX215" s="388"/>
      <c r="DKY215" s="388"/>
      <c r="DKZ215" s="388"/>
      <c r="DLA215" s="388"/>
      <c r="DLB215" s="388"/>
      <c r="DLC215" s="388"/>
      <c r="DLD215" s="388"/>
      <c r="DLE215" s="388"/>
      <c r="DLF215" s="388"/>
      <c r="DLG215" s="388"/>
      <c r="DLH215" s="388"/>
      <c r="DLI215" s="388"/>
      <c r="DLJ215" s="388"/>
      <c r="DLK215" s="388"/>
      <c r="DLL215" s="388"/>
      <c r="DLM215" s="388"/>
      <c r="DLN215" s="388"/>
      <c r="DLO215" s="388"/>
      <c r="DLP215" s="388"/>
      <c r="DLQ215" s="388"/>
      <c r="DLR215" s="388"/>
      <c r="DLS215" s="388"/>
      <c r="DLT215" s="388"/>
      <c r="DLU215" s="388"/>
      <c r="DLV215" s="388"/>
      <c r="DLW215" s="388"/>
      <c r="DLX215" s="388"/>
      <c r="DLY215" s="388"/>
      <c r="DLZ215" s="388"/>
      <c r="DMA215" s="388"/>
      <c r="DMB215" s="388"/>
      <c r="DMC215" s="388"/>
      <c r="DMD215" s="388"/>
      <c r="DME215" s="388"/>
      <c r="DMF215" s="388"/>
      <c r="DMG215" s="388"/>
      <c r="DMH215" s="388"/>
      <c r="DMI215" s="388"/>
      <c r="DMJ215" s="388"/>
      <c r="DMK215" s="388"/>
      <c r="DML215" s="388"/>
      <c r="DMM215" s="388"/>
      <c r="DMN215" s="388"/>
      <c r="DMO215" s="388"/>
      <c r="DMP215" s="388"/>
      <c r="DMQ215" s="388"/>
      <c r="DMR215" s="388"/>
      <c r="DMS215" s="388"/>
      <c r="DMT215" s="388"/>
      <c r="DMU215" s="388"/>
      <c r="DMV215" s="388"/>
      <c r="DMW215" s="388"/>
      <c r="DMX215" s="388"/>
      <c r="DMY215" s="388"/>
      <c r="DMZ215" s="388"/>
      <c r="DNA215" s="388"/>
      <c r="DNB215" s="388"/>
      <c r="DNC215" s="388"/>
      <c r="DND215" s="388"/>
      <c r="DNE215" s="388"/>
      <c r="DNF215" s="388"/>
      <c r="DNG215" s="388"/>
      <c r="DNH215" s="388"/>
      <c r="DNI215" s="388"/>
      <c r="DNJ215" s="388"/>
      <c r="DNK215" s="388"/>
      <c r="DNL215" s="388"/>
      <c r="DNM215" s="388"/>
      <c r="DNN215" s="388"/>
      <c r="DNO215" s="388"/>
      <c r="DNP215" s="388"/>
      <c r="DNQ215" s="388"/>
      <c r="DNR215" s="388"/>
      <c r="DNS215" s="388"/>
      <c r="DNT215" s="388"/>
      <c r="DNU215" s="388"/>
      <c r="DNV215" s="388"/>
      <c r="DNW215" s="388"/>
      <c r="DNX215" s="388"/>
      <c r="DNY215" s="388"/>
      <c r="DNZ215" s="388"/>
      <c r="DOA215" s="388"/>
      <c r="DOB215" s="388"/>
      <c r="DOC215" s="388"/>
      <c r="DOD215" s="388"/>
      <c r="DOE215" s="388"/>
      <c r="DOF215" s="388"/>
      <c r="DOG215" s="388"/>
      <c r="DOH215" s="388"/>
      <c r="DOI215" s="388"/>
      <c r="DOJ215" s="388"/>
      <c r="DOK215" s="388"/>
      <c r="DOL215" s="388"/>
      <c r="DOM215" s="388"/>
      <c r="DON215" s="388"/>
      <c r="DOO215" s="388"/>
      <c r="DOP215" s="388"/>
      <c r="DOQ215" s="388"/>
      <c r="DOR215" s="388"/>
      <c r="DOS215" s="388"/>
      <c r="DOT215" s="388"/>
      <c r="DOU215" s="388"/>
      <c r="DOV215" s="388"/>
      <c r="DOW215" s="388"/>
      <c r="DOX215" s="388"/>
      <c r="DOY215" s="388"/>
      <c r="DOZ215" s="388"/>
      <c r="DPA215" s="388"/>
      <c r="DPB215" s="388"/>
      <c r="DPC215" s="388"/>
      <c r="DPD215" s="388"/>
      <c r="DPE215" s="388"/>
      <c r="DPF215" s="388"/>
      <c r="DPG215" s="388"/>
      <c r="DPH215" s="388"/>
      <c r="DPI215" s="388"/>
      <c r="DPJ215" s="388"/>
      <c r="DPK215" s="388"/>
      <c r="DPL215" s="388"/>
      <c r="DPM215" s="388"/>
      <c r="DPN215" s="388"/>
      <c r="DPO215" s="388"/>
      <c r="DPP215" s="388"/>
      <c r="DPQ215" s="388"/>
      <c r="DPR215" s="388"/>
      <c r="DPS215" s="388"/>
      <c r="DPT215" s="388"/>
      <c r="DPU215" s="388"/>
      <c r="DPV215" s="388"/>
      <c r="DPW215" s="388"/>
      <c r="DPX215" s="388"/>
      <c r="DPY215" s="388"/>
      <c r="DPZ215" s="388"/>
      <c r="DQA215" s="388"/>
      <c r="DQB215" s="388"/>
      <c r="DQC215" s="388"/>
      <c r="DQD215" s="388"/>
      <c r="DQE215" s="388"/>
      <c r="DQF215" s="388"/>
      <c r="DQG215" s="388"/>
      <c r="DQH215" s="388"/>
      <c r="DQI215" s="388"/>
      <c r="DQJ215" s="388"/>
      <c r="DQK215" s="388"/>
      <c r="DQL215" s="388"/>
      <c r="DQM215" s="388"/>
      <c r="DQN215" s="388"/>
      <c r="DQO215" s="388"/>
      <c r="DQP215" s="388"/>
      <c r="DQQ215" s="388"/>
      <c r="DQR215" s="388"/>
      <c r="DQS215" s="388"/>
      <c r="DQT215" s="388"/>
      <c r="DQU215" s="388"/>
      <c r="DQV215" s="388"/>
      <c r="DQW215" s="388"/>
      <c r="DQX215" s="388"/>
      <c r="DQY215" s="388"/>
      <c r="DQZ215" s="388"/>
      <c r="DRA215" s="388"/>
      <c r="DRB215" s="388"/>
      <c r="DRC215" s="388"/>
      <c r="DRD215" s="388"/>
      <c r="DRE215" s="388"/>
      <c r="DRF215" s="388"/>
      <c r="DRG215" s="388"/>
      <c r="DRH215" s="388"/>
      <c r="DRI215" s="388"/>
      <c r="DRJ215" s="388"/>
      <c r="DRK215" s="388"/>
      <c r="DRL215" s="388"/>
      <c r="DRM215" s="388"/>
      <c r="DRN215" s="388"/>
      <c r="DRO215" s="388"/>
      <c r="DRP215" s="388"/>
      <c r="DRQ215" s="388"/>
      <c r="DRR215" s="388"/>
      <c r="DRS215" s="388"/>
      <c r="DRT215" s="388"/>
      <c r="DRU215" s="388"/>
      <c r="DRV215" s="388"/>
      <c r="DRW215" s="388"/>
      <c r="DRX215" s="388"/>
      <c r="DRY215" s="388"/>
      <c r="DRZ215" s="388"/>
      <c r="DSA215" s="388"/>
      <c r="DSB215" s="388"/>
      <c r="DSC215" s="388"/>
      <c r="DSD215" s="388"/>
      <c r="DSE215" s="388"/>
      <c r="DSF215" s="388"/>
      <c r="DSG215" s="388"/>
      <c r="DSH215" s="388"/>
      <c r="DSI215" s="388"/>
      <c r="DSJ215" s="388"/>
      <c r="DSK215" s="388"/>
      <c r="DSL215" s="388"/>
      <c r="DSM215" s="388"/>
      <c r="DSN215" s="388"/>
      <c r="DSO215" s="388"/>
      <c r="DSP215" s="388"/>
      <c r="DSQ215" s="388"/>
      <c r="DSR215" s="388"/>
      <c r="DSS215" s="388"/>
      <c r="DST215" s="388"/>
      <c r="DSU215" s="388"/>
      <c r="DSV215" s="388"/>
      <c r="DSW215" s="388"/>
      <c r="DSX215" s="388"/>
      <c r="DSY215" s="388"/>
      <c r="DSZ215" s="388"/>
      <c r="DTA215" s="388"/>
      <c r="DTB215" s="388"/>
      <c r="DTC215" s="388"/>
      <c r="DTD215" s="388"/>
      <c r="DTE215" s="388"/>
      <c r="DTF215" s="388"/>
      <c r="DTG215" s="388"/>
      <c r="DTH215" s="388"/>
      <c r="DTI215" s="388"/>
      <c r="DTJ215" s="388"/>
      <c r="DTK215" s="388"/>
      <c r="DTL215" s="388"/>
      <c r="DTM215" s="388"/>
      <c r="DTN215" s="388"/>
      <c r="DTO215" s="388"/>
      <c r="DTP215" s="388"/>
      <c r="DTQ215" s="388"/>
      <c r="DTR215" s="388"/>
      <c r="DTS215" s="388"/>
      <c r="DTT215" s="388"/>
      <c r="DTU215" s="388"/>
      <c r="DTV215" s="388"/>
      <c r="DTW215" s="388"/>
      <c r="DTX215" s="388"/>
      <c r="DTY215" s="388"/>
      <c r="DTZ215" s="388"/>
      <c r="DUA215" s="388"/>
      <c r="DUB215" s="388"/>
      <c r="DUC215" s="388"/>
      <c r="DUD215" s="388"/>
      <c r="DUE215" s="388"/>
      <c r="DUF215" s="388"/>
      <c r="DUG215" s="388"/>
      <c r="DUH215" s="388"/>
      <c r="DUI215" s="388"/>
      <c r="DUJ215" s="388"/>
      <c r="DUK215" s="388"/>
      <c r="DUL215" s="388"/>
      <c r="DUM215" s="388"/>
      <c r="DUN215" s="388"/>
      <c r="DUO215" s="388"/>
      <c r="DUP215" s="388"/>
      <c r="DUQ215" s="388"/>
      <c r="DUR215" s="388"/>
      <c r="DUS215" s="388"/>
      <c r="DUT215" s="388"/>
      <c r="DUU215" s="388"/>
      <c r="DUV215" s="388"/>
      <c r="DUW215" s="388"/>
      <c r="DUX215" s="388"/>
      <c r="DUY215" s="388"/>
      <c r="DUZ215" s="388"/>
      <c r="DVA215" s="388"/>
      <c r="DVB215" s="388"/>
      <c r="DVC215" s="388"/>
      <c r="DVD215" s="388"/>
      <c r="DVE215" s="388"/>
      <c r="DVF215" s="388"/>
      <c r="DVG215" s="388"/>
      <c r="DVH215" s="388"/>
      <c r="DVI215" s="388"/>
      <c r="DVJ215" s="388"/>
      <c r="DVK215" s="388"/>
      <c r="DVL215" s="388"/>
      <c r="DVM215" s="388"/>
      <c r="DVN215" s="388"/>
      <c r="DVO215" s="388"/>
      <c r="DVP215" s="388"/>
      <c r="DVQ215" s="388"/>
      <c r="DVR215" s="388"/>
      <c r="DVS215" s="388"/>
      <c r="DVT215" s="388"/>
      <c r="DVU215" s="388"/>
      <c r="DVV215" s="388"/>
      <c r="DVW215" s="388"/>
      <c r="DVX215" s="388"/>
      <c r="DVY215" s="388"/>
      <c r="DVZ215" s="388"/>
      <c r="DWA215" s="388"/>
      <c r="DWB215" s="388"/>
      <c r="DWC215" s="388"/>
      <c r="DWD215" s="388"/>
      <c r="DWE215" s="388"/>
      <c r="DWF215" s="388"/>
      <c r="DWG215" s="388"/>
      <c r="DWH215" s="388"/>
      <c r="DWI215" s="388"/>
      <c r="DWJ215" s="388"/>
      <c r="DWK215" s="388"/>
      <c r="DWL215" s="388"/>
      <c r="DWM215" s="388"/>
      <c r="DWN215" s="388"/>
      <c r="DWO215" s="388"/>
      <c r="DWP215" s="388"/>
      <c r="DWQ215" s="388"/>
      <c r="DWR215" s="388"/>
      <c r="DWS215" s="388"/>
      <c r="DWT215" s="388"/>
      <c r="DWU215" s="388"/>
      <c r="DWV215" s="388"/>
      <c r="DWW215" s="388"/>
      <c r="DWX215" s="388"/>
      <c r="DWY215" s="388"/>
      <c r="DWZ215" s="388"/>
      <c r="DXA215" s="388"/>
      <c r="DXB215" s="388"/>
      <c r="DXC215" s="388"/>
      <c r="DXD215" s="388"/>
      <c r="DXE215" s="388"/>
      <c r="DXF215" s="388"/>
      <c r="DXG215" s="388"/>
      <c r="DXH215" s="388"/>
      <c r="DXI215" s="388"/>
      <c r="DXJ215" s="388"/>
      <c r="DXK215" s="388"/>
      <c r="DXL215" s="388"/>
      <c r="DXM215" s="388"/>
      <c r="DXN215" s="388"/>
      <c r="DXO215" s="388"/>
      <c r="DXP215" s="388"/>
      <c r="DXQ215" s="388"/>
      <c r="DXR215" s="388"/>
      <c r="DXS215" s="388"/>
      <c r="DXT215" s="388"/>
      <c r="DXU215" s="388"/>
      <c r="DXV215" s="388"/>
      <c r="DXW215" s="388"/>
      <c r="DXX215" s="388"/>
      <c r="DXY215" s="388"/>
      <c r="DXZ215" s="388"/>
      <c r="DYA215" s="388"/>
      <c r="DYB215" s="388"/>
      <c r="DYC215" s="388"/>
      <c r="DYD215" s="388"/>
      <c r="DYE215" s="388"/>
      <c r="DYF215" s="388"/>
      <c r="DYG215" s="388"/>
      <c r="DYH215" s="388"/>
      <c r="DYI215" s="388"/>
      <c r="DYJ215" s="388"/>
      <c r="DYK215" s="388"/>
      <c r="DYL215" s="388"/>
      <c r="DYM215" s="388"/>
      <c r="DYN215" s="388"/>
      <c r="DYO215" s="388"/>
      <c r="DYP215" s="388"/>
      <c r="DYQ215" s="388"/>
      <c r="DYR215" s="388"/>
      <c r="DYS215" s="388"/>
      <c r="DYT215" s="388"/>
      <c r="DYU215" s="388"/>
      <c r="DYV215" s="388"/>
      <c r="DYW215" s="388"/>
      <c r="DYX215" s="388"/>
      <c r="DYY215" s="388"/>
      <c r="DYZ215" s="388"/>
      <c r="DZA215" s="388"/>
      <c r="DZB215" s="388"/>
      <c r="DZC215" s="388"/>
      <c r="DZD215" s="388"/>
      <c r="DZE215" s="388"/>
      <c r="DZF215" s="388"/>
      <c r="DZG215" s="388"/>
      <c r="DZH215" s="388"/>
      <c r="DZI215" s="388"/>
      <c r="DZJ215" s="388"/>
      <c r="DZK215" s="388"/>
      <c r="DZL215" s="388"/>
      <c r="DZM215" s="388"/>
      <c r="DZN215" s="388"/>
      <c r="DZO215" s="388"/>
      <c r="DZP215" s="388"/>
      <c r="DZQ215" s="388"/>
      <c r="DZR215" s="388"/>
      <c r="DZS215" s="388"/>
      <c r="DZT215" s="388"/>
      <c r="DZU215" s="388"/>
      <c r="DZV215" s="388"/>
      <c r="DZW215" s="388"/>
      <c r="DZX215" s="388"/>
      <c r="DZY215" s="388"/>
      <c r="DZZ215" s="388"/>
      <c r="EAA215" s="388"/>
      <c r="EAB215" s="388"/>
      <c r="EAC215" s="388"/>
      <c r="EAD215" s="388"/>
      <c r="EAE215" s="388"/>
      <c r="EAF215" s="388"/>
      <c r="EAG215" s="388"/>
      <c r="EAH215" s="388"/>
      <c r="EAI215" s="388"/>
      <c r="EAJ215" s="388"/>
      <c r="EAK215" s="388"/>
      <c r="EAL215" s="388"/>
      <c r="EAM215" s="388"/>
      <c r="EAN215" s="388"/>
      <c r="EAO215" s="388"/>
      <c r="EAP215" s="388"/>
      <c r="EAQ215" s="388"/>
      <c r="EAR215" s="388"/>
      <c r="EAS215" s="388"/>
      <c r="EAT215" s="388"/>
      <c r="EAU215" s="388"/>
      <c r="EAV215" s="388"/>
      <c r="EAW215" s="388"/>
      <c r="EAX215" s="388"/>
      <c r="EAY215" s="388"/>
      <c r="EAZ215" s="388"/>
      <c r="EBA215" s="388"/>
      <c r="EBB215" s="388"/>
      <c r="EBC215" s="388"/>
      <c r="EBD215" s="388"/>
      <c r="EBE215" s="388"/>
      <c r="EBF215" s="388"/>
      <c r="EBG215" s="388"/>
      <c r="EBH215" s="388"/>
      <c r="EBI215" s="388"/>
      <c r="EBJ215" s="388"/>
      <c r="EBK215" s="388"/>
      <c r="EBL215" s="388"/>
      <c r="EBM215" s="388"/>
      <c r="EBN215" s="388"/>
      <c r="EBO215" s="388"/>
      <c r="EBP215" s="388"/>
      <c r="EBQ215" s="388"/>
      <c r="EBR215" s="388"/>
      <c r="EBS215" s="388"/>
      <c r="EBT215" s="388"/>
      <c r="EBU215" s="388"/>
      <c r="EBV215" s="388"/>
      <c r="EBW215" s="388"/>
      <c r="EBX215" s="388"/>
      <c r="EBY215" s="388"/>
      <c r="EBZ215" s="388"/>
      <c r="ECA215" s="388"/>
      <c r="ECB215" s="388"/>
      <c r="ECC215" s="388"/>
      <c r="ECD215" s="388"/>
      <c r="ECE215" s="388"/>
      <c r="ECF215" s="388"/>
      <c r="ECG215" s="388"/>
      <c r="ECH215" s="388"/>
      <c r="ECI215" s="388"/>
      <c r="ECJ215" s="388"/>
      <c r="ECK215" s="388"/>
      <c r="ECL215" s="388"/>
      <c r="ECM215" s="388"/>
      <c r="ECN215" s="388"/>
      <c r="ECO215" s="388"/>
      <c r="ECP215" s="388"/>
      <c r="ECQ215" s="388"/>
      <c r="ECR215" s="388"/>
      <c r="ECS215" s="388"/>
      <c r="ECT215" s="388"/>
      <c r="ECU215" s="388"/>
      <c r="ECV215" s="388"/>
      <c r="ECW215" s="388"/>
      <c r="ECX215" s="388"/>
      <c r="ECY215" s="388"/>
      <c r="ECZ215" s="388"/>
      <c r="EDA215" s="388"/>
      <c r="EDB215" s="388"/>
      <c r="EDC215" s="388"/>
      <c r="EDD215" s="388"/>
      <c r="EDE215" s="388"/>
      <c r="EDF215" s="388"/>
      <c r="EDG215" s="388"/>
      <c r="EDH215" s="388"/>
      <c r="EDI215" s="388"/>
      <c r="EDJ215" s="388"/>
      <c r="EDK215" s="388"/>
      <c r="EDL215" s="388"/>
      <c r="EDM215" s="388"/>
      <c r="EDN215" s="388"/>
      <c r="EDO215" s="388"/>
      <c r="EDP215" s="388"/>
      <c r="EDQ215" s="388"/>
      <c r="EDR215" s="388"/>
      <c r="EDS215" s="388"/>
      <c r="EDT215" s="388"/>
      <c r="EDU215" s="388"/>
      <c r="EDV215" s="388"/>
      <c r="EDW215" s="388"/>
      <c r="EDX215" s="388"/>
      <c r="EDY215" s="388"/>
      <c r="EDZ215" s="388"/>
      <c r="EEA215" s="388"/>
      <c r="EEB215" s="388"/>
      <c r="EEC215" s="388"/>
      <c r="EED215" s="388"/>
      <c r="EEE215" s="388"/>
      <c r="EEF215" s="388"/>
      <c r="EEG215" s="388"/>
      <c r="EEH215" s="388"/>
      <c r="EEI215" s="388"/>
      <c r="EEJ215" s="388"/>
      <c r="EEK215" s="388"/>
      <c r="EEL215" s="388"/>
      <c r="EEM215" s="388"/>
      <c r="EEN215" s="388"/>
      <c r="EEO215" s="388"/>
      <c r="EEP215" s="388"/>
      <c r="EEQ215" s="388"/>
      <c r="EER215" s="388"/>
      <c r="EES215" s="388"/>
      <c r="EET215" s="388"/>
      <c r="EEU215" s="388"/>
      <c r="EEV215" s="388"/>
      <c r="EEW215" s="388"/>
      <c r="EEX215" s="388"/>
      <c r="EEY215" s="388"/>
      <c r="EEZ215" s="388"/>
      <c r="EFA215" s="388"/>
      <c r="EFB215" s="388"/>
      <c r="EFC215" s="388"/>
      <c r="EFD215" s="388"/>
      <c r="EFE215" s="388"/>
      <c r="EFF215" s="388"/>
      <c r="EFG215" s="388"/>
      <c r="EFH215" s="388"/>
      <c r="EFI215" s="388"/>
      <c r="EFJ215" s="388"/>
      <c r="EFK215" s="388"/>
      <c r="EFL215" s="388"/>
      <c r="EFM215" s="388"/>
      <c r="EFN215" s="388"/>
      <c r="EFO215" s="388"/>
      <c r="EFP215" s="388"/>
      <c r="EFQ215" s="388"/>
      <c r="EFR215" s="388"/>
      <c r="EFS215" s="388"/>
      <c r="EFT215" s="388"/>
      <c r="EFU215" s="388"/>
      <c r="EFV215" s="388"/>
      <c r="EFW215" s="388"/>
      <c r="EFX215" s="388"/>
      <c r="EFY215" s="388"/>
      <c r="EFZ215" s="388"/>
      <c r="EGA215" s="388"/>
      <c r="EGB215" s="388"/>
      <c r="EGC215" s="388"/>
      <c r="EGD215" s="388"/>
      <c r="EGE215" s="388"/>
      <c r="EGF215" s="388"/>
      <c r="EGG215" s="388"/>
      <c r="EGH215" s="388"/>
      <c r="EGI215" s="388"/>
      <c r="EGJ215" s="388"/>
      <c r="EGK215" s="388"/>
      <c r="EGL215" s="388"/>
      <c r="EGM215" s="388"/>
      <c r="EGN215" s="388"/>
      <c r="EGO215" s="388"/>
      <c r="EGP215" s="388"/>
      <c r="EGQ215" s="388"/>
      <c r="EGR215" s="388"/>
      <c r="EGS215" s="388"/>
      <c r="EGT215" s="388"/>
      <c r="EGU215" s="388"/>
      <c r="EGV215" s="388"/>
      <c r="EGW215" s="388"/>
      <c r="EGX215" s="388"/>
      <c r="EGY215" s="388"/>
      <c r="EGZ215" s="388"/>
      <c r="EHA215" s="388"/>
      <c r="EHB215" s="388"/>
      <c r="EHC215" s="388"/>
      <c r="EHD215" s="388"/>
      <c r="EHE215" s="388"/>
      <c r="EHF215" s="388"/>
      <c r="EHG215" s="388"/>
      <c r="EHH215" s="388"/>
      <c r="EHI215" s="388"/>
      <c r="EHJ215" s="388"/>
      <c r="EHK215" s="388"/>
      <c r="EHL215" s="388"/>
      <c r="EHM215" s="388"/>
      <c r="EHN215" s="388"/>
      <c r="EHO215" s="388"/>
      <c r="EHP215" s="388"/>
      <c r="EHQ215" s="388"/>
      <c r="EHR215" s="388"/>
      <c r="EHS215" s="388"/>
      <c r="EHT215" s="388"/>
      <c r="EHU215" s="388"/>
      <c r="EHV215" s="388"/>
      <c r="EHW215" s="388"/>
      <c r="EHX215" s="388"/>
      <c r="EHY215" s="388"/>
      <c r="EHZ215" s="388"/>
      <c r="EIA215" s="388"/>
      <c r="EIB215" s="388"/>
      <c r="EIC215" s="388"/>
      <c r="EID215" s="388"/>
      <c r="EIE215" s="388"/>
      <c r="EIF215" s="388"/>
      <c r="EIG215" s="388"/>
      <c r="EIH215" s="388"/>
      <c r="EII215" s="388"/>
      <c r="EIJ215" s="388"/>
      <c r="EIK215" s="388"/>
      <c r="EIL215" s="388"/>
      <c r="EIM215" s="388"/>
      <c r="EIN215" s="388"/>
      <c r="EIO215" s="388"/>
      <c r="EIP215" s="388"/>
      <c r="EIQ215" s="388"/>
      <c r="EIR215" s="388"/>
      <c r="EIS215" s="388"/>
      <c r="EIT215" s="388"/>
      <c r="EIU215" s="388"/>
      <c r="EIV215" s="388"/>
      <c r="EIW215" s="388"/>
      <c r="EIX215" s="388"/>
      <c r="EIY215" s="388"/>
      <c r="EIZ215" s="388"/>
      <c r="EJA215" s="388"/>
      <c r="EJB215" s="388"/>
      <c r="EJC215" s="388"/>
      <c r="EJD215" s="388"/>
      <c r="EJE215" s="388"/>
      <c r="EJF215" s="388"/>
      <c r="EJG215" s="388"/>
      <c r="EJH215" s="388"/>
      <c r="EJI215" s="388"/>
      <c r="EJJ215" s="388"/>
      <c r="EJK215" s="388"/>
      <c r="EJL215" s="388"/>
      <c r="EJM215" s="388"/>
      <c r="EJN215" s="388"/>
      <c r="EJO215" s="388"/>
      <c r="EJP215" s="388"/>
      <c r="EJQ215" s="388"/>
      <c r="EJR215" s="388"/>
      <c r="EJS215" s="388"/>
      <c r="EJT215" s="388"/>
      <c r="EJU215" s="388"/>
      <c r="EJV215" s="388"/>
      <c r="EJW215" s="388"/>
      <c r="EJX215" s="388"/>
      <c r="EJY215" s="388"/>
      <c r="EJZ215" s="388"/>
      <c r="EKA215" s="388"/>
      <c r="EKB215" s="388"/>
      <c r="EKC215" s="388"/>
      <c r="EKD215" s="388"/>
      <c r="EKE215" s="388"/>
      <c r="EKF215" s="388"/>
      <c r="EKG215" s="388"/>
      <c r="EKH215" s="388"/>
      <c r="EKI215" s="388"/>
      <c r="EKJ215" s="388"/>
      <c r="EKK215" s="388"/>
      <c r="EKL215" s="388"/>
      <c r="EKM215" s="388"/>
      <c r="EKN215" s="388"/>
      <c r="EKO215" s="388"/>
      <c r="EKP215" s="388"/>
      <c r="EKQ215" s="388"/>
      <c r="EKR215" s="388"/>
      <c r="EKS215" s="388"/>
      <c r="EKT215" s="388"/>
      <c r="EKU215" s="388"/>
      <c r="EKV215" s="388"/>
      <c r="EKW215" s="388"/>
      <c r="EKX215" s="388"/>
      <c r="EKY215" s="388"/>
      <c r="EKZ215" s="388"/>
      <c r="ELA215" s="388"/>
      <c r="ELB215" s="388"/>
      <c r="ELC215" s="388"/>
      <c r="ELD215" s="388"/>
      <c r="ELE215" s="388"/>
      <c r="ELF215" s="388"/>
      <c r="ELG215" s="388"/>
      <c r="ELH215" s="388"/>
      <c r="ELI215" s="388"/>
      <c r="ELJ215" s="388"/>
      <c r="ELK215" s="388"/>
      <c r="ELL215" s="388"/>
      <c r="ELM215" s="388"/>
      <c r="ELN215" s="388"/>
      <c r="ELO215" s="388"/>
      <c r="ELP215" s="388"/>
      <c r="ELQ215" s="388"/>
      <c r="ELR215" s="388"/>
      <c r="ELS215" s="388"/>
      <c r="ELT215" s="388"/>
      <c r="ELU215" s="388"/>
      <c r="ELV215" s="388"/>
      <c r="ELW215" s="388"/>
      <c r="ELX215" s="388"/>
      <c r="ELY215" s="388"/>
      <c r="ELZ215" s="388"/>
      <c r="EMA215" s="388"/>
      <c r="EMB215" s="388"/>
      <c r="EMC215" s="388"/>
      <c r="EMD215" s="388"/>
      <c r="EME215" s="388"/>
      <c r="EMF215" s="388"/>
      <c r="EMG215" s="388"/>
      <c r="EMH215" s="388"/>
      <c r="EMI215" s="388"/>
      <c r="EMJ215" s="388"/>
      <c r="EMK215" s="388"/>
      <c r="EML215" s="388"/>
      <c r="EMM215" s="388"/>
      <c r="EMN215" s="388"/>
      <c r="EMO215" s="388"/>
      <c r="EMP215" s="388"/>
      <c r="EMQ215" s="388"/>
      <c r="EMR215" s="388"/>
      <c r="EMS215" s="388"/>
      <c r="EMT215" s="388"/>
      <c r="EMU215" s="388"/>
      <c r="EMV215" s="388"/>
      <c r="EMW215" s="388"/>
      <c r="EMX215" s="388"/>
      <c r="EMY215" s="388"/>
      <c r="EMZ215" s="388"/>
      <c r="ENA215" s="388"/>
      <c r="ENB215" s="388"/>
      <c r="ENC215" s="388"/>
      <c r="END215" s="388"/>
      <c r="ENE215" s="388"/>
      <c r="ENF215" s="388"/>
      <c r="ENG215" s="388"/>
      <c r="ENH215" s="388"/>
      <c r="ENI215" s="388"/>
      <c r="ENJ215" s="388"/>
      <c r="ENK215" s="388"/>
      <c r="ENL215" s="388"/>
      <c r="ENM215" s="388"/>
      <c r="ENN215" s="388"/>
      <c r="ENO215" s="388"/>
      <c r="ENP215" s="388"/>
      <c r="ENQ215" s="388"/>
      <c r="ENR215" s="388"/>
      <c r="ENS215" s="388"/>
      <c r="ENT215" s="388"/>
      <c r="ENU215" s="388"/>
      <c r="ENV215" s="388"/>
      <c r="ENW215" s="388"/>
      <c r="ENX215" s="388"/>
      <c r="ENY215" s="388"/>
      <c r="ENZ215" s="388"/>
      <c r="EOA215" s="388"/>
      <c r="EOB215" s="388"/>
      <c r="EOC215" s="388"/>
      <c r="EOD215" s="388"/>
      <c r="EOE215" s="388"/>
      <c r="EOF215" s="388"/>
      <c r="EOG215" s="388"/>
      <c r="EOH215" s="388"/>
      <c r="EOI215" s="388"/>
      <c r="EOJ215" s="388"/>
      <c r="EOK215" s="388"/>
      <c r="EOL215" s="388"/>
      <c r="EOM215" s="388"/>
      <c r="EON215" s="388"/>
      <c r="EOO215" s="388"/>
      <c r="EOP215" s="388"/>
      <c r="EOQ215" s="388"/>
      <c r="EOR215" s="388"/>
      <c r="EOS215" s="388"/>
      <c r="EOT215" s="388"/>
      <c r="EOU215" s="388"/>
      <c r="EOV215" s="388"/>
      <c r="EOW215" s="388"/>
      <c r="EOX215" s="388"/>
      <c r="EOY215" s="388"/>
      <c r="EOZ215" s="388"/>
      <c r="EPA215" s="388"/>
      <c r="EPB215" s="388"/>
      <c r="EPC215" s="388"/>
      <c r="EPD215" s="388"/>
      <c r="EPE215" s="388"/>
      <c r="EPF215" s="388"/>
      <c r="EPG215" s="388"/>
      <c r="EPH215" s="388"/>
      <c r="EPI215" s="388"/>
      <c r="EPJ215" s="388"/>
      <c r="EPK215" s="388"/>
      <c r="EPL215" s="388"/>
      <c r="EPM215" s="388"/>
      <c r="EPN215" s="388"/>
      <c r="EPO215" s="388"/>
      <c r="EPP215" s="388"/>
      <c r="EPQ215" s="388"/>
      <c r="EPR215" s="388"/>
      <c r="EPS215" s="388"/>
      <c r="EPT215" s="388"/>
      <c r="EPU215" s="388"/>
      <c r="EPV215" s="388"/>
      <c r="EPW215" s="388"/>
      <c r="EPX215" s="388"/>
      <c r="EPY215" s="388"/>
      <c r="EPZ215" s="388"/>
      <c r="EQA215" s="388"/>
      <c r="EQB215" s="388"/>
      <c r="EQC215" s="388"/>
      <c r="EQD215" s="388"/>
      <c r="EQE215" s="388"/>
      <c r="EQF215" s="388"/>
      <c r="EQG215" s="388"/>
      <c r="EQH215" s="388"/>
      <c r="EQI215" s="388"/>
      <c r="EQJ215" s="388"/>
      <c r="EQK215" s="388"/>
      <c r="EQL215" s="388"/>
      <c r="EQM215" s="388"/>
      <c r="EQN215" s="388"/>
      <c r="EQO215" s="388"/>
      <c r="EQP215" s="388"/>
      <c r="EQQ215" s="388"/>
      <c r="EQR215" s="388"/>
      <c r="EQS215" s="388"/>
      <c r="EQT215" s="388"/>
      <c r="EQU215" s="388"/>
      <c r="EQV215" s="388"/>
      <c r="EQW215" s="388"/>
      <c r="EQX215" s="388"/>
      <c r="EQY215" s="388"/>
      <c r="EQZ215" s="388"/>
      <c r="ERA215" s="388"/>
      <c r="ERB215" s="388"/>
      <c r="ERC215" s="388"/>
      <c r="ERD215" s="388"/>
      <c r="ERE215" s="388"/>
      <c r="ERF215" s="388"/>
      <c r="ERG215" s="388"/>
      <c r="ERH215" s="388"/>
      <c r="ERI215" s="388"/>
      <c r="ERJ215" s="388"/>
      <c r="ERK215" s="388"/>
      <c r="ERL215" s="388"/>
      <c r="ERM215" s="388"/>
      <c r="ERN215" s="388"/>
      <c r="ERO215" s="388"/>
      <c r="ERP215" s="388"/>
      <c r="ERQ215" s="388"/>
      <c r="ERR215" s="388"/>
      <c r="ERS215" s="388"/>
      <c r="ERT215" s="388"/>
      <c r="ERU215" s="388"/>
      <c r="ERV215" s="388"/>
      <c r="ERW215" s="388"/>
      <c r="ERX215" s="388"/>
      <c r="ERY215" s="388"/>
      <c r="ERZ215" s="388"/>
      <c r="ESA215" s="388"/>
      <c r="ESB215" s="388"/>
      <c r="ESC215" s="388"/>
      <c r="ESD215" s="388"/>
      <c r="ESE215" s="388"/>
      <c r="ESF215" s="388"/>
      <c r="ESG215" s="388"/>
      <c r="ESH215" s="388"/>
      <c r="ESI215" s="388"/>
      <c r="ESJ215" s="388"/>
      <c r="ESK215" s="388"/>
      <c r="ESL215" s="388"/>
      <c r="ESM215" s="388"/>
      <c r="ESN215" s="388"/>
      <c r="ESO215" s="388"/>
      <c r="ESP215" s="388"/>
      <c r="ESQ215" s="388"/>
      <c r="ESR215" s="388"/>
      <c r="ESS215" s="388"/>
      <c r="EST215" s="388"/>
      <c r="ESU215" s="388"/>
      <c r="ESV215" s="388"/>
      <c r="ESW215" s="388"/>
      <c r="ESX215" s="388"/>
      <c r="ESY215" s="388"/>
      <c r="ESZ215" s="388"/>
      <c r="ETA215" s="388"/>
      <c r="ETB215" s="388"/>
      <c r="ETC215" s="388"/>
      <c r="ETD215" s="388"/>
      <c r="ETE215" s="388"/>
      <c r="ETF215" s="388"/>
      <c r="ETG215" s="388"/>
      <c r="ETH215" s="388"/>
      <c r="ETI215" s="388"/>
      <c r="ETJ215" s="388"/>
      <c r="ETK215" s="388"/>
      <c r="ETL215" s="388"/>
      <c r="ETM215" s="388"/>
      <c r="ETN215" s="388"/>
      <c r="ETO215" s="388"/>
      <c r="ETP215" s="388"/>
      <c r="ETQ215" s="388"/>
      <c r="ETR215" s="388"/>
      <c r="ETS215" s="388"/>
      <c r="ETT215" s="388"/>
      <c r="ETU215" s="388"/>
      <c r="ETV215" s="388"/>
      <c r="ETW215" s="388"/>
      <c r="ETX215" s="388"/>
      <c r="ETY215" s="388"/>
      <c r="ETZ215" s="388"/>
      <c r="EUA215" s="388"/>
      <c r="EUB215" s="388"/>
      <c r="EUC215" s="388"/>
      <c r="EUD215" s="388"/>
      <c r="EUE215" s="388"/>
      <c r="EUF215" s="388"/>
      <c r="EUG215" s="388"/>
      <c r="EUH215" s="388"/>
      <c r="EUI215" s="388"/>
      <c r="EUJ215" s="388"/>
      <c r="EUK215" s="388"/>
      <c r="EUL215" s="388"/>
      <c r="EUM215" s="388"/>
      <c r="EUN215" s="388"/>
      <c r="EUO215" s="388"/>
      <c r="EUP215" s="388"/>
      <c r="EUQ215" s="388"/>
      <c r="EUR215" s="388"/>
      <c r="EUS215" s="388"/>
      <c r="EUT215" s="388"/>
      <c r="EUU215" s="388"/>
      <c r="EUV215" s="388"/>
      <c r="EUW215" s="388"/>
      <c r="EUX215" s="388"/>
      <c r="EUY215" s="388"/>
      <c r="EUZ215" s="388"/>
      <c r="EVA215" s="388"/>
      <c r="EVB215" s="388"/>
      <c r="EVC215" s="388"/>
      <c r="EVD215" s="388"/>
      <c r="EVE215" s="388"/>
      <c r="EVF215" s="388"/>
      <c r="EVG215" s="388"/>
      <c r="EVH215" s="388"/>
      <c r="EVI215" s="388"/>
      <c r="EVJ215" s="388"/>
      <c r="EVK215" s="388"/>
      <c r="EVL215" s="388"/>
      <c r="EVM215" s="388"/>
      <c r="EVN215" s="388"/>
      <c r="EVO215" s="388"/>
      <c r="EVP215" s="388"/>
      <c r="EVQ215" s="388"/>
      <c r="EVR215" s="388"/>
      <c r="EVS215" s="388"/>
      <c r="EVT215" s="388"/>
      <c r="EVU215" s="388"/>
      <c r="EVV215" s="388"/>
      <c r="EVW215" s="388"/>
      <c r="EVX215" s="388"/>
      <c r="EVY215" s="388"/>
      <c r="EVZ215" s="388"/>
      <c r="EWA215" s="388"/>
      <c r="EWB215" s="388"/>
      <c r="EWC215" s="388"/>
      <c r="EWD215" s="388"/>
      <c r="EWE215" s="388"/>
      <c r="EWF215" s="388"/>
      <c r="EWG215" s="388"/>
      <c r="EWH215" s="388"/>
      <c r="EWI215" s="388"/>
      <c r="EWJ215" s="388"/>
      <c r="EWK215" s="388"/>
      <c r="EWL215" s="388"/>
      <c r="EWM215" s="388"/>
      <c r="EWN215" s="388"/>
      <c r="EWO215" s="388"/>
      <c r="EWP215" s="388"/>
      <c r="EWQ215" s="388"/>
      <c r="EWR215" s="388"/>
      <c r="EWS215" s="388"/>
      <c r="EWT215" s="388"/>
      <c r="EWU215" s="388"/>
      <c r="EWV215" s="388"/>
      <c r="EWW215" s="388"/>
      <c r="EWX215" s="388"/>
      <c r="EWY215" s="388"/>
      <c r="EWZ215" s="388"/>
      <c r="EXA215" s="388"/>
      <c r="EXB215" s="388"/>
      <c r="EXC215" s="388"/>
      <c r="EXD215" s="388"/>
      <c r="EXE215" s="388"/>
      <c r="EXF215" s="388"/>
      <c r="EXG215" s="388"/>
      <c r="EXH215" s="388"/>
      <c r="EXI215" s="388"/>
      <c r="EXJ215" s="388"/>
      <c r="EXK215" s="388"/>
      <c r="EXL215" s="388"/>
      <c r="EXM215" s="388"/>
      <c r="EXN215" s="388"/>
      <c r="EXO215" s="388"/>
      <c r="EXP215" s="388"/>
      <c r="EXQ215" s="388"/>
      <c r="EXR215" s="388"/>
      <c r="EXS215" s="388"/>
      <c r="EXT215" s="388"/>
      <c r="EXU215" s="388"/>
      <c r="EXV215" s="388"/>
      <c r="EXW215" s="388"/>
      <c r="EXX215" s="388"/>
      <c r="EXY215" s="388"/>
      <c r="EXZ215" s="388"/>
      <c r="EYA215" s="388"/>
      <c r="EYB215" s="388"/>
      <c r="EYC215" s="388"/>
      <c r="EYD215" s="388"/>
      <c r="EYE215" s="388"/>
      <c r="EYF215" s="388"/>
      <c r="EYG215" s="388"/>
      <c r="EYH215" s="388"/>
      <c r="EYI215" s="388"/>
      <c r="EYJ215" s="388"/>
      <c r="EYK215" s="388"/>
      <c r="EYL215" s="388"/>
      <c r="EYM215" s="388"/>
      <c r="EYN215" s="388"/>
      <c r="EYO215" s="388"/>
      <c r="EYP215" s="388"/>
      <c r="EYQ215" s="388"/>
      <c r="EYR215" s="388"/>
      <c r="EYS215" s="388"/>
      <c r="EYT215" s="388"/>
      <c r="EYU215" s="388"/>
      <c r="EYV215" s="388"/>
      <c r="EYW215" s="388"/>
      <c r="EYX215" s="388"/>
      <c r="EYY215" s="388"/>
      <c r="EYZ215" s="388"/>
      <c r="EZA215" s="388"/>
      <c r="EZB215" s="388"/>
      <c r="EZC215" s="388"/>
      <c r="EZD215" s="388"/>
      <c r="EZE215" s="388"/>
      <c r="EZF215" s="388"/>
      <c r="EZG215" s="388"/>
      <c r="EZH215" s="388"/>
      <c r="EZI215" s="388"/>
      <c r="EZJ215" s="388"/>
      <c r="EZK215" s="388"/>
      <c r="EZL215" s="388"/>
      <c r="EZM215" s="388"/>
      <c r="EZN215" s="388"/>
      <c r="EZO215" s="388"/>
      <c r="EZP215" s="388"/>
      <c r="EZQ215" s="388"/>
      <c r="EZR215" s="388"/>
      <c r="EZS215" s="388"/>
      <c r="EZT215" s="388"/>
      <c r="EZU215" s="388"/>
      <c r="EZV215" s="388"/>
      <c r="EZW215" s="388"/>
      <c r="EZX215" s="388"/>
      <c r="EZY215" s="388"/>
      <c r="EZZ215" s="388"/>
      <c r="FAA215" s="388"/>
      <c r="FAB215" s="388"/>
      <c r="FAC215" s="388"/>
      <c r="FAD215" s="388"/>
      <c r="FAE215" s="388"/>
      <c r="FAF215" s="388"/>
      <c r="FAG215" s="388"/>
      <c r="FAH215" s="388"/>
      <c r="FAI215" s="388"/>
      <c r="FAJ215" s="388"/>
      <c r="FAK215" s="388"/>
      <c r="FAL215" s="388"/>
      <c r="FAM215" s="388"/>
      <c r="FAN215" s="388"/>
      <c r="FAO215" s="388"/>
      <c r="FAP215" s="388"/>
      <c r="FAQ215" s="388"/>
      <c r="FAR215" s="388"/>
      <c r="FAS215" s="388"/>
      <c r="FAT215" s="388"/>
      <c r="FAU215" s="388"/>
      <c r="FAV215" s="388"/>
      <c r="FAW215" s="388"/>
      <c r="FAX215" s="388"/>
      <c r="FAY215" s="388"/>
      <c r="FAZ215" s="388"/>
      <c r="FBA215" s="388"/>
      <c r="FBB215" s="388"/>
      <c r="FBC215" s="388"/>
      <c r="FBD215" s="388"/>
      <c r="FBE215" s="388"/>
      <c r="FBF215" s="388"/>
      <c r="FBG215" s="388"/>
      <c r="FBH215" s="388"/>
      <c r="FBI215" s="388"/>
      <c r="FBJ215" s="388"/>
      <c r="FBK215" s="388"/>
      <c r="FBL215" s="388"/>
      <c r="FBM215" s="388"/>
      <c r="FBN215" s="388"/>
      <c r="FBO215" s="388"/>
      <c r="FBP215" s="388"/>
      <c r="FBQ215" s="388"/>
      <c r="FBR215" s="388"/>
      <c r="FBS215" s="388"/>
      <c r="FBT215" s="388"/>
      <c r="FBU215" s="388"/>
      <c r="FBV215" s="388"/>
      <c r="FBW215" s="388"/>
      <c r="FBX215" s="388"/>
      <c r="FBY215" s="388"/>
      <c r="FBZ215" s="388"/>
      <c r="FCA215" s="388"/>
      <c r="FCB215" s="388"/>
      <c r="FCC215" s="388"/>
      <c r="FCD215" s="388"/>
      <c r="FCE215" s="388"/>
      <c r="FCF215" s="388"/>
      <c r="FCG215" s="388"/>
      <c r="FCH215" s="388"/>
      <c r="FCI215" s="388"/>
      <c r="FCJ215" s="388"/>
      <c r="FCK215" s="388"/>
      <c r="FCL215" s="388"/>
      <c r="FCM215" s="388"/>
      <c r="FCN215" s="388"/>
      <c r="FCO215" s="388"/>
      <c r="FCP215" s="388"/>
      <c r="FCQ215" s="388"/>
      <c r="FCR215" s="388"/>
      <c r="FCS215" s="388"/>
      <c r="FCT215" s="388"/>
      <c r="FCU215" s="388"/>
      <c r="FCV215" s="388"/>
      <c r="FCW215" s="388"/>
      <c r="FCX215" s="388"/>
      <c r="FCY215" s="388"/>
      <c r="FCZ215" s="388"/>
      <c r="FDA215" s="388"/>
      <c r="FDB215" s="388"/>
      <c r="FDC215" s="388"/>
      <c r="FDD215" s="388"/>
      <c r="FDE215" s="388"/>
      <c r="FDF215" s="388"/>
      <c r="FDG215" s="388"/>
      <c r="FDH215" s="388"/>
      <c r="FDI215" s="388"/>
      <c r="FDJ215" s="388"/>
      <c r="FDK215" s="388"/>
      <c r="FDL215" s="388"/>
      <c r="FDM215" s="388"/>
      <c r="FDN215" s="388"/>
      <c r="FDO215" s="388"/>
      <c r="FDP215" s="388"/>
      <c r="FDQ215" s="388"/>
      <c r="FDR215" s="388"/>
      <c r="FDS215" s="388"/>
      <c r="FDT215" s="388"/>
      <c r="FDU215" s="388"/>
      <c r="FDV215" s="388"/>
      <c r="FDW215" s="388"/>
      <c r="FDX215" s="388"/>
      <c r="FDY215" s="388"/>
      <c r="FDZ215" s="388"/>
      <c r="FEA215" s="388"/>
      <c r="FEB215" s="388"/>
      <c r="FEC215" s="388"/>
      <c r="FED215" s="388"/>
      <c r="FEE215" s="388"/>
      <c r="FEF215" s="388"/>
      <c r="FEG215" s="388"/>
      <c r="FEH215" s="388"/>
      <c r="FEI215" s="388"/>
      <c r="FEJ215" s="388"/>
      <c r="FEK215" s="388"/>
      <c r="FEL215" s="388"/>
      <c r="FEM215" s="388"/>
      <c r="FEN215" s="388"/>
      <c r="FEO215" s="388"/>
      <c r="FEP215" s="388"/>
      <c r="FEQ215" s="388"/>
      <c r="FER215" s="388"/>
      <c r="FES215" s="388"/>
      <c r="FET215" s="388"/>
      <c r="FEU215" s="388"/>
      <c r="FEV215" s="388"/>
      <c r="FEW215" s="388"/>
      <c r="FEX215" s="388"/>
      <c r="FEY215" s="388"/>
      <c r="FEZ215" s="388"/>
      <c r="FFA215" s="388"/>
      <c r="FFB215" s="388"/>
      <c r="FFC215" s="388"/>
      <c r="FFD215" s="388"/>
      <c r="FFE215" s="388"/>
      <c r="FFF215" s="388"/>
      <c r="FFG215" s="388"/>
      <c r="FFH215" s="388"/>
      <c r="FFI215" s="388"/>
      <c r="FFJ215" s="388"/>
      <c r="FFK215" s="388"/>
      <c r="FFL215" s="388"/>
      <c r="FFM215" s="388"/>
      <c r="FFN215" s="388"/>
      <c r="FFO215" s="388"/>
      <c r="FFP215" s="388"/>
      <c r="FFQ215" s="388"/>
      <c r="FFR215" s="388"/>
      <c r="FFS215" s="388"/>
      <c r="FFT215" s="388"/>
      <c r="FFU215" s="388"/>
      <c r="FFV215" s="388"/>
      <c r="FFW215" s="388"/>
      <c r="FFX215" s="388"/>
      <c r="FFY215" s="388"/>
      <c r="FFZ215" s="388"/>
      <c r="FGA215" s="388"/>
      <c r="FGB215" s="388"/>
      <c r="FGC215" s="388"/>
      <c r="FGD215" s="388"/>
      <c r="FGE215" s="388"/>
      <c r="FGF215" s="388"/>
      <c r="FGG215" s="388"/>
      <c r="FGH215" s="388"/>
      <c r="FGI215" s="388"/>
      <c r="FGJ215" s="388"/>
      <c r="FGK215" s="388"/>
      <c r="FGL215" s="388"/>
      <c r="FGM215" s="388"/>
      <c r="FGN215" s="388"/>
      <c r="FGO215" s="388"/>
      <c r="FGP215" s="388"/>
      <c r="FGQ215" s="388"/>
      <c r="FGR215" s="388"/>
      <c r="FGS215" s="388"/>
      <c r="FGT215" s="388"/>
      <c r="FGU215" s="388"/>
      <c r="FGV215" s="388"/>
      <c r="FGW215" s="388"/>
      <c r="FGX215" s="388"/>
      <c r="FGY215" s="388"/>
      <c r="FGZ215" s="388"/>
      <c r="FHA215" s="388"/>
      <c r="FHB215" s="388"/>
      <c r="FHC215" s="388"/>
      <c r="FHD215" s="388"/>
      <c r="FHE215" s="388"/>
      <c r="FHF215" s="388"/>
      <c r="FHG215" s="388"/>
      <c r="FHH215" s="388"/>
      <c r="FHI215" s="388"/>
      <c r="FHJ215" s="388"/>
      <c r="FHK215" s="388"/>
      <c r="FHL215" s="388"/>
      <c r="FHM215" s="388"/>
      <c r="FHN215" s="388"/>
      <c r="FHO215" s="388"/>
      <c r="FHP215" s="388"/>
      <c r="FHQ215" s="388"/>
      <c r="FHR215" s="388"/>
      <c r="FHS215" s="388"/>
      <c r="FHT215" s="388"/>
      <c r="FHU215" s="388"/>
      <c r="FHV215" s="388"/>
      <c r="FHW215" s="388"/>
      <c r="FHX215" s="388"/>
      <c r="FHY215" s="388"/>
      <c r="FHZ215" s="388"/>
      <c r="FIA215" s="388"/>
      <c r="FIB215" s="388"/>
      <c r="FIC215" s="388"/>
      <c r="FID215" s="388"/>
      <c r="FIE215" s="388"/>
      <c r="FIF215" s="388"/>
      <c r="FIG215" s="388"/>
      <c r="FIH215" s="388"/>
      <c r="FII215" s="388"/>
      <c r="FIJ215" s="388"/>
      <c r="FIK215" s="388"/>
      <c r="FIL215" s="388"/>
      <c r="FIM215" s="388"/>
      <c r="FIN215" s="388"/>
      <c r="FIO215" s="388"/>
      <c r="FIP215" s="388"/>
      <c r="FIQ215" s="388"/>
      <c r="FIR215" s="388"/>
      <c r="FIS215" s="388"/>
      <c r="FIT215" s="388"/>
      <c r="FIU215" s="388"/>
      <c r="FIV215" s="388"/>
      <c r="FIW215" s="388"/>
      <c r="FIX215" s="388"/>
      <c r="FIY215" s="388"/>
      <c r="FIZ215" s="388"/>
      <c r="FJA215" s="388"/>
      <c r="FJB215" s="388"/>
      <c r="FJC215" s="388"/>
      <c r="FJD215" s="388"/>
      <c r="FJE215" s="388"/>
      <c r="FJF215" s="388"/>
      <c r="FJG215" s="388"/>
      <c r="FJH215" s="388"/>
      <c r="FJI215" s="388"/>
      <c r="FJJ215" s="388"/>
      <c r="FJK215" s="388"/>
      <c r="FJL215" s="388"/>
      <c r="FJM215" s="388"/>
      <c r="FJN215" s="388"/>
      <c r="FJO215" s="388"/>
      <c r="FJP215" s="388"/>
      <c r="FJQ215" s="388"/>
      <c r="FJR215" s="388"/>
      <c r="FJS215" s="388"/>
      <c r="FJT215" s="388"/>
      <c r="FJU215" s="388"/>
      <c r="FJV215" s="388"/>
      <c r="FJW215" s="388"/>
      <c r="FJX215" s="388"/>
      <c r="FJY215" s="388"/>
      <c r="FJZ215" s="388"/>
      <c r="FKA215" s="388"/>
      <c r="FKB215" s="388"/>
      <c r="FKC215" s="388"/>
      <c r="FKD215" s="388"/>
      <c r="FKE215" s="388"/>
      <c r="FKF215" s="388"/>
      <c r="FKG215" s="388"/>
      <c r="FKH215" s="388"/>
      <c r="FKI215" s="388"/>
      <c r="FKJ215" s="388"/>
      <c r="FKK215" s="388"/>
      <c r="FKL215" s="388"/>
      <c r="FKM215" s="388"/>
      <c r="FKN215" s="388"/>
      <c r="FKO215" s="388"/>
      <c r="FKP215" s="388"/>
      <c r="FKQ215" s="388"/>
      <c r="FKR215" s="388"/>
      <c r="FKS215" s="388"/>
      <c r="FKT215" s="388"/>
      <c r="FKU215" s="388"/>
      <c r="FKV215" s="388"/>
      <c r="FKW215" s="388"/>
      <c r="FKX215" s="388"/>
      <c r="FKY215" s="388"/>
      <c r="FKZ215" s="388"/>
      <c r="FLA215" s="388"/>
      <c r="FLB215" s="388"/>
      <c r="FLC215" s="388"/>
      <c r="FLD215" s="388"/>
      <c r="FLE215" s="388"/>
      <c r="FLF215" s="388"/>
      <c r="FLG215" s="388"/>
      <c r="FLH215" s="388"/>
      <c r="FLI215" s="388"/>
      <c r="FLJ215" s="388"/>
      <c r="FLK215" s="388"/>
      <c r="FLL215" s="388"/>
      <c r="FLM215" s="388"/>
      <c r="FLN215" s="388"/>
      <c r="FLO215" s="388"/>
      <c r="FLP215" s="388"/>
      <c r="FLQ215" s="388"/>
      <c r="FLR215" s="388"/>
      <c r="FLS215" s="388"/>
      <c r="FLT215" s="388"/>
      <c r="FLU215" s="388"/>
      <c r="FLV215" s="388"/>
      <c r="FLW215" s="388"/>
      <c r="FLX215" s="388"/>
      <c r="FLY215" s="388"/>
      <c r="FLZ215" s="388"/>
      <c r="FMA215" s="388"/>
      <c r="FMB215" s="388"/>
      <c r="FMC215" s="388"/>
      <c r="FMD215" s="388"/>
      <c r="FME215" s="388"/>
      <c r="FMF215" s="388"/>
      <c r="FMG215" s="388"/>
      <c r="FMH215" s="388"/>
      <c r="FMI215" s="388"/>
      <c r="FMJ215" s="388"/>
      <c r="FMK215" s="388"/>
      <c r="FML215" s="388"/>
      <c r="FMM215" s="388"/>
      <c r="FMN215" s="388"/>
      <c r="FMO215" s="388"/>
      <c r="FMP215" s="388"/>
      <c r="FMQ215" s="388"/>
      <c r="FMR215" s="388"/>
      <c r="FMS215" s="388"/>
      <c r="FMT215" s="388"/>
      <c r="FMU215" s="388"/>
      <c r="FMV215" s="388"/>
      <c r="FMW215" s="388"/>
      <c r="FMX215" s="388"/>
      <c r="FMY215" s="388"/>
      <c r="FMZ215" s="388"/>
      <c r="FNA215" s="388"/>
      <c r="FNB215" s="388"/>
      <c r="FNC215" s="388"/>
      <c r="FND215" s="388"/>
      <c r="FNE215" s="388"/>
      <c r="FNF215" s="388"/>
      <c r="FNG215" s="388"/>
      <c r="FNH215" s="388"/>
      <c r="FNI215" s="388"/>
      <c r="FNJ215" s="388"/>
      <c r="FNK215" s="388"/>
      <c r="FNL215" s="388"/>
      <c r="FNM215" s="388"/>
      <c r="FNN215" s="388"/>
      <c r="FNO215" s="388"/>
      <c r="FNP215" s="388"/>
      <c r="FNQ215" s="388"/>
      <c r="FNR215" s="388"/>
      <c r="FNS215" s="388"/>
      <c r="FNT215" s="388"/>
      <c r="FNU215" s="388"/>
      <c r="FNV215" s="388"/>
      <c r="FNW215" s="388"/>
      <c r="FNX215" s="388"/>
      <c r="FNY215" s="388"/>
      <c r="FNZ215" s="388"/>
      <c r="FOA215" s="388"/>
      <c r="FOB215" s="388"/>
      <c r="FOC215" s="388"/>
      <c r="FOD215" s="388"/>
      <c r="FOE215" s="388"/>
      <c r="FOF215" s="388"/>
      <c r="FOG215" s="388"/>
      <c r="FOH215" s="388"/>
      <c r="FOI215" s="388"/>
      <c r="FOJ215" s="388"/>
      <c r="FOK215" s="388"/>
      <c r="FOL215" s="388"/>
      <c r="FOM215" s="388"/>
      <c r="FON215" s="388"/>
      <c r="FOO215" s="388"/>
      <c r="FOP215" s="388"/>
      <c r="FOQ215" s="388"/>
      <c r="FOR215" s="388"/>
      <c r="FOS215" s="388"/>
      <c r="FOT215" s="388"/>
      <c r="FOU215" s="388"/>
      <c r="FOV215" s="388"/>
      <c r="FOW215" s="388"/>
      <c r="FOX215" s="388"/>
      <c r="FOY215" s="388"/>
      <c r="FOZ215" s="388"/>
      <c r="FPA215" s="388"/>
      <c r="FPB215" s="388"/>
      <c r="FPC215" s="388"/>
      <c r="FPD215" s="388"/>
      <c r="FPE215" s="388"/>
      <c r="FPF215" s="388"/>
      <c r="FPG215" s="388"/>
      <c r="FPH215" s="388"/>
      <c r="FPI215" s="388"/>
      <c r="FPJ215" s="388"/>
      <c r="FPK215" s="388"/>
      <c r="FPL215" s="388"/>
      <c r="FPM215" s="388"/>
      <c r="FPN215" s="388"/>
      <c r="FPO215" s="388"/>
      <c r="FPP215" s="388"/>
      <c r="FPQ215" s="388"/>
      <c r="FPR215" s="388"/>
      <c r="FPS215" s="388"/>
      <c r="FPT215" s="388"/>
      <c r="FPU215" s="388"/>
      <c r="FPV215" s="388"/>
      <c r="FPW215" s="388"/>
      <c r="FPX215" s="388"/>
      <c r="FPY215" s="388"/>
      <c r="FPZ215" s="388"/>
      <c r="FQA215" s="388"/>
      <c r="FQB215" s="388"/>
      <c r="FQC215" s="388"/>
      <c r="FQD215" s="388"/>
      <c r="FQE215" s="388"/>
      <c r="FQF215" s="388"/>
      <c r="FQG215" s="388"/>
      <c r="FQH215" s="388"/>
      <c r="FQI215" s="388"/>
      <c r="FQJ215" s="388"/>
      <c r="FQK215" s="388"/>
      <c r="FQL215" s="388"/>
      <c r="FQM215" s="388"/>
      <c r="FQN215" s="388"/>
      <c r="FQO215" s="388"/>
      <c r="FQP215" s="388"/>
      <c r="FQQ215" s="388"/>
      <c r="FQR215" s="388"/>
      <c r="FQS215" s="388"/>
      <c r="FQT215" s="388"/>
      <c r="FQU215" s="388"/>
      <c r="FQV215" s="388"/>
      <c r="FQW215" s="388"/>
      <c r="FQX215" s="388"/>
      <c r="FQY215" s="388"/>
      <c r="FQZ215" s="388"/>
      <c r="FRA215" s="388"/>
      <c r="FRB215" s="388"/>
      <c r="FRC215" s="388"/>
      <c r="FRD215" s="388"/>
      <c r="FRE215" s="388"/>
      <c r="FRF215" s="388"/>
      <c r="FRG215" s="388"/>
      <c r="FRH215" s="388"/>
      <c r="FRI215" s="388"/>
      <c r="FRJ215" s="388"/>
      <c r="FRK215" s="388"/>
      <c r="FRL215" s="388"/>
      <c r="FRM215" s="388"/>
      <c r="FRN215" s="388"/>
      <c r="FRO215" s="388"/>
      <c r="FRP215" s="388"/>
      <c r="FRQ215" s="388"/>
      <c r="FRR215" s="388"/>
      <c r="FRS215" s="388"/>
      <c r="FRT215" s="388"/>
      <c r="FRU215" s="388"/>
      <c r="FRV215" s="388"/>
      <c r="FRW215" s="388"/>
      <c r="FRX215" s="388"/>
      <c r="FRY215" s="388"/>
      <c r="FRZ215" s="388"/>
      <c r="FSA215" s="388"/>
      <c r="FSB215" s="388"/>
      <c r="FSC215" s="388"/>
      <c r="FSD215" s="388"/>
      <c r="FSE215" s="388"/>
      <c r="FSF215" s="388"/>
      <c r="FSG215" s="388"/>
      <c r="FSH215" s="388"/>
      <c r="FSI215" s="388"/>
      <c r="FSJ215" s="388"/>
      <c r="FSK215" s="388"/>
      <c r="FSL215" s="388"/>
      <c r="FSM215" s="388"/>
      <c r="FSN215" s="388"/>
      <c r="FSO215" s="388"/>
      <c r="FSP215" s="388"/>
      <c r="FSQ215" s="388"/>
      <c r="FSR215" s="388"/>
      <c r="FSS215" s="388"/>
      <c r="FST215" s="388"/>
      <c r="FSU215" s="388"/>
      <c r="FSV215" s="388"/>
      <c r="FSW215" s="388"/>
      <c r="FSX215" s="388"/>
      <c r="FSY215" s="388"/>
      <c r="FSZ215" s="388"/>
      <c r="FTA215" s="388"/>
      <c r="FTB215" s="388"/>
      <c r="FTC215" s="388"/>
      <c r="FTD215" s="388"/>
      <c r="FTE215" s="388"/>
      <c r="FTF215" s="388"/>
      <c r="FTG215" s="388"/>
      <c r="FTH215" s="388"/>
      <c r="FTI215" s="388"/>
      <c r="FTJ215" s="388"/>
      <c r="FTK215" s="388"/>
      <c r="FTL215" s="388"/>
      <c r="FTM215" s="388"/>
      <c r="FTN215" s="388"/>
      <c r="FTO215" s="388"/>
      <c r="FTP215" s="388"/>
      <c r="FTQ215" s="388"/>
      <c r="FTR215" s="388"/>
      <c r="FTS215" s="388"/>
      <c r="FTT215" s="388"/>
      <c r="FTU215" s="388"/>
      <c r="FTV215" s="388"/>
      <c r="FTW215" s="388"/>
      <c r="FTX215" s="388"/>
      <c r="FTY215" s="388"/>
      <c r="FTZ215" s="388"/>
      <c r="FUA215" s="388"/>
      <c r="FUB215" s="388"/>
      <c r="FUC215" s="388"/>
      <c r="FUD215" s="388"/>
      <c r="FUE215" s="388"/>
      <c r="FUF215" s="388"/>
      <c r="FUG215" s="388"/>
      <c r="FUH215" s="388"/>
      <c r="FUI215" s="388"/>
      <c r="FUJ215" s="388"/>
      <c r="FUK215" s="388"/>
      <c r="FUL215" s="388"/>
      <c r="FUM215" s="388"/>
      <c r="FUN215" s="388"/>
      <c r="FUO215" s="388"/>
      <c r="FUP215" s="388"/>
      <c r="FUQ215" s="388"/>
      <c r="FUR215" s="388"/>
      <c r="FUS215" s="388"/>
      <c r="FUT215" s="388"/>
      <c r="FUU215" s="388"/>
      <c r="FUV215" s="388"/>
      <c r="FUW215" s="388"/>
      <c r="FUX215" s="388"/>
      <c r="FUY215" s="388"/>
      <c r="FUZ215" s="388"/>
      <c r="FVA215" s="388"/>
      <c r="FVB215" s="388"/>
      <c r="FVC215" s="388"/>
      <c r="FVD215" s="388"/>
      <c r="FVE215" s="388"/>
      <c r="FVF215" s="388"/>
      <c r="FVG215" s="388"/>
      <c r="FVH215" s="388"/>
      <c r="FVI215" s="388"/>
      <c r="FVJ215" s="388"/>
      <c r="FVK215" s="388"/>
      <c r="FVL215" s="388"/>
      <c r="FVM215" s="388"/>
      <c r="FVN215" s="388"/>
      <c r="FVO215" s="388"/>
      <c r="FVP215" s="388"/>
      <c r="FVQ215" s="388"/>
      <c r="FVR215" s="388"/>
      <c r="FVS215" s="388"/>
      <c r="FVT215" s="388"/>
      <c r="FVU215" s="388"/>
      <c r="FVV215" s="388"/>
      <c r="FVW215" s="388"/>
      <c r="FVX215" s="388"/>
      <c r="FVY215" s="388"/>
      <c r="FVZ215" s="388"/>
      <c r="FWA215" s="388"/>
      <c r="FWB215" s="388"/>
      <c r="FWC215" s="388"/>
      <c r="FWD215" s="388"/>
      <c r="FWE215" s="388"/>
      <c r="FWF215" s="388"/>
      <c r="FWG215" s="388"/>
      <c r="FWH215" s="388"/>
      <c r="FWI215" s="388"/>
      <c r="FWJ215" s="388"/>
      <c r="FWK215" s="388"/>
      <c r="FWL215" s="388"/>
      <c r="FWM215" s="388"/>
      <c r="FWN215" s="388"/>
      <c r="FWO215" s="388"/>
      <c r="FWP215" s="388"/>
      <c r="FWQ215" s="388"/>
      <c r="FWR215" s="388"/>
      <c r="FWS215" s="388"/>
      <c r="FWT215" s="388"/>
      <c r="FWU215" s="388"/>
      <c r="FWV215" s="388"/>
      <c r="FWW215" s="388"/>
      <c r="FWX215" s="388"/>
      <c r="FWY215" s="388"/>
      <c r="FWZ215" s="388"/>
      <c r="FXA215" s="388"/>
      <c r="FXB215" s="388"/>
      <c r="FXC215" s="388"/>
      <c r="FXD215" s="388"/>
      <c r="FXE215" s="388"/>
      <c r="FXF215" s="388"/>
      <c r="FXG215" s="388"/>
      <c r="FXH215" s="388"/>
      <c r="FXI215" s="388"/>
      <c r="FXJ215" s="388"/>
      <c r="FXK215" s="388"/>
      <c r="FXL215" s="388"/>
      <c r="FXM215" s="388"/>
      <c r="FXN215" s="388"/>
      <c r="FXO215" s="388"/>
      <c r="FXP215" s="388"/>
      <c r="FXQ215" s="388"/>
      <c r="FXR215" s="388"/>
      <c r="FXS215" s="388"/>
      <c r="FXT215" s="388"/>
      <c r="FXU215" s="388"/>
      <c r="FXV215" s="388"/>
      <c r="FXW215" s="388"/>
      <c r="FXX215" s="388"/>
      <c r="FXY215" s="388"/>
      <c r="FXZ215" s="388"/>
      <c r="FYA215" s="388"/>
      <c r="FYB215" s="388"/>
      <c r="FYC215" s="388"/>
      <c r="FYD215" s="388"/>
      <c r="FYE215" s="388"/>
      <c r="FYF215" s="388"/>
      <c r="FYG215" s="388"/>
      <c r="FYH215" s="388"/>
      <c r="FYI215" s="388"/>
      <c r="FYJ215" s="388"/>
      <c r="FYK215" s="388"/>
      <c r="FYL215" s="388"/>
      <c r="FYM215" s="388"/>
      <c r="FYN215" s="388"/>
      <c r="FYO215" s="388"/>
      <c r="FYP215" s="388"/>
      <c r="FYQ215" s="388"/>
      <c r="FYR215" s="388"/>
      <c r="FYS215" s="388"/>
      <c r="FYT215" s="388"/>
      <c r="FYU215" s="388"/>
      <c r="FYV215" s="388"/>
      <c r="FYW215" s="388"/>
      <c r="FYX215" s="388"/>
      <c r="FYY215" s="388"/>
      <c r="FYZ215" s="388"/>
      <c r="FZA215" s="388"/>
      <c r="FZB215" s="388"/>
      <c r="FZC215" s="388"/>
      <c r="FZD215" s="388"/>
      <c r="FZE215" s="388"/>
      <c r="FZF215" s="388"/>
      <c r="FZG215" s="388"/>
      <c r="FZH215" s="388"/>
      <c r="FZI215" s="388"/>
      <c r="FZJ215" s="388"/>
      <c r="FZK215" s="388"/>
      <c r="FZL215" s="388"/>
      <c r="FZM215" s="388"/>
      <c r="FZN215" s="388"/>
      <c r="FZO215" s="388"/>
      <c r="FZP215" s="388"/>
      <c r="FZQ215" s="388"/>
      <c r="FZR215" s="388"/>
      <c r="FZS215" s="388"/>
      <c r="FZT215" s="388"/>
      <c r="FZU215" s="388"/>
      <c r="FZV215" s="388"/>
      <c r="FZW215" s="388"/>
      <c r="FZX215" s="388"/>
      <c r="FZY215" s="388"/>
      <c r="FZZ215" s="388"/>
      <c r="GAA215" s="388"/>
      <c r="GAB215" s="388"/>
      <c r="GAC215" s="388"/>
      <c r="GAD215" s="388"/>
      <c r="GAE215" s="388"/>
      <c r="GAF215" s="388"/>
      <c r="GAG215" s="388"/>
      <c r="GAH215" s="388"/>
      <c r="GAI215" s="388"/>
      <c r="GAJ215" s="388"/>
      <c r="GAK215" s="388"/>
      <c r="GAL215" s="388"/>
      <c r="GAM215" s="388"/>
      <c r="GAN215" s="388"/>
      <c r="GAO215" s="388"/>
      <c r="GAP215" s="388"/>
      <c r="GAQ215" s="388"/>
      <c r="GAR215" s="388"/>
      <c r="GAS215" s="388"/>
      <c r="GAT215" s="388"/>
      <c r="GAU215" s="388"/>
      <c r="GAV215" s="388"/>
      <c r="GAW215" s="388"/>
      <c r="GAX215" s="388"/>
      <c r="GAY215" s="388"/>
      <c r="GAZ215" s="388"/>
      <c r="GBA215" s="388"/>
      <c r="GBB215" s="388"/>
      <c r="GBC215" s="388"/>
      <c r="GBD215" s="388"/>
      <c r="GBE215" s="388"/>
      <c r="GBF215" s="388"/>
      <c r="GBG215" s="388"/>
      <c r="GBH215" s="388"/>
      <c r="GBI215" s="388"/>
      <c r="GBJ215" s="388"/>
      <c r="GBK215" s="388"/>
      <c r="GBL215" s="388"/>
      <c r="GBM215" s="388"/>
      <c r="GBN215" s="388"/>
      <c r="GBO215" s="388"/>
      <c r="GBP215" s="388"/>
      <c r="GBQ215" s="388"/>
      <c r="GBR215" s="388"/>
      <c r="GBS215" s="388"/>
      <c r="GBT215" s="388"/>
      <c r="GBU215" s="388"/>
      <c r="GBV215" s="388"/>
      <c r="GBW215" s="388"/>
      <c r="GBX215" s="388"/>
      <c r="GBY215" s="388"/>
      <c r="GBZ215" s="388"/>
      <c r="GCA215" s="388"/>
      <c r="GCB215" s="388"/>
      <c r="GCC215" s="388"/>
      <c r="GCD215" s="388"/>
      <c r="GCE215" s="388"/>
      <c r="GCF215" s="388"/>
      <c r="GCG215" s="388"/>
      <c r="GCH215" s="388"/>
      <c r="GCI215" s="388"/>
      <c r="GCJ215" s="388"/>
      <c r="GCK215" s="388"/>
      <c r="GCL215" s="388"/>
      <c r="GCM215" s="388"/>
      <c r="GCN215" s="388"/>
      <c r="GCO215" s="388"/>
      <c r="GCP215" s="388"/>
      <c r="GCQ215" s="388"/>
      <c r="GCR215" s="388"/>
      <c r="GCS215" s="388"/>
      <c r="GCT215" s="388"/>
      <c r="GCU215" s="388"/>
      <c r="GCV215" s="388"/>
      <c r="GCW215" s="388"/>
      <c r="GCX215" s="388"/>
      <c r="GCY215" s="388"/>
      <c r="GCZ215" s="388"/>
      <c r="GDA215" s="388"/>
      <c r="GDB215" s="388"/>
      <c r="GDC215" s="388"/>
      <c r="GDD215" s="388"/>
      <c r="GDE215" s="388"/>
      <c r="GDF215" s="388"/>
      <c r="GDG215" s="388"/>
      <c r="GDH215" s="388"/>
      <c r="GDI215" s="388"/>
      <c r="GDJ215" s="388"/>
      <c r="GDK215" s="388"/>
      <c r="GDL215" s="388"/>
      <c r="GDM215" s="388"/>
      <c r="GDN215" s="388"/>
      <c r="GDO215" s="388"/>
      <c r="GDP215" s="388"/>
      <c r="GDQ215" s="388"/>
      <c r="GDR215" s="388"/>
      <c r="GDS215" s="388"/>
      <c r="GDT215" s="388"/>
      <c r="GDU215" s="388"/>
      <c r="GDV215" s="388"/>
      <c r="GDW215" s="388"/>
      <c r="GDX215" s="388"/>
      <c r="GDY215" s="388"/>
      <c r="GDZ215" s="388"/>
      <c r="GEA215" s="388"/>
      <c r="GEB215" s="388"/>
      <c r="GEC215" s="388"/>
      <c r="GED215" s="388"/>
      <c r="GEE215" s="388"/>
      <c r="GEF215" s="388"/>
      <c r="GEG215" s="388"/>
      <c r="GEH215" s="388"/>
      <c r="GEI215" s="388"/>
      <c r="GEJ215" s="388"/>
      <c r="GEK215" s="388"/>
      <c r="GEL215" s="388"/>
      <c r="GEM215" s="388"/>
      <c r="GEN215" s="388"/>
      <c r="GEO215" s="388"/>
      <c r="GEP215" s="388"/>
      <c r="GEQ215" s="388"/>
      <c r="GER215" s="388"/>
      <c r="GES215" s="388"/>
      <c r="GET215" s="388"/>
      <c r="GEU215" s="388"/>
      <c r="GEV215" s="388"/>
      <c r="GEW215" s="388"/>
      <c r="GEX215" s="388"/>
      <c r="GEY215" s="388"/>
      <c r="GEZ215" s="388"/>
      <c r="GFA215" s="388"/>
      <c r="GFB215" s="388"/>
      <c r="GFC215" s="388"/>
      <c r="GFD215" s="388"/>
      <c r="GFE215" s="388"/>
      <c r="GFF215" s="388"/>
      <c r="GFG215" s="388"/>
      <c r="GFH215" s="388"/>
      <c r="GFI215" s="388"/>
      <c r="GFJ215" s="388"/>
      <c r="GFK215" s="388"/>
      <c r="GFL215" s="388"/>
      <c r="GFM215" s="388"/>
      <c r="GFN215" s="388"/>
      <c r="GFO215" s="388"/>
      <c r="GFP215" s="388"/>
      <c r="GFQ215" s="388"/>
      <c r="GFR215" s="388"/>
      <c r="GFS215" s="388"/>
      <c r="GFT215" s="388"/>
      <c r="GFU215" s="388"/>
      <c r="GFV215" s="388"/>
      <c r="GFW215" s="388"/>
      <c r="GFX215" s="388"/>
      <c r="GFY215" s="388"/>
      <c r="GFZ215" s="388"/>
      <c r="GGA215" s="388"/>
      <c r="GGB215" s="388"/>
      <c r="GGC215" s="388"/>
      <c r="GGD215" s="388"/>
      <c r="GGE215" s="388"/>
      <c r="GGF215" s="388"/>
      <c r="GGG215" s="388"/>
      <c r="GGH215" s="388"/>
      <c r="GGI215" s="388"/>
      <c r="GGJ215" s="388"/>
      <c r="GGK215" s="388"/>
      <c r="GGL215" s="388"/>
      <c r="GGM215" s="388"/>
      <c r="GGN215" s="388"/>
      <c r="GGO215" s="388"/>
      <c r="GGP215" s="388"/>
      <c r="GGQ215" s="388"/>
      <c r="GGR215" s="388"/>
      <c r="GGS215" s="388"/>
      <c r="GGT215" s="388"/>
      <c r="GGU215" s="388"/>
      <c r="GGV215" s="388"/>
      <c r="GGW215" s="388"/>
      <c r="GGX215" s="388"/>
      <c r="GGY215" s="388"/>
      <c r="GGZ215" s="388"/>
      <c r="GHA215" s="388"/>
      <c r="GHB215" s="388"/>
      <c r="GHC215" s="388"/>
      <c r="GHD215" s="388"/>
      <c r="GHE215" s="388"/>
      <c r="GHF215" s="388"/>
      <c r="GHG215" s="388"/>
      <c r="GHH215" s="388"/>
      <c r="GHI215" s="388"/>
      <c r="GHJ215" s="388"/>
      <c r="GHK215" s="388"/>
      <c r="GHL215" s="388"/>
      <c r="GHM215" s="388"/>
      <c r="GHN215" s="388"/>
      <c r="GHO215" s="388"/>
      <c r="GHP215" s="388"/>
      <c r="GHQ215" s="388"/>
      <c r="GHR215" s="388"/>
      <c r="GHS215" s="388"/>
      <c r="GHT215" s="388"/>
      <c r="GHU215" s="388"/>
      <c r="GHV215" s="388"/>
      <c r="GHW215" s="388"/>
      <c r="GHX215" s="388"/>
      <c r="GHY215" s="388"/>
      <c r="GHZ215" s="388"/>
      <c r="GIA215" s="388"/>
      <c r="GIB215" s="388"/>
      <c r="GIC215" s="388"/>
      <c r="GID215" s="388"/>
      <c r="GIE215" s="388"/>
      <c r="GIF215" s="388"/>
      <c r="GIG215" s="388"/>
      <c r="GIH215" s="388"/>
      <c r="GII215" s="388"/>
      <c r="GIJ215" s="388"/>
      <c r="GIK215" s="388"/>
      <c r="GIL215" s="388"/>
      <c r="GIM215" s="388"/>
      <c r="GIN215" s="388"/>
      <c r="GIO215" s="388"/>
      <c r="GIP215" s="388"/>
      <c r="GIQ215" s="388"/>
      <c r="GIR215" s="388"/>
      <c r="GIS215" s="388"/>
      <c r="GIT215" s="388"/>
      <c r="GIU215" s="388"/>
      <c r="GIV215" s="388"/>
      <c r="GIW215" s="388"/>
      <c r="GIX215" s="388"/>
      <c r="GIY215" s="388"/>
      <c r="GIZ215" s="388"/>
      <c r="GJA215" s="388"/>
      <c r="GJB215" s="388"/>
      <c r="GJC215" s="388"/>
      <c r="GJD215" s="388"/>
      <c r="GJE215" s="388"/>
      <c r="GJF215" s="388"/>
      <c r="GJG215" s="388"/>
      <c r="GJH215" s="388"/>
      <c r="GJI215" s="388"/>
      <c r="GJJ215" s="388"/>
      <c r="GJK215" s="388"/>
      <c r="GJL215" s="388"/>
      <c r="GJM215" s="388"/>
      <c r="GJN215" s="388"/>
      <c r="GJO215" s="388"/>
      <c r="GJP215" s="388"/>
      <c r="GJQ215" s="388"/>
      <c r="GJR215" s="388"/>
      <c r="GJS215" s="388"/>
      <c r="GJT215" s="388"/>
      <c r="GJU215" s="388"/>
      <c r="GJV215" s="388"/>
      <c r="GJW215" s="388"/>
      <c r="GJX215" s="388"/>
      <c r="GJY215" s="388"/>
      <c r="GJZ215" s="388"/>
      <c r="GKA215" s="388"/>
      <c r="GKB215" s="388"/>
      <c r="GKC215" s="388"/>
      <c r="GKD215" s="388"/>
      <c r="GKE215" s="388"/>
      <c r="GKF215" s="388"/>
      <c r="GKG215" s="388"/>
      <c r="GKH215" s="388"/>
      <c r="GKI215" s="388"/>
      <c r="GKJ215" s="388"/>
      <c r="GKK215" s="388"/>
      <c r="GKL215" s="388"/>
      <c r="GKM215" s="388"/>
      <c r="GKN215" s="388"/>
      <c r="GKO215" s="388"/>
      <c r="GKP215" s="388"/>
      <c r="GKQ215" s="388"/>
      <c r="GKR215" s="388"/>
      <c r="GKS215" s="388"/>
      <c r="GKT215" s="388"/>
      <c r="GKU215" s="388"/>
      <c r="GKV215" s="388"/>
      <c r="GKW215" s="388"/>
      <c r="GKX215" s="388"/>
      <c r="GKY215" s="388"/>
      <c r="GKZ215" s="388"/>
      <c r="GLA215" s="388"/>
      <c r="GLB215" s="388"/>
      <c r="GLC215" s="388"/>
      <c r="GLD215" s="388"/>
      <c r="GLE215" s="388"/>
      <c r="GLF215" s="388"/>
      <c r="GLG215" s="388"/>
      <c r="GLH215" s="388"/>
      <c r="GLI215" s="388"/>
      <c r="GLJ215" s="388"/>
      <c r="GLK215" s="388"/>
      <c r="GLL215" s="388"/>
      <c r="GLM215" s="388"/>
      <c r="GLN215" s="388"/>
      <c r="GLO215" s="388"/>
      <c r="GLP215" s="388"/>
      <c r="GLQ215" s="388"/>
      <c r="GLR215" s="388"/>
      <c r="GLS215" s="388"/>
      <c r="GLT215" s="388"/>
      <c r="GLU215" s="388"/>
      <c r="GLV215" s="388"/>
      <c r="GLW215" s="388"/>
      <c r="GLX215" s="388"/>
      <c r="GLY215" s="388"/>
      <c r="GLZ215" s="388"/>
      <c r="GMA215" s="388"/>
      <c r="GMB215" s="388"/>
      <c r="GMC215" s="388"/>
      <c r="GMD215" s="388"/>
      <c r="GME215" s="388"/>
      <c r="GMF215" s="388"/>
      <c r="GMG215" s="388"/>
      <c r="GMH215" s="388"/>
      <c r="GMI215" s="388"/>
      <c r="GMJ215" s="388"/>
      <c r="GMK215" s="388"/>
      <c r="GML215" s="388"/>
      <c r="GMM215" s="388"/>
      <c r="GMN215" s="388"/>
      <c r="GMO215" s="388"/>
      <c r="GMP215" s="388"/>
      <c r="GMQ215" s="388"/>
      <c r="GMR215" s="388"/>
      <c r="GMS215" s="388"/>
      <c r="GMT215" s="388"/>
      <c r="GMU215" s="388"/>
      <c r="GMV215" s="388"/>
      <c r="GMW215" s="388"/>
      <c r="GMX215" s="388"/>
      <c r="GMY215" s="388"/>
      <c r="GMZ215" s="388"/>
      <c r="GNA215" s="388"/>
      <c r="GNB215" s="388"/>
      <c r="GNC215" s="388"/>
      <c r="GND215" s="388"/>
      <c r="GNE215" s="388"/>
      <c r="GNF215" s="388"/>
      <c r="GNG215" s="388"/>
      <c r="GNH215" s="388"/>
      <c r="GNI215" s="388"/>
      <c r="GNJ215" s="388"/>
      <c r="GNK215" s="388"/>
      <c r="GNL215" s="388"/>
      <c r="GNM215" s="388"/>
      <c r="GNN215" s="388"/>
      <c r="GNO215" s="388"/>
      <c r="GNP215" s="388"/>
      <c r="GNQ215" s="388"/>
      <c r="GNR215" s="388"/>
      <c r="GNS215" s="388"/>
      <c r="GNT215" s="388"/>
      <c r="GNU215" s="388"/>
      <c r="GNV215" s="388"/>
      <c r="GNW215" s="388"/>
      <c r="GNX215" s="388"/>
      <c r="GNY215" s="388"/>
      <c r="GNZ215" s="388"/>
      <c r="GOA215" s="388"/>
      <c r="GOB215" s="388"/>
      <c r="GOC215" s="388"/>
      <c r="GOD215" s="388"/>
      <c r="GOE215" s="388"/>
      <c r="GOF215" s="388"/>
      <c r="GOG215" s="388"/>
      <c r="GOH215" s="388"/>
      <c r="GOI215" s="388"/>
      <c r="GOJ215" s="388"/>
      <c r="GOK215" s="388"/>
      <c r="GOL215" s="388"/>
      <c r="GOM215" s="388"/>
      <c r="GON215" s="388"/>
      <c r="GOO215" s="388"/>
      <c r="GOP215" s="388"/>
      <c r="GOQ215" s="388"/>
      <c r="GOR215" s="388"/>
      <c r="GOS215" s="388"/>
      <c r="GOT215" s="388"/>
      <c r="GOU215" s="388"/>
      <c r="GOV215" s="388"/>
      <c r="GOW215" s="388"/>
      <c r="GOX215" s="388"/>
      <c r="GOY215" s="388"/>
      <c r="GOZ215" s="388"/>
      <c r="GPA215" s="388"/>
      <c r="GPB215" s="388"/>
      <c r="GPC215" s="388"/>
      <c r="GPD215" s="388"/>
      <c r="GPE215" s="388"/>
      <c r="GPF215" s="388"/>
      <c r="GPG215" s="388"/>
      <c r="GPH215" s="388"/>
      <c r="GPI215" s="388"/>
      <c r="GPJ215" s="388"/>
      <c r="GPK215" s="388"/>
      <c r="GPL215" s="388"/>
      <c r="GPM215" s="388"/>
      <c r="GPN215" s="388"/>
      <c r="GPO215" s="388"/>
      <c r="GPP215" s="388"/>
      <c r="GPQ215" s="388"/>
      <c r="GPR215" s="388"/>
      <c r="GPS215" s="388"/>
      <c r="GPT215" s="388"/>
      <c r="GPU215" s="388"/>
      <c r="GPV215" s="388"/>
      <c r="GPW215" s="388"/>
      <c r="GPX215" s="388"/>
      <c r="GPY215" s="388"/>
      <c r="GPZ215" s="388"/>
      <c r="GQA215" s="388"/>
      <c r="GQB215" s="388"/>
      <c r="GQC215" s="388"/>
      <c r="GQD215" s="388"/>
      <c r="GQE215" s="388"/>
      <c r="GQF215" s="388"/>
      <c r="GQG215" s="388"/>
      <c r="GQH215" s="388"/>
      <c r="GQI215" s="388"/>
      <c r="GQJ215" s="388"/>
      <c r="GQK215" s="388"/>
      <c r="GQL215" s="388"/>
      <c r="GQM215" s="388"/>
      <c r="GQN215" s="388"/>
      <c r="GQO215" s="388"/>
      <c r="GQP215" s="388"/>
      <c r="GQQ215" s="388"/>
      <c r="GQR215" s="388"/>
      <c r="GQS215" s="388"/>
      <c r="GQT215" s="388"/>
      <c r="GQU215" s="388"/>
      <c r="GQV215" s="388"/>
      <c r="GQW215" s="388"/>
      <c r="GQX215" s="388"/>
      <c r="GQY215" s="388"/>
      <c r="GQZ215" s="388"/>
      <c r="GRA215" s="388"/>
      <c r="GRB215" s="388"/>
      <c r="GRC215" s="388"/>
      <c r="GRD215" s="388"/>
      <c r="GRE215" s="388"/>
      <c r="GRF215" s="388"/>
      <c r="GRG215" s="388"/>
      <c r="GRH215" s="388"/>
      <c r="GRI215" s="388"/>
      <c r="GRJ215" s="388"/>
      <c r="GRK215" s="388"/>
      <c r="GRL215" s="388"/>
      <c r="GRM215" s="388"/>
      <c r="GRN215" s="388"/>
      <c r="GRO215" s="388"/>
      <c r="GRP215" s="388"/>
      <c r="GRQ215" s="388"/>
      <c r="GRR215" s="388"/>
      <c r="GRS215" s="388"/>
      <c r="GRT215" s="388"/>
      <c r="GRU215" s="388"/>
      <c r="GRV215" s="388"/>
      <c r="GRW215" s="388"/>
      <c r="GRX215" s="388"/>
      <c r="GRY215" s="388"/>
      <c r="GRZ215" s="388"/>
      <c r="GSA215" s="388"/>
      <c r="GSB215" s="388"/>
      <c r="GSC215" s="388"/>
      <c r="GSD215" s="388"/>
      <c r="GSE215" s="388"/>
      <c r="GSF215" s="388"/>
      <c r="GSG215" s="388"/>
      <c r="GSH215" s="388"/>
      <c r="GSI215" s="388"/>
      <c r="GSJ215" s="388"/>
      <c r="GSK215" s="388"/>
      <c r="GSL215" s="388"/>
      <c r="GSM215" s="388"/>
      <c r="GSN215" s="388"/>
      <c r="GSO215" s="388"/>
      <c r="GSP215" s="388"/>
      <c r="GSQ215" s="388"/>
      <c r="GSR215" s="388"/>
      <c r="GSS215" s="388"/>
      <c r="GST215" s="388"/>
      <c r="GSU215" s="388"/>
      <c r="GSV215" s="388"/>
      <c r="GSW215" s="388"/>
      <c r="GSX215" s="388"/>
      <c r="GSY215" s="388"/>
      <c r="GSZ215" s="388"/>
      <c r="GTA215" s="388"/>
      <c r="GTB215" s="388"/>
      <c r="GTC215" s="388"/>
      <c r="GTD215" s="388"/>
      <c r="GTE215" s="388"/>
      <c r="GTF215" s="388"/>
      <c r="GTG215" s="388"/>
      <c r="GTH215" s="388"/>
      <c r="GTI215" s="388"/>
      <c r="GTJ215" s="388"/>
      <c r="GTK215" s="388"/>
      <c r="GTL215" s="388"/>
      <c r="GTM215" s="388"/>
      <c r="GTN215" s="388"/>
      <c r="GTO215" s="388"/>
      <c r="GTP215" s="388"/>
      <c r="GTQ215" s="388"/>
      <c r="GTR215" s="388"/>
      <c r="GTS215" s="388"/>
      <c r="GTT215" s="388"/>
      <c r="GTU215" s="388"/>
      <c r="GTV215" s="388"/>
      <c r="GTW215" s="388"/>
      <c r="GTX215" s="388"/>
      <c r="GTY215" s="388"/>
      <c r="GTZ215" s="388"/>
      <c r="GUA215" s="388"/>
      <c r="GUB215" s="388"/>
      <c r="GUC215" s="388"/>
      <c r="GUD215" s="388"/>
      <c r="GUE215" s="388"/>
      <c r="GUF215" s="388"/>
      <c r="GUG215" s="388"/>
      <c r="GUH215" s="388"/>
      <c r="GUI215" s="388"/>
      <c r="GUJ215" s="388"/>
      <c r="GUK215" s="388"/>
      <c r="GUL215" s="388"/>
      <c r="GUM215" s="388"/>
      <c r="GUN215" s="388"/>
      <c r="GUO215" s="388"/>
      <c r="GUP215" s="388"/>
      <c r="GUQ215" s="388"/>
      <c r="GUR215" s="388"/>
      <c r="GUS215" s="388"/>
      <c r="GUT215" s="388"/>
      <c r="GUU215" s="388"/>
      <c r="GUV215" s="388"/>
      <c r="GUW215" s="388"/>
      <c r="GUX215" s="388"/>
      <c r="GUY215" s="388"/>
      <c r="GUZ215" s="388"/>
      <c r="GVA215" s="388"/>
      <c r="GVB215" s="388"/>
      <c r="GVC215" s="388"/>
      <c r="GVD215" s="388"/>
      <c r="GVE215" s="388"/>
      <c r="GVF215" s="388"/>
      <c r="GVG215" s="388"/>
      <c r="GVH215" s="388"/>
      <c r="GVI215" s="388"/>
      <c r="GVJ215" s="388"/>
      <c r="GVK215" s="388"/>
      <c r="GVL215" s="388"/>
      <c r="GVM215" s="388"/>
      <c r="GVN215" s="388"/>
      <c r="GVO215" s="388"/>
      <c r="GVP215" s="388"/>
      <c r="GVQ215" s="388"/>
      <c r="GVR215" s="388"/>
      <c r="GVS215" s="388"/>
      <c r="GVT215" s="388"/>
      <c r="GVU215" s="388"/>
      <c r="GVV215" s="388"/>
      <c r="GVW215" s="388"/>
      <c r="GVX215" s="388"/>
      <c r="GVY215" s="388"/>
      <c r="GVZ215" s="388"/>
      <c r="GWA215" s="388"/>
      <c r="GWB215" s="388"/>
      <c r="GWC215" s="388"/>
      <c r="GWD215" s="388"/>
      <c r="GWE215" s="388"/>
      <c r="GWF215" s="388"/>
      <c r="GWG215" s="388"/>
      <c r="GWH215" s="388"/>
      <c r="GWI215" s="388"/>
      <c r="GWJ215" s="388"/>
      <c r="GWK215" s="388"/>
      <c r="GWL215" s="388"/>
      <c r="GWM215" s="388"/>
      <c r="GWN215" s="388"/>
      <c r="GWO215" s="388"/>
      <c r="GWP215" s="388"/>
      <c r="GWQ215" s="388"/>
      <c r="GWR215" s="388"/>
      <c r="GWS215" s="388"/>
      <c r="GWT215" s="388"/>
      <c r="GWU215" s="388"/>
      <c r="GWV215" s="388"/>
      <c r="GWW215" s="388"/>
      <c r="GWX215" s="388"/>
      <c r="GWY215" s="388"/>
      <c r="GWZ215" s="388"/>
      <c r="GXA215" s="388"/>
      <c r="GXB215" s="388"/>
      <c r="GXC215" s="388"/>
      <c r="GXD215" s="388"/>
      <c r="GXE215" s="388"/>
      <c r="GXF215" s="388"/>
      <c r="GXG215" s="388"/>
      <c r="GXH215" s="388"/>
      <c r="GXI215" s="388"/>
      <c r="GXJ215" s="388"/>
      <c r="GXK215" s="388"/>
      <c r="GXL215" s="388"/>
      <c r="GXM215" s="388"/>
      <c r="GXN215" s="388"/>
      <c r="GXO215" s="388"/>
      <c r="GXP215" s="388"/>
      <c r="GXQ215" s="388"/>
      <c r="GXR215" s="388"/>
      <c r="GXS215" s="388"/>
      <c r="GXT215" s="388"/>
      <c r="GXU215" s="388"/>
      <c r="GXV215" s="388"/>
      <c r="GXW215" s="388"/>
      <c r="GXX215" s="388"/>
      <c r="GXY215" s="388"/>
      <c r="GXZ215" s="388"/>
      <c r="GYA215" s="388"/>
      <c r="GYB215" s="388"/>
      <c r="GYC215" s="388"/>
      <c r="GYD215" s="388"/>
      <c r="GYE215" s="388"/>
      <c r="GYF215" s="388"/>
      <c r="GYG215" s="388"/>
      <c r="GYH215" s="388"/>
      <c r="GYI215" s="388"/>
      <c r="GYJ215" s="388"/>
      <c r="GYK215" s="388"/>
      <c r="GYL215" s="388"/>
      <c r="GYM215" s="388"/>
      <c r="GYN215" s="388"/>
      <c r="GYO215" s="388"/>
      <c r="GYP215" s="388"/>
      <c r="GYQ215" s="388"/>
      <c r="GYR215" s="388"/>
      <c r="GYS215" s="388"/>
      <c r="GYT215" s="388"/>
      <c r="GYU215" s="388"/>
      <c r="GYV215" s="388"/>
      <c r="GYW215" s="388"/>
      <c r="GYX215" s="388"/>
      <c r="GYY215" s="388"/>
      <c r="GYZ215" s="388"/>
      <c r="GZA215" s="388"/>
      <c r="GZB215" s="388"/>
      <c r="GZC215" s="388"/>
      <c r="GZD215" s="388"/>
      <c r="GZE215" s="388"/>
      <c r="GZF215" s="388"/>
      <c r="GZG215" s="388"/>
      <c r="GZH215" s="388"/>
      <c r="GZI215" s="388"/>
      <c r="GZJ215" s="388"/>
      <c r="GZK215" s="388"/>
      <c r="GZL215" s="388"/>
      <c r="GZM215" s="388"/>
      <c r="GZN215" s="388"/>
      <c r="GZO215" s="388"/>
      <c r="GZP215" s="388"/>
      <c r="GZQ215" s="388"/>
      <c r="GZR215" s="388"/>
      <c r="GZS215" s="388"/>
      <c r="GZT215" s="388"/>
      <c r="GZU215" s="388"/>
      <c r="GZV215" s="388"/>
      <c r="GZW215" s="388"/>
      <c r="GZX215" s="388"/>
      <c r="GZY215" s="388"/>
      <c r="GZZ215" s="388"/>
      <c r="HAA215" s="388"/>
      <c r="HAB215" s="388"/>
      <c r="HAC215" s="388"/>
      <c r="HAD215" s="388"/>
      <c r="HAE215" s="388"/>
      <c r="HAF215" s="388"/>
      <c r="HAG215" s="388"/>
      <c r="HAH215" s="388"/>
      <c r="HAI215" s="388"/>
      <c r="HAJ215" s="388"/>
      <c r="HAK215" s="388"/>
      <c r="HAL215" s="388"/>
      <c r="HAM215" s="388"/>
      <c r="HAN215" s="388"/>
      <c r="HAO215" s="388"/>
      <c r="HAP215" s="388"/>
      <c r="HAQ215" s="388"/>
      <c r="HAR215" s="388"/>
      <c r="HAS215" s="388"/>
      <c r="HAT215" s="388"/>
      <c r="HAU215" s="388"/>
      <c r="HAV215" s="388"/>
      <c r="HAW215" s="388"/>
      <c r="HAX215" s="388"/>
      <c r="HAY215" s="388"/>
      <c r="HAZ215" s="388"/>
      <c r="HBA215" s="388"/>
      <c r="HBB215" s="388"/>
      <c r="HBC215" s="388"/>
      <c r="HBD215" s="388"/>
      <c r="HBE215" s="388"/>
      <c r="HBF215" s="388"/>
      <c r="HBG215" s="388"/>
      <c r="HBH215" s="388"/>
      <c r="HBI215" s="388"/>
      <c r="HBJ215" s="388"/>
      <c r="HBK215" s="388"/>
      <c r="HBL215" s="388"/>
      <c r="HBM215" s="388"/>
      <c r="HBN215" s="388"/>
      <c r="HBO215" s="388"/>
      <c r="HBP215" s="388"/>
      <c r="HBQ215" s="388"/>
      <c r="HBR215" s="388"/>
      <c r="HBS215" s="388"/>
      <c r="HBT215" s="388"/>
      <c r="HBU215" s="388"/>
      <c r="HBV215" s="388"/>
      <c r="HBW215" s="388"/>
      <c r="HBX215" s="388"/>
      <c r="HBY215" s="388"/>
      <c r="HBZ215" s="388"/>
      <c r="HCA215" s="388"/>
      <c r="HCB215" s="388"/>
      <c r="HCC215" s="388"/>
      <c r="HCD215" s="388"/>
      <c r="HCE215" s="388"/>
      <c r="HCF215" s="388"/>
      <c r="HCG215" s="388"/>
      <c r="HCH215" s="388"/>
      <c r="HCI215" s="388"/>
      <c r="HCJ215" s="388"/>
      <c r="HCK215" s="388"/>
      <c r="HCL215" s="388"/>
      <c r="HCM215" s="388"/>
      <c r="HCN215" s="388"/>
      <c r="HCO215" s="388"/>
      <c r="HCP215" s="388"/>
      <c r="HCQ215" s="388"/>
      <c r="HCR215" s="388"/>
      <c r="HCS215" s="388"/>
      <c r="HCT215" s="388"/>
      <c r="HCU215" s="388"/>
      <c r="HCV215" s="388"/>
      <c r="HCW215" s="388"/>
      <c r="HCX215" s="388"/>
      <c r="HCY215" s="388"/>
      <c r="HCZ215" s="388"/>
      <c r="HDA215" s="388"/>
      <c r="HDB215" s="388"/>
      <c r="HDC215" s="388"/>
      <c r="HDD215" s="388"/>
      <c r="HDE215" s="388"/>
      <c r="HDF215" s="388"/>
      <c r="HDG215" s="388"/>
      <c r="HDH215" s="388"/>
      <c r="HDI215" s="388"/>
      <c r="HDJ215" s="388"/>
      <c r="HDK215" s="388"/>
      <c r="HDL215" s="388"/>
      <c r="HDM215" s="388"/>
      <c r="HDN215" s="388"/>
      <c r="HDO215" s="388"/>
      <c r="HDP215" s="388"/>
      <c r="HDQ215" s="388"/>
      <c r="HDR215" s="388"/>
      <c r="HDS215" s="388"/>
      <c r="HDT215" s="388"/>
      <c r="HDU215" s="388"/>
      <c r="HDV215" s="388"/>
      <c r="HDW215" s="388"/>
      <c r="HDX215" s="388"/>
      <c r="HDY215" s="388"/>
      <c r="HDZ215" s="388"/>
      <c r="HEA215" s="388"/>
      <c r="HEB215" s="388"/>
      <c r="HEC215" s="388"/>
      <c r="HED215" s="388"/>
      <c r="HEE215" s="388"/>
      <c r="HEF215" s="388"/>
      <c r="HEG215" s="388"/>
      <c r="HEH215" s="388"/>
      <c r="HEI215" s="388"/>
      <c r="HEJ215" s="388"/>
      <c r="HEK215" s="388"/>
      <c r="HEL215" s="388"/>
      <c r="HEM215" s="388"/>
      <c r="HEN215" s="388"/>
      <c r="HEO215" s="388"/>
      <c r="HEP215" s="388"/>
      <c r="HEQ215" s="388"/>
      <c r="HER215" s="388"/>
      <c r="HES215" s="388"/>
      <c r="HET215" s="388"/>
      <c r="HEU215" s="388"/>
      <c r="HEV215" s="388"/>
      <c r="HEW215" s="388"/>
      <c r="HEX215" s="388"/>
      <c r="HEY215" s="388"/>
      <c r="HEZ215" s="388"/>
      <c r="HFA215" s="388"/>
      <c r="HFB215" s="388"/>
      <c r="HFC215" s="388"/>
      <c r="HFD215" s="388"/>
      <c r="HFE215" s="388"/>
      <c r="HFF215" s="388"/>
      <c r="HFG215" s="388"/>
      <c r="HFH215" s="388"/>
      <c r="HFI215" s="388"/>
      <c r="HFJ215" s="388"/>
      <c r="HFK215" s="388"/>
      <c r="HFL215" s="388"/>
      <c r="HFM215" s="388"/>
      <c r="HFN215" s="388"/>
      <c r="HFO215" s="388"/>
      <c r="HFP215" s="388"/>
      <c r="HFQ215" s="388"/>
      <c r="HFR215" s="388"/>
      <c r="HFS215" s="388"/>
      <c r="HFT215" s="388"/>
      <c r="HFU215" s="388"/>
      <c r="HFV215" s="388"/>
      <c r="HFW215" s="388"/>
      <c r="HFX215" s="388"/>
      <c r="HFY215" s="388"/>
      <c r="HFZ215" s="388"/>
      <c r="HGA215" s="388"/>
      <c r="HGB215" s="388"/>
      <c r="HGC215" s="388"/>
      <c r="HGD215" s="388"/>
      <c r="HGE215" s="388"/>
      <c r="HGF215" s="388"/>
      <c r="HGG215" s="388"/>
      <c r="HGH215" s="388"/>
      <c r="HGI215" s="388"/>
      <c r="HGJ215" s="388"/>
      <c r="HGK215" s="388"/>
      <c r="HGL215" s="388"/>
      <c r="HGM215" s="388"/>
      <c r="HGN215" s="388"/>
      <c r="HGO215" s="388"/>
      <c r="HGP215" s="388"/>
      <c r="HGQ215" s="388"/>
      <c r="HGR215" s="388"/>
      <c r="HGS215" s="388"/>
      <c r="HGT215" s="388"/>
      <c r="HGU215" s="388"/>
      <c r="HGV215" s="388"/>
      <c r="HGW215" s="388"/>
      <c r="HGX215" s="388"/>
      <c r="HGY215" s="388"/>
      <c r="HGZ215" s="388"/>
      <c r="HHA215" s="388"/>
      <c r="HHB215" s="388"/>
      <c r="HHC215" s="388"/>
      <c r="HHD215" s="388"/>
      <c r="HHE215" s="388"/>
      <c r="HHF215" s="388"/>
      <c r="HHG215" s="388"/>
      <c r="HHH215" s="388"/>
      <c r="HHI215" s="388"/>
      <c r="HHJ215" s="388"/>
      <c r="HHK215" s="388"/>
      <c r="HHL215" s="388"/>
      <c r="HHM215" s="388"/>
      <c r="HHN215" s="388"/>
      <c r="HHO215" s="388"/>
      <c r="HHP215" s="388"/>
      <c r="HHQ215" s="388"/>
      <c r="HHR215" s="388"/>
      <c r="HHS215" s="388"/>
      <c r="HHT215" s="388"/>
      <c r="HHU215" s="388"/>
      <c r="HHV215" s="388"/>
      <c r="HHW215" s="388"/>
      <c r="HHX215" s="388"/>
      <c r="HHY215" s="388"/>
      <c r="HHZ215" s="388"/>
      <c r="HIA215" s="388"/>
      <c r="HIB215" s="388"/>
      <c r="HIC215" s="388"/>
      <c r="HID215" s="388"/>
      <c r="HIE215" s="388"/>
      <c r="HIF215" s="388"/>
      <c r="HIG215" s="388"/>
      <c r="HIH215" s="388"/>
      <c r="HII215" s="388"/>
      <c r="HIJ215" s="388"/>
      <c r="HIK215" s="388"/>
      <c r="HIL215" s="388"/>
      <c r="HIM215" s="388"/>
      <c r="HIN215" s="388"/>
      <c r="HIO215" s="388"/>
      <c r="HIP215" s="388"/>
      <c r="HIQ215" s="388"/>
      <c r="HIR215" s="388"/>
      <c r="HIS215" s="388"/>
      <c r="HIT215" s="388"/>
      <c r="HIU215" s="388"/>
      <c r="HIV215" s="388"/>
      <c r="HIW215" s="388"/>
      <c r="HIX215" s="388"/>
      <c r="HIY215" s="388"/>
      <c r="HIZ215" s="388"/>
      <c r="HJA215" s="388"/>
      <c r="HJB215" s="388"/>
      <c r="HJC215" s="388"/>
      <c r="HJD215" s="388"/>
      <c r="HJE215" s="388"/>
      <c r="HJF215" s="388"/>
      <c r="HJG215" s="388"/>
      <c r="HJH215" s="388"/>
      <c r="HJI215" s="388"/>
      <c r="HJJ215" s="388"/>
      <c r="HJK215" s="388"/>
      <c r="HJL215" s="388"/>
      <c r="HJM215" s="388"/>
      <c r="HJN215" s="388"/>
      <c r="HJO215" s="388"/>
      <c r="HJP215" s="388"/>
      <c r="HJQ215" s="388"/>
      <c r="HJR215" s="388"/>
      <c r="HJS215" s="388"/>
      <c r="HJT215" s="388"/>
      <c r="HJU215" s="388"/>
      <c r="HJV215" s="388"/>
      <c r="HJW215" s="388"/>
      <c r="HJX215" s="388"/>
      <c r="HJY215" s="388"/>
      <c r="HJZ215" s="388"/>
      <c r="HKA215" s="388"/>
      <c r="HKB215" s="388"/>
      <c r="HKC215" s="388"/>
      <c r="HKD215" s="388"/>
      <c r="HKE215" s="388"/>
      <c r="HKF215" s="388"/>
      <c r="HKG215" s="388"/>
      <c r="HKH215" s="388"/>
      <c r="HKI215" s="388"/>
      <c r="HKJ215" s="388"/>
      <c r="HKK215" s="388"/>
      <c r="HKL215" s="388"/>
      <c r="HKM215" s="388"/>
      <c r="HKN215" s="388"/>
      <c r="HKO215" s="388"/>
      <c r="HKP215" s="388"/>
      <c r="HKQ215" s="388"/>
      <c r="HKR215" s="388"/>
      <c r="HKS215" s="388"/>
      <c r="HKT215" s="388"/>
      <c r="HKU215" s="388"/>
      <c r="HKV215" s="388"/>
      <c r="HKW215" s="388"/>
      <c r="HKX215" s="388"/>
      <c r="HKY215" s="388"/>
      <c r="HKZ215" s="388"/>
      <c r="HLA215" s="388"/>
      <c r="HLB215" s="388"/>
      <c r="HLC215" s="388"/>
      <c r="HLD215" s="388"/>
      <c r="HLE215" s="388"/>
      <c r="HLF215" s="388"/>
      <c r="HLG215" s="388"/>
      <c r="HLH215" s="388"/>
      <c r="HLI215" s="388"/>
      <c r="HLJ215" s="388"/>
      <c r="HLK215" s="388"/>
      <c r="HLL215" s="388"/>
      <c r="HLM215" s="388"/>
      <c r="HLN215" s="388"/>
      <c r="HLO215" s="388"/>
      <c r="HLP215" s="388"/>
      <c r="HLQ215" s="388"/>
      <c r="HLR215" s="388"/>
      <c r="HLS215" s="388"/>
      <c r="HLT215" s="388"/>
      <c r="HLU215" s="388"/>
      <c r="HLV215" s="388"/>
      <c r="HLW215" s="388"/>
      <c r="HLX215" s="388"/>
      <c r="HLY215" s="388"/>
      <c r="HLZ215" s="388"/>
      <c r="HMA215" s="388"/>
      <c r="HMB215" s="388"/>
      <c r="HMC215" s="388"/>
      <c r="HMD215" s="388"/>
      <c r="HME215" s="388"/>
      <c r="HMF215" s="388"/>
      <c r="HMG215" s="388"/>
      <c r="HMH215" s="388"/>
      <c r="HMI215" s="388"/>
      <c r="HMJ215" s="388"/>
      <c r="HMK215" s="388"/>
      <c r="HML215" s="388"/>
      <c r="HMM215" s="388"/>
      <c r="HMN215" s="388"/>
      <c r="HMO215" s="388"/>
      <c r="HMP215" s="388"/>
      <c r="HMQ215" s="388"/>
      <c r="HMR215" s="388"/>
      <c r="HMS215" s="388"/>
      <c r="HMT215" s="388"/>
      <c r="HMU215" s="388"/>
      <c r="HMV215" s="388"/>
      <c r="HMW215" s="388"/>
      <c r="HMX215" s="388"/>
      <c r="HMY215" s="388"/>
      <c r="HMZ215" s="388"/>
      <c r="HNA215" s="388"/>
      <c r="HNB215" s="388"/>
      <c r="HNC215" s="388"/>
      <c r="HND215" s="388"/>
      <c r="HNE215" s="388"/>
      <c r="HNF215" s="388"/>
      <c r="HNG215" s="388"/>
      <c r="HNH215" s="388"/>
      <c r="HNI215" s="388"/>
      <c r="HNJ215" s="388"/>
      <c r="HNK215" s="388"/>
      <c r="HNL215" s="388"/>
      <c r="HNM215" s="388"/>
      <c r="HNN215" s="388"/>
      <c r="HNO215" s="388"/>
      <c r="HNP215" s="388"/>
      <c r="HNQ215" s="388"/>
      <c r="HNR215" s="388"/>
      <c r="HNS215" s="388"/>
      <c r="HNT215" s="388"/>
      <c r="HNU215" s="388"/>
      <c r="HNV215" s="388"/>
      <c r="HNW215" s="388"/>
      <c r="HNX215" s="388"/>
      <c r="HNY215" s="388"/>
      <c r="HNZ215" s="388"/>
      <c r="HOA215" s="388"/>
      <c r="HOB215" s="388"/>
      <c r="HOC215" s="388"/>
      <c r="HOD215" s="388"/>
      <c r="HOE215" s="388"/>
      <c r="HOF215" s="388"/>
      <c r="HOG215" s="388"/>
      <c r="HOH215" s="388"/>
      <c r="HOI215" s="388"/>
      <c r="HOJ215" s="388"/>
      <c r="HOK215" s="388"/>
      <c r="HOL215" s="388"/>
      <c r="HOM215" s="388"/>
      <c r="HON215" s="388"/>
      <c r="HOO215" s="388"/>
      <c r="HOP215" s="388"/>
      <c r="HOQ215" s="388"/>
      <c r="HOR215" s="388"/>
      <c r="HOS215" s="388"/>
      <c r="HOT215" s="388"/>
      <c r="HOU215" s="388"/>
      <c r="HOV215" s="388"/>
      <c r="HOW215" s="388"/>
      <c r="HOX215" s="388"/>
      <c r="HOY215" s="388"/>
      <c r="HOZ215" s="388"/>
      <c r="HPA215" s="388"/>
      <c r="HPB215" s="388"/>
      <c r="HPC215" s="388"/>
      <c r="HPD215" s="388"/>
      <c r="HPE215" s="388"/>
      <c r="HPF215" s="388"/>
      <c r="HPG215" s="388"/>
      <c r="HPH215" s="388"/>
      <c r="HPI215" s="388"/>
      <c r="HPJ215" s="388"/>
      <c r="HPK215" s="388"/>
      <c r="HPL215" s="388"/>
      <c r="HPM215" s="388"/>
      <c r="HPN215" s="388"/>
      <c r="HPO215" s="388"/>
      <c r="HPP215" s="388"/>
      <c r="HPQ215" s="388"/>
      <c r="HPR215" s="388"/>
      <c r="HPS215" s="388"/>
      <c r="HPT215" s="388"/>
      <c r="HPU215" s="388"/>
      <c r="HPV215" s="388"/>
      <c r="HPW215" s="388"/>
      <c r="HPX215" s="388"/>
      <c r="HPY215" s="388"/>
      <c r="HPZ215" s="388"/>
      <c r="HQA215" s="388"/>
      <c r="HQB215" s="388"/>
      <c r="HQC215" s="388"/>
      <c r="HQD215" s="388"/>
      <c r="HQE215" s="388"/>
      <c r="HQF215" s="388"/>
      <c r="HQG215" s="388"/>
      <c r="HQH215" s="388"/>
      <c r="HQI215" s="388"/>
      <c r="HQJ215" s="388"/>
      <c r="HQK215" s="388"/>
      <c r="HQL215" s="388"/>
      <c r="HQM215" s="388"/>
      <c r="HQN215" s="388"/>
      <c r="HQO215" s="388"/>
      <c r="HQP215" s="388"/>
      <c r="HQQ215" s="388"/>
      <c r="HQR215" s="388"/>
      <c r="HQS215" s="388"/>
      <c r="HQT215" s="388"/>
      <c r="HQU215" s="388"/>
      <c r="HQV215" s="388"/>
      <c r="HQW215" s="388"/>
      <c r="HQX215" s="388"/>
      <c r="HQY215" s="388"/>
      <c r="HQZ215" s="388"/>
      <c r="HRA215" s="388"/>
      <c r="HRB215" s="388"/>
      <c r="HRC215" s="388"/>
      <c r="HRD215" s="388"/>
      <c r="HRE215" s="388"/>
      <c r="HRF215" s="388"/>
      <c r="HRG215" s="388"/>
      <c r="HRH215" s="388"/>
      <c r="HRI215" s="388"/>
      <c r="HRJ215" s="388"/>
      <c r="HRK215" s="388"/>
      <c r="HRL215" s="388"/>
      <c r="HRM215" s="388"/>
      <c r="HRN215" s="388"/>
      <c r="HRO215" s="388"/>
      <c r="HRP215" s="388"/>
      <c r="HRQ215" s="388"/>
      <c r="HRR215" s="388"/>
      <c r="HRS215" s="388"/>
      <c r="HRT215" s="388"/>
      <c r="HRU215" s="388"/>
      <c r="HRV215" s="388"/>
      <c r="HRW215" s="388"/>
      <c r="HRX215" s="388"/>
      <c r="HRY215" s="388"/>
      <c r="HRZ215" s="388"/>
      <c r="HSA215" s="388"/>
      <c r="HSB215" s="388"/>
      <c r="HSC215" s="388"/>
      <c r="HSD215" s="388"/>
      <c r="HSE215" s="388"/>
      <c r="HSF215" s="388"/>
      <c r="HSG215" s="388"/>
      <c r="HSH215" s="388"/>
      <c r="HSI215" s="388"/>
      <c r="HSJ215" s="388"/>
      <c r="HSK215" s="388"/>
      <c r="HSL215" s="388"/>
      <c r="HSM215" s="388"/>
      <c r="HSN215" s="388"/>
      <c r="HSO215" s="388"/>
      <c r="HSP215" s="388"/>
      <c r="HSQ215" s="388"/>
      <c r="HSR215" s="388"/>
      <c r="HSS215" s="388"/>
      <c r="HST215" s="388"/>
      <c r="HSU215" s="388"/>
      <c r="HSV215" s="388"/>
      <c r="HSW215" s="388"/>
      <c r="HSX215" s="388"/>
      <c r="HSY215" s="388"/>
      <c r="HSZ215" s="388"/>
      <c r="HTA215" s="388"/>
      <c r="HTB215" s="388"/>
      <c r="HTC215" s="388"/>
      <c r="HTD215" s="388"/>
      <c r="HTE215" s="388"/>
      <c r="HTF215" s="388"/>
      <c r="HTG215" s="388"/>
      <c r="HTH215" s="388"/>
      <c r="HTI215" s="388"/>
      <c r="HTJ215" s="388"/>
      <c r="HTK215" s="388"/>
      <c r="HTL215" s="388"/>
      <c r="HTM215" s="388"/>
      <c r="HTN215" s="388"/>
      <c r="HTO215" s="388"/>
      <c r="HTP215" s="388"/>
      <c r="HTQ215" s="388"/>
      <c r="HTR215" s="388"/>
      <c r="HTS215" s="388"/>
      <c r="HTT215" s="388"/>
      <c r="HTU215" s="388"/>
      <c r="HTV215" s="388"/>
      <c r="HTW215" s="388"/>
      <c r="HTX215" s="388"/>
      <c r="HTY215" s="388"/>
      <c r="HTZ215" s="388"/>
      <c r="HUA215" s="388"/>
      <c r="HUB215" s="388"/>
      <c r="HUC215" s="388"/>
      <c r="HUD215" s="388"/>
      <c r="HUE215" s="388"/>
      <c r="HUF215" s="388"/>
      <c r="HUG215" s="388"/>
      <c r="HUH215" s="388"/>
      <c r="HUI215" s="388"/>
      <c r="HUJ215" s="388"/>
      <c r="HUK215" s="388"/>
      <c r="HUL215" s="388"/>
      <c r="HUM215" s="388"/>
      <c r="HUN215" s="388"/>
      <c r="HUO215" s="388"/>
      <c r="HUP215" s="388"/>
      <c r="HUQ215" s="388"/>
      <c r="HUR215" s="388"/>
      <c r="HUS215" s="388"/>
      <c r="HUT215" s="388"/>
      <c r="HUU215" s="388"/>
      <c r="HUV215" s="388"/>
      <c r="HUW215" s="388"/>
      <c r="HUX215" s="388"/>
      <c r="HUY215" s="388"/>
      <c r="HUZ215" s="388"/>
      <c r="HVA215" s="388"/>
      <c r="HVB215" s="388"/>
      <c r="HVC215" s="388"/>
      <c r="HVD215" s="388"/>
      <c r="HVE215" s="388"/>
      <c r="HVF215" s="388"/>
      <c r="HVG215" s="388"/>
      <c r="HVH215" s="388"/>
      <c r="HVI215" s="388"/>
      <c r="HVJ215" s="388"/>
      <c r="HVK215" s="388"/>
      <c r="HVL215" s="388"/>
      <c r="HVM215" s="388"/>
      <c r="HVN215" s="388"/>
      <c r="HVO215" s="388"/>
      <c r="HVP215" s="388"/>
      <c r="HVQ215" s="388"/>
      <c r="HVR215" s="388"/>
      <c r="HVS215" s="388"/>
      <c r="HVT215" s="388"/>
      <c r="HVU215" s="388"/>
      <c r="HVV215" s="388"/>
      <c r="HVW215" s="388"/>
      <c r="HVX215" s="388"/>
      <c r="HVY215" s="388"/>
      <c r="HVZ215" s="388"/>
      <c r="HWA215" s="388"/>
      <c r="HWB215" s="388"/>
      <c r="HWC215" s="388"/>
      <c r="HWD215" s="388"/>
      <c r="HWE215" s="388"/>
      <c r="HWF215" s="388"/>
      <c r="HWG215" s="388"/>
      <c r="HWH215" s="388"/>
      <c r="HWI215" s="388"/>
      <c r="HWJ215" s="388"/>
      <c r="HWK215" s="388"/>
      <c r="HWL215" s="388"/>
      <c r="HWM215" s="388"/>
      <c r="HWN215" s="388"/>
      <c r="HWO215" s="388"/>
      <c r="HWP215" s="388"/>
      <c r="HWQ215" s="388"/>
      <c r="HWR215" s="388"/>
      <c r="HWS215" s="388"/>
      <c r="HWT215" s="388"/>
      <c r="HWU215" s="388"/>
      <c r="HWV215" s="388"/>
      <c r="HWW215" s="388"/>
      <c r="HWX215" s="388"/>
      <c r="HWY215" s="388"/>
      <c r="HWZ215" s="388"/>
      <c r="HXA215" s="388"/>
      <c r="HXB215" s="388"/>
      <c r="HXC215" s="388"/>
      <c r="HXD215" s="388"/>
      <c r="HXE215" s="388"/>
      <c r="HXF215" s="388"/>
      <c r="HXG215" s="388"/>
      <c r="HXH215" s="388"/>
      <c r="HXI215" s="388"/>
      <c r="HXJ215" s="388"/>
      <c r="HXK215" s="388"/>
      <c r="HXL215" s="388"/>
      <c r="HXM215" s="388"/>
      <c r="HXN215" s="388"/>
      <c r="HXO215" s="388"/>
      <c r="HXP215" s="388"/>
      <c r="HXQ215" s="388"/>
      <c r="HXR215" s="388"/>
      <c r="HXS215" s="388"/>
      <c r="HXT215" s="388"/>
      <c r="HXU215" s="388"/>
      <c r="HXV215" s="388"/>
      <c r="HXW215" s="388"/>
      <c r="HXX215" s="388"/>
      <c r="HXY215" s="388"/>
      <c r="HXZ215" s="388"/>
      <c r="HYA215" s="388"/>
      <c r="HYB215" s="388"/>
      <c r="HYC215" s="388"/>
      <c r="HYD215" s="388"/>
      <c r="HYE215" s="388"/>
      <c r="HYF215" s="388"/>
      <c r="HYG215" s="388"/>
      <c r="HYH215" s="388"/>
      <c r="HYI215" s="388"/>
      <c r="HYJ215" s="388"/>
      <c r="HYK215" s="388"/>
      <c r="HYL215" s="388"/>
      <c r="HYM215" s="388"/>
      <c r="HYN215" s="388"/>
      <c r="HYO215" s="388"/>
      <c r="HYP215" s="388"/>
      <c r="HYQ215" s="388"/>
      <c r="HYR215" s="388"/>
      <c r="HYS215" s="388"/>
      <c r="HYT215" s="388"/>
      <c r="HYU215" s="388"/>
      <c r="HYV215" s="388"/>
      <c r="HYW215" s="388"/>
      <c r="HYX215" s="388"/>
      <c r="HYY215" s="388"/>
      <c r="HYZ215" s="388"/>
      <c r="HZA215" s="388"/>
      <c r="HZB215" s="388"/>
      <c r="HZC215" s="388"/>
      <c r="HZD215" s="388"/>
      <c r="HZE215" s="388"/>
      <c r="HZF215" s="388"/>
      <c r="HZG215" s="388"/>
      <c r="HZH215" s="388"/>
      <c r="HZI215" s="388"/>
      <c r="HZJ215" s="388"/>
      <c r="HZK215" s="388"/>
      <c r="HZL215" s="388"/>
      <c r="HZM215" s="388"/>
      <c r="HZN215" s="388"/>
      <c r="HZO215" s="388"/>
      <c r="HZP215" s="388"/>
      <c r="HZQ215" s="388"/>
      <c r="HZR215" s="388"/>
      <c r="HZS215" s="388"/>
      <c r="HZT215" s="388"/>
      <c r="HZU215" s="388"/>
      <c r="HZV215" s="388"/>
      <c r="HZW215" s="388"/>
      <c r="HZX215" s="388"/>
      <c r="HZY215" s="388"/>
      <c r="HZZ215" s="388"/>
      <c r="IAA215" s="388"/>
      <c r="IAB215" s="388"/>
      <c r="IAC215" s="388"/>
      <c r="IAD215" s="388"/>
      <c r="IAE215" s="388"/>
      <c r="IAF215" s="388"/>
      <c r="IAG215" s="388"/>
      <c r="IAH215" s="388"/>
      <c r="IAI215" s="388"/>
      <c r="IAJ215" s="388"/>
      <c r="IAK215" s="388"/>
      <c r="IAL215" s="388"/>
      <c r="IAM215" s="388"/>
      <c r="IAN215" s="388"/>
      <c r="IAO215" s="388"/>
      <c r="IAP215" s="388"/>
      <c r="IAQ215" s="388"/>
      <c r="IAR215" s="388"/>
      <c r="IAS215" s="388"/>
      <c r="IAT215" s="388"/>
      <c r="IAU215" s="388"/>
      <c r="IAV215" s="388"/>
      <c r="IAW215" s="388"/>
      <c r="IAX215" s="388"/>
      <c r="IAY215" s="388"/>
      <c r="IAZ215" s="388"/>
      <c r="IBA215" s="388"/>
      <c r="IBB215" s="388"/>
      <c r="IBC215" s="388"/>
      <c r="IBD215" s="388"/>
      <c r="IBE215" s="388"/>
      <c r="IBF215" s="388"/>
      <c r="IBG215" s="388"/>
      <c r="IBH215" s="388"/>
      <c r="IBI215" s="388"/>
      <c r="IBJ215" s="388"/>
      <c r="IBK215" s="388"/>
      <c r="IBL215" s="388"/>
      <c r="IBM215" s="388"/>
      <c r="IBN215" s="388"/>
      <c r="IBO215" s="388"/>
      <c r="IBP215" s="388"/>
      <c r="IBQ215" s="388"/>
      <c r="IBR215" s="388"/>
      <c r="IBS215" s="388"/>
      <c r="IBT215" s="388"/>
      <c r="IBU215" s="388"/>
      <c r="IBV215" s="388"/>
      <c r="IBW215" s="388"/>
      <c r="IBX215" s="388"/>
      <c r="IBY215" s="388"/>
      <c r="IBZ215" s="388"/>
      <c r="ICA215" s="388"/>
      <c r="ICB215" s="388"/>
      <c r="ICC215" s="388"/>
      <c r="ICD215" s="388"/>
      <c r="ICE215" s="388"/>
      <c r="ICF215" s="388"/>
      <c r="ICG215" s="388"/>
      <c r="ICH215" s="388"/>
      <c r="ICI215" s="388"/>
      <c r="ICJ215" s="388"/>
      <c r="ICK215" s="388"/>
      <c r="ICL215" s="388"/>
      <c r="ICM215" s="388"/>
      <c r="ICN215" s="388"/>
      <c r="ICO215" s="388"/>
      <c r="ICP215" s="388"/>
      <c r="ICQ215" s="388"/>
      <c r="ICR215" s="388"/>
      <c r="ICS215" s="388"/>
      <c r="ICT215" s="388"/>
      <c r="ICU215" s="388"/>
      <c r="ICV215" s="388"/>
      <c r="ICW215" s="388"/>
      <c r="ICX215" s="388"/>
      <c r="ICY215" s="388"/>
      <c r="ICZ215" s="388"/>
      <c r="IDA215" s="388"/>
      <c r="IDB215" s="388"/>
      <c r="IDC215" s="388"/>
      <c r="IDD215" s="388"/>
      <c r="IDE215" s="388"/>
      <c r="IDF215" s="388"/>
      <c r="IDG215" s="388"/>
      <c r="IDH215" s="388"/>
      <c r="IDI215" s="388"/>
      <c r="IDJ215" s="388"/>
      <c r="IDK215" s="388"/>
      <c r="IDL215" s="388"/>
      <c r="IDM215" s="388"/>
      <c r="IDN215" s="388"/>
      <c r="IDO215" s="388"/>
      <c r="IDP215" s="388"/>
      <c r="IDQ215" s="388"/>
      <c r="IDR215" s="388"/>
      <c r="IDS215" s="388"/>
      <c r="IDT215" s="388"/>
      <c r="IDU215" s="388"/>
      <c r="IDV215" s="388"/>
      <c r="IDW215" s="388"/>
      <c r="IDX215" s="388"/>
      <c r="IDY215" s="388"/>
      <c r="IDZ215" s="388"/>
      <c r="IEA215" s="388"/>
      <c r="IEB215" s="388"/>
      <c r="IEC215" s="388"/>
      <c r="IED215" s="388"/>
      <c r="IEE215" s="388"/>
      <c r="IEF215" s="388"/>
      <c r="IEG215" s="388"/>
      <c r="IEH215" s="388"/>
      <c r="IEI215" s="388"/>
      <c r="IEJ215" s="388"/>
      <c r="IEK215" s="388"/>
      <c r="IEL215" s="388"/>
      <c r="IEM215" s="388"/>
      <c r="IEN215" s="388"/>
      <c r="IEO215" s="388"/>
      <c r="IEP215" s="388"/>
      <c r="IEQ215" s="388"/>
      <c r="IER215" s="388"/>
      <c r="IES215" s="388"/>
      <c r="IET215" s="388"/>
      <c r="IEU215" s="388"/>
      <c r="IEV215" s="388"/>
      <c r="IEW215" s="388"/>
      <c r="IEX215" s="388"/>
      <c r="IEY215" s="388"/>
      <c r="IEZ215" s="388"/>
      <c r="IFA215" s="388"/>
      <c r="IFB215" s="388"/>
      <c r="IFC215" s="388"/>
      <c r="IFD215" s="388"/>
      <c r="IFE215" s="388"/>
      <c r="IFF215" s="388"/>
      <c r="IFG215" s="388"/>
      <c r="IFH215" s="388"/>
      <c r="IFI215" s="388"/>
      <c r="IFJ215" s="388"/>
      <c r="IFK215" s="388"/>
      <c r="IFL215" s="388"/>
      <c r="IFM215" s="388"/>
      <c r="IFN215" s="388"/>
      <c r="IFO215" s="388"/>
      <c r="IFP215" s="388"/>
      <c r="IFQ215" s="388"/>
      <c r="IFR215" s="388"/>
      <c r="IFS215" s="388"/>
      <c r="IFT215" s="388"/>
      <c r="IFU215" s="388"/>
      <c r="IFV215" s="388"/>
      <c r="IFW215" s="388"/>
      <c r="IFX215" s="388"/>
      <c r="IFY215" s="388"/>
      <c r="IFZ215" s="388"/>
      <c r="IGA215" s="388"/>
      <c r="IGB215" s="388"/>
      <c r="IGC215" s="388"/>
      <c r="IGD215" s="388"/>
      <c r="IGE215" s="388"/>
      <c r="IGF215" s="388"/>
      <c r="IGG215" s="388"/>
      <c r="IGH215" s="388"/>
      <c r="IGI215" s="388"/>
      <c r="IGJ215" s="388"/>
      <c r="IGK215" s="388"/>
      <c r="IGL215" s="388"/>
      <c r="IGM215" s="388"/>
      <c r="IGN215" s="388"/>
      <c r="IGO215" s="388"/>
      <c r="IGP215" s="388"/>
      <c r="IGQ215" s="388"/>
      <c r="IGR215" s="388"/>
      <c r="IGS215" s="388"/>
      <c r="IGT215" s="388"/>
      <c r="IGU215" s="388"/>
      <c r="IGV215" s="388"/>
      <c r="IGW215" s="388"/>
      <c r="IGX215" s="388"/>
      <c r="IGY215" s="388"/>
      <c r="IGZ215" s="388"/>
      <c r="IHA215" s="388"/>
      <c r="IHB215" s="388"/>
      <c r="IHC215" s="388"/>
      <c r="IHD215" s="388"/>
      <c r="IHE215" s="388"/>
      <c r="IHF215" s="388"/>
      <c r="IHG215" s="388"/>
      <c r="IHH215" s="388"/>
      <c r="IHI215" s="388"/>
      <c r="IHJ215" s="388"/>
      <c r="IHK215" s="388"/>
      <c r="IHL215" s="388"/>
      <c r="IHM215" s="388"/>
      <c r="IHN215" s="388"/>
      <c r="IHO215" s="388"/>
      <c r="IHP215" s="388"/>
      <c r="IHQ215" s="388"/>
      <c r="IHR215" s="388"/>
      <c r="IHS215" s="388"/>
      <c r="IHT215" s="388"/>
      <c r="IHU215" s="388"/>
      <c r="IHV215" s="388"/>
      <c r="IHW215" s="388"/>
      <c r="IHX215" s="388"/>
      <c r="IHY215" s="388"/>
      <c r="IHZ215" s="388"/>
      <c r="IIA215" s="388"/>
      <c r="IIB215" s="388"/>
      <c r="IIC215" s="388"/>
      <c r="IID215" s="388"/>
      <c r="IIE215" s="388"/>
      <c r="IIF215" s="388"/>
      <c r="IIG215" s="388"/>
      <c r="IIH215" s="388"/>
      <c r="III215" s="388"/>
      <c r="IIJ215" s="388"/>
      <c r="IIK215" s="388"/>
      <c r="IIL215" s="388"/>
      <c r="IIM215" s="388"/>
      <c r="IIN215" s="388"/>
      <c r="IIO215" s="388"/>
      <c r="IIP215" s="388"/>
      <c r="IIQ215" s="388"/>
      <c r="IIR215" s="388"/>
      <c r="IIS215" s="388"/>
      <c r="IIT215" s="388"/>
      <c r="IIU215" s="388"/>
      <c r="IIV215" s="388"/>
      <c r="IIW215" s="388"/>
      <c r="IIX215" s="388"/>
      <c r="IIY215" s="388"/>
      <c r="IIZ215" s="388"/>
      <c r="IJA215" s="388"/>
      <c r="IJB215" s="388"/>
      <c r="IJC215" s="388"/>
      <c r="IJD215" s="388"/>
      <c r="IJE215" s="388"/>
      <c r="IJF215" s="388"/>
      <c r="IJG215" s="388"/>
      <c r="IJH215" s="388"/>
      <c r="IJI215" s="388"/>
      <c r="IJJ215" s="388"/>
      <c r="IJK215" s="388"/>
      <c r="IJL215" s="388"/>
      <c r="IJM215" s="388"/>
      <c r="IJN215" s="388"/>
      <c r="IJO215" s="388"/>
      <c r="IJP215" s="388"/>
      <c r="IJQ215" s="388"/>
      <c r="IJR215" s="388"/>
      <c r="IJS215" s="388"/>
      <c r="IJT215" s="388"/>
      <c r="IJU215" s="388"/>
      <c r="IJV215" s="388"/>
      <c r="IJW215" s="388"/>
      <c r="IJX215" s="388"/>
      <c r="IJY215" s="388"/>
      <c r="IJZ215" s="388"/>
      <c r="IKA215" s="388"/>
      <c r="IKB215" s="388"/>
      <c r="IKC215" s="388"/>
      <c r="IKD215" s="388"/>
      <c r="IKE215" s="388"/>
      <c r="IKF215" s="388"/>
      <c r="IKG215" s="388"/>
      <c r="IKH215" s="388"/>
      <c r="IKI215" s="388"/>
      <c r="IKJ215" s="388"/>
      <c r="IKK215" s="388"/>
      <c r="IKL215" s="388"/>
      <c r="IKM215" s="388"/>
      <c r="IKN215" s="388"/>
      <c r="IKO215" s="388"/>
      <c r="IKP215" s="388"/>
      <c r="IKQ215" s="388"/>
      <c r="IKR215" s="388"/>
      <c r="IKS215" s="388"/>
      <c r="IKT215" s="388"/>
      <c r="IKU215" s="388"/>
      <c r="IKV215" s="388"/>
      <c r="IKW215" s="388"/>
      <c r="IKX215" s="388"/>
      <c r="IKY215" s="388"/>
      <c r="IKZ215" s="388"/>
      <c r="ILA215" s="388"/>
      <c r="ILB215" s="388"/>
      <c r="ILC215" s="388"/>
      <c r="ILD215" s="388"/>
      <c r="ILE215" s="388"/>
      <c r="ILF215" s="388"/>
      <c r="ILG215" s="388"/>
      <c r="ILH215" s="388"/>
      <c r="ILI215" s="388"/>
      <c r="ILJ215" s="388"/>
      <c r="ILK215" s="388"/>
      <c r="ILL215" s="388"/>
      <c r="ILM215" s="388"/>
      <c r="ILN215" s="388"/>
      <c r="ILO215" s="388"/>
      <c r="ILP215" s="388"/>
      <c r="ILQ215" s="388"/>
      <c r="ILR215" s="388"/>
      <c r="ILS215" s="388"/>
      <c r="ILT215" s="388"/>
      <c r="ILU215" s="388"/>
      <c r="ILV215" s="388"/>
      <c r="ILW215" s="388"/>
      <c r="ILX215" s="388"/>
      <c r="ILY215" s="388"/>
      <c r="ILZ215" s="388"/>
      <c r="IMA215" s="388"/>
      <c r="IMB215" s="388"/>
      <c r="IMC215" s="388"/>
      <c r="IMD215" s="388"/>
      <c r="IME215" s="388"/>
      <c r="IMF215" s="388"/>
      <c r="IMG215" s="388"/>
      <c r="IMH215" s="388"/>
      <c r="IMI215" s="388"/>
      <c r="IMJ215" s="388"/>
      <c r="IMK215" s="388"/>
      <c r="IML215" s="388"/>
      <c r="IMM215" s="388"/>
      <c r="IMN215" s="388"/>
      <c r="IMO215" s="388"/>
      <c r="IMP215" s="388"/>
      <c r="IMQ215" s="388"/>
      <c r="IMR215" s="388"/>
      <c r="IMS215" s="388"/>
      <c r="IMT215" s="388"/>
      <c r="IMU215" s="388"/>
      <c r="IMV215" s="388"/>
      <c r="IMW215" s="388"/>
      <c r="IMX215" s="388"/>
      <c r="IMY215" s="388"/>
      <c r="IMZ215" s="388"/>
      <c r="INA215" s="388"/>
      <c r="INB215" s="388"/>
      <c r="INC215" s="388"/>
      <c r="IND215" s="388"/>
      <c r="INE215" s="388"/>
      <c r="INF215" s="388"/>
      <c r="ING215" s="388"/>
      <c r="INH215" s="388"/>
      <c r="INI215" s="388"/>
      <c r="INJ215" s="388"/>
      <c r="INK215" s="388"/>
      <c r="INL215" s="388"/>
      <c r="INM215" s="388"/>
      <c r="INN215" s="388"/>
      <c r="INO215" s="388"/>
      <c r="INP215" s="388"/>
      <c r="INQ215" s="388"/>
      <c r="INR215" s="388"/>
      <c r="INS215" s="388"/>
      <c r="INT215" s="388"/>
      <c r="INU215" s="388"/>
      <c r="INV215" s="388"/>
      <c r="INW215" s="388"/>
      <c r="INX215" s="388"/>
      <c r="INY215" s="388"/>
      <c r="INZ215" s="388"/>
      <c r="IOA215" s="388"/>
      <c r="IOB215" s="388"/>
      <c r="IOC215" s="388"/>
      <c r="IOD215" s="388"/>
      <c r="IOE215" s="388"/>
      <c r="IOF215" s="388"/>
      <c r="IOG215" s="388"/>
      <c r="IOH215" s="388"/>
      <c r="IOI215" s="388"/>
      <c r="IOJ215" s="388"/>
      <c r="IOK215" s="388"/>
      <c r="IOL215" s="388"/>
      <c r="IOM215" s="388"/>
      <c r="ION215" s="388"/>
      <c r="IOO215" s="388"/>
      <c r="IOP215" s="388"/>
      <c r="IOQ215" s="388"/>
      <c r="IOR215" s="388"/>
      <c r="IOS215" s="388"/>
      <c r="IOT215" s="388"/>
      <c r="IOU215" s="388"/>
      <c r="IOV215" s="388"/>
      <c r="IOW215" s="388"/>
      <c r="IOX215" s="388"/>
      <c r="IOY215" s="388"/>
      <c r="IOZ215" s="388"/>
      <c r="IPA215" s="388"/>
      <c r="IPB215" s="388"/>
      <c r="IPC215" s="388"/>
      <c r="IPD215" s="388"/>
      <c r="IPE215" s="388"/>
      <c r="IPF215" s="388"/>
      <c r="IPG215" s="388"/>
      <c r="IPH215" s="388"/>
      <c r="IPI215" s="388"/>
      <c r="IPJ215" s="388"/>
      <c r="IPK215" s="388"/>
      <c r="IPL215" s="388"/>
      <c r="IPM215" s="388"/>
      <c r="IPN215" s="388"/>
      <c r="IPO215" s="388"/>
      <c r="IPP215" s="388"/>
      <c r="IPQ215" s="388"/>
      <c r="IPR215" s="388"/>
      <c r="IPS215" s="388"/>
      <c r="IPT215" s="388"/>
      <c r="IPU215" s="388"/>
      <c r="IPV215" s="388"/>
      <c r="IPW215" s="388"/>
      <c r="IPX215" s="388"/>
      <c r="IPY215" s="388"/>
      <c r="IPZ215" s="388"/>
      <c r="IQA215" s="388"/>
      <c r="IQB215" s="388"/>
      <c r="IQC215" s="388"/>
      <c r="IQD215" s="388"/>
      <c r="IQE215" s="388"/>
      <c r="IQF215" s="388"/>
      <c r="IQG215" s="388"/>
      <c r="IQH215" s="388"/>
      <c r="IQI215" s="388"/>
      <c r="IQJ215" s="388"/>
      <c r="IQK215" s="388"/>
      <c r="IQL215" s="388"/>
      <c r="IQM215" s="388"/>
      <c r="IQN215" s="388"/>
      <c r="IQO215" s="388"/>
      <c r="IQP215" s="388"/>
      <c r="IQQ215" s="388"/>
      <c r="IQR215" s="388"/>
      <c r="IQS215" s="388"/>
      <c r="IQT215" s="388"/>
      <c r="IQU215" s="388"/>
      <c r="IQV215" s="388"/>
      <c r="IQW215" s="388"/>
      <c r="IQX215" s="388"/>
      <c r="IQY215" s="388"/>
      <c r="IQZ215" s="388"/>
      <c r="IRA215" s="388"/>
      <c r="IRB215" s="388"/>
      <c r="IRC215" s="388"/>
      <c r="IRD215" s="388"/>
      <c r="IRE215" s="388"/>
      <c r="IRF215" s="388"/>
      <c r="IRG215" s="388"/>
      <c r="IRH215" s="388"/>
      <c r="IRI215" s="388"/>
      <c r="IRJ215" s="388"/>
      <c r="IRK215" s="388"/>
      <c r="IRL215" s="388"/>
      <c r="IRM215" s="388"/>
      <c r="IRN215" s="388"/>
      <c r="IRO215" s="388"/>
      <c r="IRP215" s="388"/>
      <c r="IRQ215" s="388"/>
      <c r="IRR215" s="388"/>
      <c r="IRS215" s="388"/>
      <c r="IRT215" s="388"/>
      <c r="IRU215" s="388"/>
      <c r="IRV215" s="388"/>
      <c r="IRW215" s="388"/>
      <c r="IRX215" s="388"/>
      <c r="IRY215" s="388"/>
      <c r="IRZ215" s="388"/>
      <c r="ISA215" s="388"/>
      <c r="ISB215" s="388"/>
      <c r="ISC215" s="388"/>
      <c r="ISD215" s="388"/>
      <c r="ISE215" s="388"/>
      <c r="ISF215" s="388"/>
      <c r="ISG215" s="388"/>
      <c r="ISH215" s="388"/>
      <c r="ISI215" s="388"/>
      <c r="ISJ215" s="388"/>
      <c r="ISK215" s="388"/>
      <c r="ISL215" s="388"/>
      <c r="ISM215" s="388"/>
      <c r="ISN215" s="388"/>
      <c r="ISO215" s="388"/>
      <c r="ISP215" s="388"/>
      <c r="ISQ215" s="388"/>
      <c r="ISR215" s="388"/>
      <c r="ISS215" s="388"/>
      <c r="IST215" s="388"/>
      <c r="ISU215" s="388"/>
      <c r="ISV215" s="388"/>
      <c r="ISW215" s="388"/>
      <c r="ISX215" s="388"/>
      <c r="ISY215" s="388"/>
      <c r="ISZ215" s="388"/>
      <c r="ITA215" s="388"/>
      <c r="ITB215" s="388"/>
      <c r="ITC215" s="388"/>
      <c r="ITD215" s="388"/>
      <c r="ITE215" s="388"/>
      <c r="ITF215" s="388"/>
      <c r="ITG215" s="388"/>
      <c r="ITH215" s="388"/>
      <c r="ITI215" s="388"/>
      <c r="ITJ215" s="388"/>
      <c r="ITK215" s="388"/>
      <c r="ITL215" s="388"/>
      <c r="ITM215" s="388"/>
      <c r="ITN215" s="388"/>
      <c r="ITO215" s="388"/>
      <c r="ITP215" s="388"/>
      <c r="ITQ215" s="388"/>
      <c r="ITR215" s="388"/>
      <c r="ITS215" s="388"/>
      <c r="ITT215" s="388"/>
      <c r="ITU215" s="388"/>
      <c r="ITV215" s="388"/>
      <c r="ITW215" s="388"/>
      <c r="ITX215" s="388"/>
      <c r="ITY215" s="388"/>
      <c r="ITZ215" s="388"/>
      <c r="IUA215" s="388"/>
      <c r="IUB215" s="388"/>
      <c r="IUC215" s="388"/>
      <c r="IUD215" s="388"/>
      <c r="IUE215" s="388"/>
      <c r="IUF215" s="388"/>
      <c r="IUG215" s="388"/>
      <c r="IUH215" s="388"/>
      <c r="IUI215" s="388"/>
      <c r="IUJ215" s="388"/>
      <c r="IUK215" s="388"/>
      <c r="IUL215" s="388"/>
      <c r="IUM215" s="388"/>
      <c r="IUN215" s="388"/>
      <c r="IUO215" s="388"/>
      <c r="IUP215" s="388"/>
      <c r="IUQ215" s="388"/>
      <c r="IUR215" s="388"/>
      <c r="IUS215" s="388"/>
      <c r="IUT215" s="388"/>
      <c r="IUU215" s="388"/>
      <c r="IUV215" s="388"/>
      <c r="IUW215" s="388"/>
      <c r="IUX215" s="388"/>
      <c r="IUY215" s="388"/>
      <c r="IUZ215" s="388"/>
      <c r="IVA215" s="388"/>
      <c r="IVB215" s="388"/>
      <c r="IVC215" s="388"/>
      <c r="IVD215" s="388"/>
      <c r="IVE215" s="388"/>
      <c r="IVF215" s="388"/>
      <c r="IVG215" s="388"/>
      <c r="IVH215" s="388"/>
      <c r="IVI215" s="388"/>
      <c r="IVJ215" s="388"/>
      <c r="IVK215" s="388"/>
      <c r="IVL215" s="388"/>
      <c r="IVM215" s="388"/>
      <c r="IVN215" s="388"/>
      <c r="IVO215" s="388"/>
      <c r="IVP215" s="388"/>
      <c r="IVQ215" s="388"/>
      <c r="IVR215" s="388"/>
      <c r="IVS215" s="388"/>
      <c r="IVT215" s="388"/>
      <c r="IVU215" s="388"/>
      <c r="IVV215" s="388"/>
      <c r="IVW215" s="388"/>
      <c r="IVX215" s="388"/>
      <c r="IVY215" s="388"/>
      <c r="IVZ215" s="388"/>
      <c r="IWA215" s="388"/>
      <c r="IWB215" s="388"/>
      <c r="IWC215" s="388"/>
      <c r="IWD215" s="388"/>
      <c r="IWE215" s="388"/>
      <c r="IWF215" s="388"/>
      <c r="IWG215" s="388"/>
      <c r="IWH215" s="388"/>
      <c r="IWI215" s="388"/>
      <c r="IWJ215" s="388"/>
      <c r="IWK215" s="388"/>
      <c r="IWL215" s="388"/>
      <c r="IWM215" s="388"/>
      <c r="IWN215" s="388"/>
      <c r="IWO215" s="388"/>
      <c r="IWP215" s="388"/>
      <c r="IWQ215" s="388"/>
      <c r="IWR215" s="388"/>
      <c r="IWS215" s="388"/>
      <c r="IWT215" s="388"/>
      <c r="IWU215" s="388"/>
      <c r="IWV215" s="388"/>
      <c r="IWW215" s="388"/>
      <c r="IWX215" s="388"/>
      <c r="IWY215" s="388"/>
      <c r="IWZ215" s="388"/>
      <c r="IXA215" s="388"/>
      <c r="IXB215" s="388"/>
      <c r="IXC215" s="388"/>
      <c r="IXD215" s="388"/>
      <c r="IXE215" s="388"/>
      <c r="IXF215" s="388"/>
      <c r="IXG215" s="388"/>
      <c r="IXH215" s="388"/>
      <c r="IXI215" s="388"/>
      <c r="IXJ215" s="388"/>
      <c r="IXK215" s="388"/>
      <c r="IXL215" s="388"/>
      <c r="IXM215" s="388"/>
      <c r="IXN215" s="388"/>
      <c r="IXO215" s="388"/>
      <c r="IXP215" s="388"/>
      <c r="IXQ215" s="388"/>
      <c r="IXR215" s="388"/>
      <c r="IXS215" s="388"/>
      <c r="IXT215" s="388"/>
      <c r="IXU215" s="388"/>
      <c r="IXV215" s="388"/>
      <c r="IXW215" s="388"/>
      <c r="IXX215" s="388"/>
      <c r="IXY215" s="388"/>
      <c r="IXZ215" s="388"/>
      <c r="IYA215" s="388"/>
      <c r="IYB215" s="388"/>
      <c r="IYC215" s="388"/>
      <c r="IYD215" s="388"/>
      <c r="IYE215" s="388"/>
      <c r="IYF215" s="388"/>
      <c r="IYG215" s="388"/>
      <c r="IYH215" s="388"/>
      <c r="IYI215" s="388"/>
      <c r="IYJ215" s="388"/>
      <c r="IYK215" s="388"/>
      <c r="IYL215" s="388"/>
      <c r="IYM215" s="388"/>
      <c r="IYN215" s="388"/>
      <c r="IYO215" s="388"/>
      <c r="IYP215" s="388"/>
      <c r="IYQ215" s="388"/>
      <c r="IYR215" s="388"/>
      <c r="IYS215" s="388"/>
      <c r="IYT215" s="388"/>
      <c r="IYU215" s="388"/>
      <c r="IYV215" s="388"/>
      <c r="IYW215" s="388"/>
      <c r="IYX215" s="388"/>
      <c r="IYY215" s="388"/>
      <c r="IYZ215" s="388"/>
      <c r="IZA215" s="388"/>
      <c r="IZB215" s="388"/>
      <c r="IZC215" s="388"/>
      <c r="IZD215" s="388"/>
      <c r="IZE215" s="388"/>
      <c r="IZF215" s="388"/>
      <c r="IZG215" s="388"/>
      <c r="IZH215" s="388"/>
      <c r="IZI215" s="388"/>
      <c r="IZJ215" s="388"/>
      <c r="IZK215" s="388"/>
      <c r="IZL215" s="388"/>
      <c r="IZM215" s="388"/>
      <c r="IZN215" s="388"/>
      <c r="IZO215" s="388"/>
      <c r="IZP215" s="388"/>
      <c r="IZQ215" s="388"/>
      <c r="IZR215" s="388"/>
      <c r="IZS215" s="388"/>
      <c r="IZT215" s="388"/>
      <c r="IZU215" s="388"/>
      <c r="IZV215" s="388"/>
      <c r="IZW215" s="388"/>
      <c r="IZX215" s="388"/>
      <c r="IZY215" s="388"/>
      <c r="IZZ215" s="388"/>
      <c r="JAA215" s="388"/>
      <c r="JAB215" s="388"/>
      <c r="JAC215" s="388"/>
      <c r="JAD215" s="388"/>
      <c r="JAE215" s="388"/>
      <c r="JAF215" s="388"/>
      <c r="JAG215" s="388"/>
      <c r="JAH215" s="388"/>
      <c r="JAI215" s="388"/>
      <c r="JAJ215" s="388"/>
      <c r="JAK215" s="388"/>
      <c r="JAL215" s="388"/>
      <c r="JAM215" s="388"/>
      <c r="JAN215" s="388"/>
      <c r="JAO215" s="388"/>
      <c r="JAP215" s="388"/>
      <c r="JAQ215" s="388"/>
      <c r="JAR215" s="388"/>
      <c r="JAS215" s="388"/>
      <c r="JAT215" s="388"/>
      <c r="JAU215" s="388"/>
      <c r="JAV215" s="388"/>
      <c r="JAW215" s="388"/>
      <c r="JAX215" s="388"/>
      <c r="JAY215" s="388"/>
      <c r="JAZ215" s="388"/>
      <c r="JBA215" s="388"/>
      <c r="JBB215" s="388"/>
      <c r="JBC215" s="388"/>
      <c r="JBD215" s="388"/>
      <c r="JBE215" s="388"/>
      <c r="JBF215" s="388"/>
      <c r="JBG215" s="388"/>
      <c r="JBH215" s="388"/>
      <c r="JBI215" s="388"/>
      <c r="JBJ215" s="388"/>
      <c r="JBK215" s="388"/>
      <c r="JBL215" s="388"/>
      <c r="JBM215" s="388"/>
      <c r="JBN215" s="388"/>
      <c r="JBO215" s="388"/>
      <c r="JBP215" s="388"/>
      <c r="JBQ215" s="388"/>
      <c r="JBR215" s="388"/>
      <c r="JBS215" s="388"/>
      <c r="JBT215" s="388"/>
      <c r="JBU215" s="388"/>
      <c r="JBV215" s="388"/>
      <c r="JBW215" s="388"/>
      <c r="JBX215" s="388"/>
      <c r="JBY215" s="388"/>
      <c r="JBZ215" s="388"/>
      <c r="JCA215" s="388"/>
      <c r="JCB215" s="388"/>
      <c r="JCC215" s="388"/>
      <c r="JCD215" s="388"/>
      <c r="JCE215" s="388"/>
      <c r="JCF215" s="388"/>
      <c r="JCG215" s="388"/>
      <c r="JCH215" s="388"/>
      <c r="JCI215" s="388"/>
      <c r="JCJ215" s="388"/>
      <c r="JCK215" s="388"/>
      <c r="JCL215" s="388"/>
      <c r="JCM215" s="388"/>
      <c r="JCN215" s="388"/>
      <c r="JCO215" s="388"/>
      <c r="JCP215" s="388"/>
      <c r="JCQ215" s="388"/>
      <c r="JCR215" s="388"/>
      <c r="JCS215" s="388"/>
      <c r="JCT215" s="388"/>
      <c r="JCU215" s="388"/>
      <c r="JCV215" s="388"/>
      <c r="JCW215" s="388"/>
      <c r="JCX215" s="388"/>
      <c r="JCY215" s="388"/>
      <c r="JCZ215" s="388"/>
      <c r="JDA215" s="388"/>
      <c r="JDB215" s="388"/>
      <c r="JDC215" s="388"/>
      <c r="JDD215" s="388"/>
      <c r="JDE215" s="388"/>
      <c r="JDF215" s="388"/>
      <c r="JDG215" s="388"/>
      <c r="JDH215" s="388"/>
      <c r="JDI215" s="388"/>
      <c r="JDJ215" s="388"/>
      <c r="JDK215" s="388"/>
      <c r="JDL215" s="388"/>
      <c r="JDM215" s="388"/>
      <c r="JDN215" s="388"/>
      <c r="JDO215" s="388"/>
      <c r="JDP215" s="388"/>
      <c r="JDQ215" s="388"/>
      <c r="JDR215" s="388"/>
      <c r="JDS215" s="388"/>
      <c r="JDT215" s="388"/>
      <c r="JDU215" s="388"/>
      <c r="JDV215" s="388"/>
      <c r="JDW215" s="388"/>
      <c r="JDX215" s="388"/>
      <c r="JDY215" s="388"/>
      <c r="JDZ215" s="388"/>
      <c r="JEA215" s="388"/>
      <c r="JEB215" s="388"/>
      <c r="JEC215" s="388"/>
      <c r="JED215" s="388"/>
      <c r="JEE215" s="388"/>
      <c r="JEF215" s="388"/>
      <c r="JEG215" s="388"/>
      <c r="JEH215" s="388"/>
      <c r="JEI215" s="388"/>
      <c r="JEJ215" s="388"/>
      <c r="JEK215" s="388"/>
      <c r="JEL215" s="388"/>
      <c r="JEM215" s="388"/>
      <c r="JEN215" s="388"/>
      <c r="JEO215" s="388"/>
      <c r="JEP215" s="388"/>
      <c r="JEQ215" s="388"/>
      <c r="JER215" s="388"/>
      <c r="JES215" s="388"/>
      <c r="JET215" s="388"/>
      <c r="JEU215" s="388"/>
      <c r="JEV215" s="388"/>
      <c r="JEW215" s="388"/>
      <c r="JEX215" s="388"/>
      <c r="JEY215" s="388"/>
      <c r="JEZ215" s="388"/>
      <c r="JFA215" s="388"/>
      <c r="JFB215" s="388"/>
      <c r="JFC215" s="388"/>
      <c r="JFD215" s="388"/>
      <c r="JFE215" s="388"/>
      <c r="JFF215" s="388"/>
      <c r="JFG215" s="388"/>
      <c r="JFH215" s="388"/>
      <c r="JFI215" s="388"/>
      <c r="JFJ215" s="388"/>
      <c r="JFK215" s="388"/>
      <c r="JFL215" s="388"/>
      <c r="JFM215" s="388"/>
      <c r="JFN215" s="388"/>
      <c r="JFO215" s="388"/>
      <c r="JFP215" s="388"/>
      <c r="JFQ215" s="388"/>
      <c r="JFR215" s="388"/>
      <c r="JFS215" s="388"/>
      <c r="JFT215" s="388"/>
      <c r="JFU215" s="388"/>
      <c r="JFV215" s="388"/>
      <c r="JFW215" s="388"/>
      <c r="JFX215" s="388"/>
      <c r="JFY215" s="388"/>
      <c r="JFZ215" s="388"/>
      <c r="JGA215" s="388"/>
      <c r="JGB215" s="388"/>
      <c r="JGC215" s="388"/>
      <c r="JGD215" s="388"/>
      <c r="JGE215" s="388"/>
      <c r="JGF215" s="388"/>
      <c r="JGG215" s="388"/>
      <c r="JGH215" s="388"/>
      <c r="JGI215" s="388"/>
      <c r="JGJ215" s="388"/>
      <c r="JGK215" s="388"/>
      <c r="JGL215" s="388"/>
      <c r="JGM215" s="388"/>
      <c r="JGN215" s="388"/>
      <c r="JGO215" s="388"/>
      <c r="JGP215" s="388"/>
      <c r="JGQ215" s="388"/>
      <c r="JGR215" s="388"/>
      <c r="JGS215" s="388"/>
      <c r="JGT215" s="388"/>
      <c r="JGU215" s="388"/>
      <c r="JGV215" s="388"/>
      <c r="JGW215" s="388"/>
      <c r="JGX215" s="388"/>
      <c r="JGY215" s="388"/>
      <c r="JGZ215" s="388"/>
      <c r="JHA215" s="388"/>
      <c r="JHB215" s="388"/>
      <c r="JHC215" s="388"/>
      <c r="JHD215" s="388"/>
      <c r="JHE215" s="388"/>
      <c r="JHF215" s="388"/>
      <c r="JHG215" s="388"/>
      <c r="JHH215" s="388"/>
      <c r="JHI215" s="388"/>
      <c r="JHJ215" s="388"/>
      <c r="JHK215" s="388"/>
      <c r="JHL215" s="388"/>
      <c r="JHM215" s="388"/>
      <c r="JHN215" s="388"/>
      <c r="JHO215" s="388"/>
      <c r="JHP215" s="388"/>
      <c r="JHQ215" s="388"/>
      <c r="JHR215" s="388"/>
      <c r="JHS215" s="388"/>
      <c r="JHT215" s="388"/>
      <c r="JHU215" s="388"/>
      <c r="JHV215" s="388"/>
      <c r="JHW215" s="388"/>
      <c r="JHX215" s="388"/>
      <c r="JHY215" s="388"/>
      <c r="JHZ215" s="388"/>
      <c r="JIA215" s="388"/>
      <c r="JIB215" s="388"/>
      <c r="JIC215" s="388"/>
      <c r="JID215" s="388"/>
      <c r="JIE215" s="388"/>
      <c r="JIF215" s="388"/>
      <c r="JIG215" s="388"/>
      <c r="JIH215" s="388"/>
      <c r="JII215" s="388"/>
      <c r="JIJ215" s="388"/>
      <c r="JIK215" s="388"/>
      <c r="JIL215" s="388"/>
      <c r="JIM215" s="388"/>
      <c r="JIN215" s="388"/>
      <c r="JIO215" s="388"/>
      <c r="JIP215" s="388"/>
      <c r="JIQ215" s="388"/>
      <c r="JIR215" s="388"/>
      <c r="JIS215" s="388"/>
      <c r="JIT215" s="388"/>
      <c r="JIU215" s="388"/>
      <c r="JIV215" s="388"/>
      <c r="JIW215" s="388"/>
      <c r="JIX215" s="388"/>
      <c r="JIY215" s="388"/>
      <c r="JIZ215" s="388"/>
      <c r="JJA215" s="388"/>
      <c r="JJB215" s="388"/>
      <c r="JJC215" s="388"/>
      <c r="JJD215" s="388"/>
      <c r="JJE215" s="388"/>
      <c r="JJF215" s="388"/>
      <c r="JJG215" s="388"/>
      <c r="JJH215" s="388"/>
      <c r="JJI215" s="388"/>
      <c r="JJJ215" s="388"/>
      <c r="JJK215" s="388"/>
      <c r="JJL215" s="388"/>
      <c r="JJM215" s="388"/>
      <c r="JJN215" s="388"/>
      <c r="JJO215" s="388"/>
      <c r="JJP215" s="388"/>
      <c r="JJQ215" s="388"/>
      <c r="JJR215" s="388"/>
      <c r="JJS215" s="388"/>
      <c r="JJT215" s="388"/>
      <c r="JJU215" s="388"/>
      <c r="JJV215" s="388"/>
      <c r="JJW215" s="388"/>
      <c r="JJX215" s="388"/>
      <c r="JJY215" s="388"/>
      <c r="JJZ215" s="388"/>
      <c r="JKA215" s="388"/>
      <c r="JKB215" s="388"/>
      <c r="JKC215" s="388"/>
      <c r="JKD215" s="388"/>
      <c r="JKE215" s="388"/>
      <c r="JKF215" s="388"/>
      <c r="JKG215" s="388"/>
      <c r="JKH215" s="388"/>
      <c r="JKI215" s="388"/>
      <c r="JKJ215" s="388"/>
      <c r="JKK215" s="388"/>
      <c r="JKL215" s="388"/>
      <c r="JKM215" s="388"/>
      <c r="JKN215" s="388"/>
      <c r="JKO215" s="388"/>
      <c r="JKP215" s="388"/>
      <c r="JKQ215" s="388"/>
      <c r="JKR215" s="388"/>
      <c r="JKS215" s="388"/>
      <c r="JKT215" s="388"/>
      <c r="JKU215" s="388"/>
      <c r="JKV215" s="388"/>
      <c r="JKW215" s="388"/>
      <c r="JKX215" s="388"/>
      <c r="JKY215" s="388"/>
      <c r="JKZ215" s="388"/>
      <c r="JLA215" s="388"/>
      <c r="JLB215" s="388"/>
      <c r="JLC215" s="388"/>
      <c r="JLD215" s="388"/>
      <c r="JLE215" s="388"/>
      <c r="JLF215" s="388"/>
      <c r="JLG215" s="388"/>
      <c r="JLH215" s="388"/>
      <c r="JLI215" s="388"/>
      <c r="JLJ215" s="388"/>
      <c r="JLK215" s="388"/>
      <c r="JLL215" s="388"/>
      <c r="JLM215" s="388"/>
      <c r="JLN215" s="388"/>
      <c r="JLO215" s="388"/>
      <c r="JLP215" s="388"/>
      <c r="JLQ215" s="388"/>
      <c r="JLR215" s="388"/>
      <c r="JLS215" s="388"/>
      <c r="JLT215" s="388"/>
      <c r="JLU215" s="388"/>
      <c r="JLV215" s="388"/>
      <c r="JLW215" s="388"/>
      <c r="JLX215" s="388"/>
      <c r="JLY215" s="388"/>
      <c r="JLZ215" s="388"/>
      <c r="JMA215" s="388"/>
      <c r="JMB215" s="388"/>
      <c r="JMC215" s="388"/>
      <c r="JMD215" s="388"/>
      <c r="JME215" s="388"/>
      <c r="JMF215" s="388"/>
      <c r="JMG215" s="388"/>
      <c r="JMH215" s="388"/>
      <c r="JMI215" s="388"/>
      <c r="JMJ215" s="388"/>
      <c r="JMK215" s="388"/>
      <c r="JML215" s="388"/>
      <c r="JMM215" s="388"/>
      <c r="JMN215" s="388"/>
      <c r="JMO215" s="388"/>
      <c r="JMP215" s="388"/>
      <c r="JMQ215" s="388"/>
      <c r="JMR215" s="388"/>
      <c r="JMS215" s="388"/>
      <c r="JMT215" s="388"/>
      <c r="JMU215" s="388"/>
      <c r="JMV215" s="388"/>
      <c r="JMW215" s="388"/>
      <c r="JMX215" s="388"/>
      <c r="JMY215" s="388"/>
      <c r="JMZ215" s="388"/>
      <c r="JNA215" s="388"/>
      <c r="JNB215" s="388"/>
      <c r="JNC215" s="388"/>
      <c r="JND215" s="388"/>
      <c r="JNE215" s="388"/>
      <c r="JNF215" s="388"/>
      <c r="JNG215" s="388"/>
      <c r="JNH215" s="388"/>
      <c r="JNI215" s="388"/>
      <c r="JNJ215" s="388"/>
      <c r="JNK215" s="388"/>
      <c r="JNL215" s="388"/>
      <c r="JNM215" s="388"/>
      <c r="JNN215" s="388"/>
      <c r="JNO215" s="388"/>
      <c r="JNP215" s="388"/>
      <c r="JNQ215" s="388"/>
      <c r="JNR215" s="388"/>
      <c r="JNS215" s="388"/>
      <c r="JNT215" s="388"/>
      <c r="JNU215" s="388"/>
      <c r="JNV215" s="388"/>
      <c r="JNW215" s="388"/>
      <c r="JNX215" s="388"/>
      <c r="JNY215" s="388"/>
      <c r="JNZ215" s="388"/>
      <c r="JOA215" s="388"/>
      <c r="JOB215" s="388"/>
      <c r="JOC215" s="388"/>
      <c r="JOD215" s="388"/>
      <c r="JOE215" s="388"/>
      <c r="JOF215" s="388"/>
      <c r="JOG215" s="388"/>
      <c r="JOH215" s="388"/>
      <c r="JOI215" s="388"/>
      <c r="JOJ215" s="388"/>
      <c r="JOK215" s="388"/>
      <c r="JOL215" s="388"/>
      <c r="JOM215" s="388"/>
      <c r="JON215" s="388"/>
      <c r="JOO215" s="388"/>
      <c r="JOP215" s="388"/>
      <c r="JOQ215" s="388"/>
      <c r="JOR215" s="388"/>
      <c r="JOS215" s="388"/>
      <c r="JOT215" s="388"/>
      <c r="JOU215" s="388"/>
      <c r="JOV215" s="388"/>
      <c r="JOW215" s="388"/>
      <c r="JOX215" s="388"/>
      <c r="JOY215" s="388"/>
      <c r="JOZ215" s="388"/>
      <c r="JPA215" s="388"/>
      <c r="JPB215" s="388"/>
      <c r="JPC215" s="388"/>
      <c r="JPD215" s="388"/>
      <c r="JPE215" s="388"/>
      <c r="JPF215" s="388"/>
      <c r="JPG215" s="388"/>
      <c r="JPH215" s="388"/>
      <c r="JPI215" s="388"/>
      <c r="JPJ215" s="388"/>
      <c r="JPK215" s="388"/>
      <c r="JPL215" s="388"/>
      <c r="JPM215" s="388"/>
      <c r="JPN215" s="388"/>
      <c r="JPO215" s="388"/>
      <c r="JPP215" s="388"/>
      <c r="JPQ215" s="388"/>
      <c r="JPR215" s="388"/>
      <c r="JPS215" s="388"/>
      <c r="JPT215" s="388"/>
      <c r="JPU215" s="388"/>
      <c r="JPV215" s="388"/>
      <c r="JPW215" s="388"/>
      <c r="JPX215" s="388"/>
      <c r="JPY215" s="388"/>
      <c r="JPZ215" s="388"/>
      <c r="JQA215" s="388"/>
      <c r="JQB215" s="388"/>
      <c r="JQC215" s="388"/>
      <c r="JQD215" s="388"/>
      <c r="JQE215" s="388"/>
      <c r="JQF215" s="388"/>
      <c r="JQG215" s="388"/>
      <c r="JQH215" s="388"/>
      <c r="JQI215" s="388"/>
      <c r="JQJ215" s="388"/>
      <c r="JQK215" s="388"/>
      <c r="JQL215" s="388"/>
      <c r="JQM215" s="388"/>
      <c r="JQN215" s="388"/>
      <c r="JQO215" s="388"/>
      <c r="JQP215" s="388"/>
      <c r="JQQ215" s="388"/>
      <c r="JQR215" s="388"/>
      <c r="JQS215" s="388"/>
      <c r="JQT215" s="388"/>
      <c r="JQU215" s="388"/>
      <c r="JQV215" s="388"/>
      <c r="JQW215" s="388"/>
      <c r="JQX215" s="388"/>
      <c r="JQY215" s="388"/>
      <c r="JQZ215" s="388"/>
      <c r="JRA215" s="388"/>
      <c r="JRB215" s="388"/>
      <c r="JRC215" s="388"/>
      <c r="JRD215" s="388"/>
      <c r="JRE215" s="388"/>
      <c r="JRF215" s="388"/>
      <c r="JRG215" s="388"/>
      <c r="JRH215" s="388"/>
      <c r="JRI215" s="388"/>
      <c r="JRJ215" s="388"/>
      <c r="JRK215" s="388"/>
      <c r="JRL215" s="388"/>
      <c r="JRM215" s="388"/>
      <c r="JRN215" s="388"/>
      <c r="JRO215" s="388"/>
      <c r="JRP215" s="388"/>
      <c r="JRQ215" s="388"/>
      <c r="JRR215" s="388"/>
      <c r="JRS215" s="388"/>
      <c r="JRT215" s="388"/>
      <c r="JRU215" s="388"/>
      <c r="JRV215" s="388"/>
      <c r="JRW215" s="388"/>
      <c r="JRX215" s="388"/>
      <c r="JRY215" s="388"/>
      <c r="JRZ215" s="388"/>
      <c r="JSA215" s="388"/>
      <c r="JSB215" s="388"/>
      <c r="JSC215" s="388"/>
      <c r="JSD215" s="388"/>
      <c r="JSE215" s="388"/>
      <c r="JSF215" s="388"/>
      <c r="JSG215" s="388"/>
      <c r="JSH215" s="388"/>
      <c r="JSI215" s="388"/>
      <c r="JSJ215" s="388"/>
      <c r="JSK215" s="388"/>
      <c r="JSL215" s="388"/>
      <c r="JSM215" s="388"/>
      <c r="JSN215" s="388"/>
      <c r="JSO215" s="388"/>
      <c r="JSP215" s="388"/>
      <c r="JSQ215" s="388"/>
      <c r="JSR215" s="388"/>
      <c r="JSS215" s="388"/>
      <c r="JST215" s="388"/>
      <c r="JSU215" s="388"/>
      <c r="JSV215" s="388"/>
      <c r="JSW215" s="388"/>
      <c r="JSX215" s="388"/>
      <c r="JSY215" s="388"/>
      <c r="JSZ215" s="388"/>
      <c r="JTA215" s="388"/>
      <c r="JTB215" s="388"/>
      <c r="JTC215" s="388"/>
      <c r="JTD215" s="388"/>
      <c r="JTE215" s="388"/>
      <c r="JTF215" s="388"/>
      <c r="JTG215" s="388"/>
      <c r="JTH215" s="388"/>
      <c r="JTI215" s="388"/>
      <c r="JTJ215" s="388"/>
      <c r="JTK215" s="388"/>
      <c r="JTL215" s="388"/>
      <c r="JTM215" s="388"/>
      <c r="JTN215" s="388"/>
      <c r="JTO215" s="388"/>
      <c r="JTP215" s="388"/>
      <c r="JTQ215" s="388"/>
      <c r="JTR215" s="388"/>
      <c r="JTS215" s="388"/>
      <c r="JTT215" s="388"/>
      <c r="JTU215" s="388"/>
      <c r="JTV215" s="388"/>
      <c r="JTW215" s="388"/>
      <c r="JTX215" s="388"/>
      <c r="JTY215" s="388"/>
      <c r="JTZ215" s="388"/>
      <c r="JUA215" s="388"/>
      <c r="JUB215" s="388"/>
      <c r="JUC215" s="388"/>
      <c r="JUD215" s="388"/>
      <c r="JUE215" s="388"/>
      <c r="JUF215" s="388"/>
      <c r="JUG215" s="388"/>
      <c r="JUH215" s="388"/>
      <c r="JUI215" s="388"/>
      <c r="JUJ215" s="388"/>
      <c r="JUK215" s="388"/>
      <c r="JUL215" s="388"/>
      <c r="JUM215" s="388"/>
      <c r="JUN215" s="388"/>
      <c r="JUO215" s="388"/>
      <c r="JUP215" s="388"/>
      <c r="JUQ215" s="388"/>
      <c r="JUR215" s="388"/>
      <c r="JUS215" s="388"/>
      <c r="JUT215" s="388"/>
      <c r="JUU215" s="388"/>
      <c r="JUV215" s="388"/>
      <c r="JUW215" s="388"/>
      <c r="JUX215" s="388"/>
      <c r="JUY215" s="388"/>
      <c r="JUZ215" s="388"/>
      <c r="JVA215" s="388"/>
      <c r="JVB215" s="388"/>
      <c r="JVC215" s="388"/>
      <c r="JVD215" s="388"/>
      <c r="JVE215" s="388"/>
      <c r="JVF215" s="388"/>
      <c r="JVG215" s="388"/>
      <c r="JVH215" s="388"/>
      <c r="JVI215" s="388"/>
      <c r="JVJ215" s="388"/>
      <c r="JVK215" s="388"/>
      <c r="JVL215" s="388"/>
      <c r="JVM215" s="388"/>
      <c r="JVN215" s="388"/>
      <c r="JVO215" s="388"/>
      <c r="JVP215" s="388"/>
      <c r="JVQ215" s="388"/>
      <c r="JVR215" s="388"/>
      <c r="JVS215" s="388"/>
      <c r="JVT215" s="388"/>
      <c r="JVU215" s="388"/>
      <c r="JVV215" s="388"/>
      <c r="JVW215" s="388"/>
      <c r="JVX215" s="388"/>
      <c r="JVY215" s="388"/>
      <c r="JVZ215" s="388"/>
      <c r="JWA215" s="388"/>
      <c r="JWB215" s="388"/>
      <c r="JWC215" s="388"/>
      <c r="JWD215" s="388"/>
      <c r="JWE215" s="388"/>
      <c r="JWF215" s="388"/>
      <c r="JWG215" s="388"/>
      <c r="JWH215" s="388"/>
      <c r="JWI215" s="388"/>
      <c r="JWJ215" s="388"/>
      <c r="JWK215" s="388"/>
      <c r="JWL215" s="388"/>
      <c r="JWM215" s="388"/>
      <c r="JWN215" s="388"/>
      <c r="JWO215" s="388"/>
      <c r="JWP215" s="388"/>
      <c r="JWQ215" s="388"/>
      <c r="JWR215" s="388"/>
      <c r="JWS215" s="388"/>
      <c r="JWT215" s="388"/>
      <c r="JWU215" s="388"/>
      <c r="JWV215" s="388"/>
      <c r="JWW215" s="388"/>
      <c r="JWX215" s="388"/>
      <c r="JWY215" s="388"/>
      <c r="JWZ215" s="388"/>
      <c r="JXA215" s="388"/>
      <c r="JXB215" s="388"/>
      <c r="JXC215" s="388"/>
      <c r="JXD215" s="388"/>
      <c r="JXE215" s="388"/>
      <c r="JXF215" s="388"/>
      <c r="JXG215" s="388"/>
      <c r="JXH215" s="388"/>
      <c r="JXI215" s="388"/>
      <c r="JXJ215" s="388"/>
      <c r="JXK215" s="388"/>
      <c r="JXL215" s="388"/>
      <c r="JXM215" s="388"/>
      <c r="JXN215" s="388"/>
      <c r="JXO215" s="388"/>
      <c r="JXP215" s="388"/>
      <c r="JXQ215" s="388"/>
      <c r="JXR215" s="388"/>
      <c r="JXS215" s="388"/>
      <c r="JXT215" s="388"/>
      <c r="JXU215" s="388"/>
      <c r="JXV215" s="388"/>
      <c r="JXW215" s="388"/>
      <c r="JXX215" s="388"/>
      <c r="JXY215" s="388"/>
      <c r="JXZ215" s="388"/>
      <c r="JYA215" s="388"/>
      <c r="JYB215" s="388"/>
      <c r="JYC215" s="388"/>
      <c r="JYD215" s="388"/>
      <c r="JYE215" s="388"/>
      <c r="JYF215" s="388"/>
      <c r="JYG215" s="388"/>
      <c r="JYH215" s="388"/>
      <c r="JYI215" s="388"/>
      <c r="JYJ215" s="388"/>
      <c r="JYK215" s="388"/>
      <c r="JYL215" s="388"/>
      <c r="JYM215" s="388"/>
      <c r="JYN215" s="388"/>
      <c r="JYO215" s="388"/>
      <c r="JYP215" s="388"/>
      <c r="JYQ215" s="388"/>
      <c r="JYR215" s="388"/>
      <c r="JYS215" s="388"/>
      <c r="JYT215" s="388"/>
      <c r="JYU215" s="388"/>
      <c r="JYV215" s="388"/>
      <c r="JYW215" s="388"/>
      <c r="JYX215" s="388"/>
      <c r="JYY215" s="388"/>
      <c r="JYZ215" s="388"/>
      <c r="JZA215" s="388"/>
      <c r="JZB215" s="388"/>
      <c r="JZC215" s="388"/>
      <c r="JZD215" s="388"/>
      <c r="JZE215" s="388"/>
      <c r="JZF215" s="388"/>
      <c r="JZG215" s="388"/>
      <c r="JZH215" s="388"/>
      <c r="JZI215" s="388"/>
      <c r="JZJ215" s="388"/>
      <c r="JZK215" s="388"/>
      <c r="JZL215" s="388"/>
      <c r="JZM215" s="388"/>
      <c r="JZN215" s="388"/>
      <c r="JZO215" s="388"/>
      <c r="JZP215" s="388"/>
      <c r="JZQ215" s="388"/>
      <c r="JZR215" s="388"/>
      <c r="JZS215" s="388"/>
      <c r="JZT215" s="388"/>
      <c r="JZU215" s="388"/>
      <c r="JZV215" s="388"/>
      <c r="JZW215" s="388"/>
      <c r="JZX215" s="388"/>
      <c r="JZY215" s="388"/>
      <c r="JZZ215" s="388"/>
      <c r="KAA215" s="388"/>
      <c r="KAB215" s="388"/>
      <c r="KAC215" s="388"/>
      <c r="KAD215" s="388"/>
      <c r="KAE215" s="388"/>
      <c r="KAF215" s="388"/>
      <c r="KAG215" s="388"/>
      <c r="KAH215" s="388"/>
      <c r="KAI215" s="388"/>
      <c r="KAJ215" s="388"/>
      <c r="KAK215" s="388"/>
      <c r="KAL215" s="388"/>
      <c r="KAM215" s="388"/>
      <c r="KAN215" s="388"/>
      <c r="KAO215" s="388"/>
      <c r="KAP215" s="388"/>
      <c r="KAQ215" s="388"/>
      <c r="KAR215" s="388"/>
      <c r="KAS215" s="388"/>
      <c r="KAT215" s="388"/>
      <c r="KAU215" s="388"/>
      <c r="KAV215" s="388"/>
      <c r="KAW215" s="388"/>
      <c r="KAX215" s="388"/>
      <c r="KAY215" s="388"/>
      <c r="KAZ215" s="388"/>
      <c r="KBA215" s="388"/>
      <c r="KBB215" s="388"/>
      <c r="KBC215" s="388"/>
      <c r="KBD215" s="388"/>
      <c r="KBE215" s="388"/>
      <c r="KBF215" s="388"/>
      <c r="KBG215" s="388"/>
      <c r="KBH215" s="388"/>
      <c r="KBI215" s="388"/>
      <c r="KBJ215" s="388"/>
      <c r="KBK215" s="388"/>
      <c r="KBL215" s="388"/>
      <c r="KBM215" s="388"/>
      <c r="KBN215" s="388"/>
      <c r="KBO215" s="388"/>
      <c r="KBP215" s="388"/>
      <c r="KBQ215" s="388"/>
      <c r="KBR215" s="388"/>
      <c r="KBS215" s="388"/>
      <c r="KBT215" s="388"/>
      <c r="KBU215" s="388"/>
      <c r="KBV215" s="388"/>
      <c r="KBW215" s="388"/>
      <c r="KBX215" s="388"/>
      <c r="KBY215" s="388"/>
      <c r="KBZ215" s="388"/>
      <c r="KCA215" s="388"/>
      <c r="KCB215" s="388"/>
      <c r="KCC215" s="388"/>
      <c r="KCD215" s="388"/>
      <c r="KCE215" s="388"/>
      <c r="KCF215" s="388"/>
      <c r="KCG215" s="388"/>
      <c r="KCH215" s="388"/>
      <c r="KCI215" s="388"/>
      <c r="KCJ215" s="388"/>
      <c r="KCK215" s="388"/>
      <c r="KCL215" s="388"/>
      <c r="KCM215" s="388"/>
      <c r="KCN215" s="388"/>
      <c r="KCO215" s="388"/>
      <c r="KCP215" s="388"/>
      <c r="KCQ215" s="388"/>
      <c r="KCR215" s="388"/>
      <c r="KCS215" s="388"/>
      <c r="KCT215" s="388"/>
      <c r="KCU215" s="388"/>
      <c r="KCV215" s="388"/>
      <c r="KCW215" s="388"/>
      <c r="KCX215" s="388"/>
      <c r="KCY215" s="388"/>
      <c r="KCZ215" s="388"/>
      <c r="KDA215" s="388"/>
      <c r="KDB215" s="388"/>
      <c r="KDC215" s="388"/>
      <c r="KDD215" s="388"/>
      <c r="KDE215" s="388"/>
      <c r="KDF215" s="388"/>
      <c r="KDG215" s="388"/>
      <c r="KDH215" s="388"/>
      <c r="KDI215" s="388"/>
      <c r="KDJ215" s="388"/>
      <c r="KDK215" s="388"/>
      <c r="KDL215" s="388"/>
      <c r="KDM215" s="388"/>
      <c r="KDN215" s="388"/>
      <c r="KDO215" s="388"/>
      <c r="KDP215" s="388"/>
      <c r="KDQ215" s="388"/>
      <c r="KDR215" s="388"/>
      <c r="KDS215" s="388"/>
      <c r="KDT215" s="388"/>
      <c r="KDU215" s="388"/>
      <c r="KDV215" s="388"/>
      <c r="KDW215" s="388"/>
      <c r="KDX215" s="388"/>
      <c r="KDY215" s="388"/>
      <c r="KDZ215" s="388"/>
      <c r="KEA215" s="388"/>
      <c r="KEB215" s="388"/>
      <c r="KEC215" s="388"/>
      <c r="KED215" s="388"/>
      <c r="KEE215" s="388"/>
      <c r="KEF215" s="388"/>
      <c r="KEG215" s="388"/>
      <c r="KEH215" s="388"/>
      <c r="KEI215" s="388"/>
      <c r="KEJ215" s="388"/>
      <c r="KEK215" s="388"/>
      <c r="KEL215" s="388"/>
      <c r="KEM215" s="388"/>
      <c r="KEN215" s="388"/>
      <c r="KEO215" s="388"/>
      <c r="KEP215" s="388"/>
      <c r="KEQ215" s="388"/>
      <c r="KER215" s="388"/>
      <c r="KES215" s="388"/>
      <c r="KET215" s="388"/>
      <c r="KEU215" s="388"/>
      <c r="KEV215" s="388"/>
      <c r="KEW215" s="388"/>
      <c r="KEX215" s="388"/>
      <c r="KEY215" s="388"/>
      <c r="KEZ215" s="388"/>
      <c r="KFA215" s="388"/>
      <c r="KFB215" s="388"/>
      <c r="KFC215" s="388"/>
      <c r="KFD215" s="388"/>
      <c r="KFE215" s="388"/>
      <c r="KFF215" s="388"/>
      <c r="KFG215" s="388"/>
      <c r="KFH215" s="388"/>
      <c r="KFI215" s="388"/>
      <c r="KFJ215" s="388"/>
      <c r="KFK215" s="388"/>
      <c r="KFL215" s="388"/>
      <c r="KFM215" s="388"/>
      <c r="KFN215" s="388"/>
      <c r="KFO215" s="388"/>
      <c r="KFP215" s="388"/>
      <c r="KFQ215" s="388"/>
      <c r="KFR215" s="388"/>
      <c r="KFS215" s="388"/>
      <c r="KFT215" s="388"/>
      <c r="KFU215" s="388"/>
      <c r="KFV215" s="388"/>
      <c r="KFW215" s="388"/>
      <c r="KFX215" s="388"/>
      <c r="KFY215" s="388"/>
      <c r="KFZ215" s="388"/>
      <c r="KGA215" s="388"/>
      <c r="KGB215" s="388"/>
      <c r="KGC215" s="388"/>
      <c r="KGD215" s="388"/>
      <c r="KGE215" s="388"/>
      <c r="KGF215" s="388"/>
      <c r="KGG215" s="388"/>
      <c r="KGH215" s="388"/>
      <c r="KGI215" s="388"/>
      <c r="KGJ215" s="388"/>
      <c r="KGK215" s="388"/>
      <c r="KGL215" s="388"/>
      <c r="KGM215" s="388"/>
      <c r="KGN215" s="388"/>
      <c r="KGO215" s="388"/>
      <c r="KGP215" s="388"/>
      <c r="KGQ215" s="388"/>
      <c r="KGR215" s="388"/>
      <c r="KGS215" s="388"/>
      <c r="KGT215" s="388"/>
      <c r="KGU215" s="388"/>
      <c r="KGV215" s="388"/>
      <c r="KGW215" s="388"/>
      <c r="KGX215" s="388"/>
      <c r="KGY215" s="388"/>
      <c r="KGZ215" s="388"/>
      <c r="KHA215" s="388"/>
      <c r="KHB215" s="388"/>
      <c r="KHC215" s="388"/>
      <c r="KHD215" s="388"/>
      <c r="KHE215" s="388"/>
      <c r="KHF215" s="388"/>
      <c r="KHG215" s="388"/>
      <c r="KHH215" s="388"/>
      <c r="KHI215" s="388"/>
      <c r="KHJ215" s="388"/>
      <c r="KHK215" s="388"/>
      <c r="KHL215" s="388"/>
      <c r="KHM215" s="388"/>
      <c r="KHN215" s="388"/>
      <c r="KHO215" s="388"/>
      <c r="KHP215" s="388"/>
      <c r="KHQ215" s="388"/>
      <c r="KHR215" s="388"/>
      <c r="KHS215" s="388"/>
      <c r="KHT215" s="388"/>
      <c r="KHU215" s="388"/>
      <c r="KHV215" s="388"/>
      <c r="KHW215" s="388"/>
      <c r="KHX215" s="388"/>
      <c r="KHY215" s="388"/>
      <c r="KHZ215" s="388"/>
      <c r="KIA215" s="388"/>
      <c r="KIB215" s="388"/>
      <c r="KIC215" s="388"/>
      <c r="KID215" s="388"/>
      <c r="KIE215" s="388"/>
      <c r="KIF215" s="388"/>
      <c r="KIG215" s="388"/>
      <c r="KIH215" s="388"/>
      <c r="KII215" s="388"/>
      <c r="KIJ215" s="388"/>
      <c r="KIK215" s="388"/>
      <c r="KIL215" s="388"/>
      <c r="KIM215" s="388"/>
      <c r="KIN215" s="388"/>
      <c r="KIO215" s="388"/>
      <c r="KIP215" s="388"/>
      <c r="KIQ215" s="388"/>
      <c r="KIR215" s="388"/>
      <c r="KIS215" s="388"/>
      <c r="KIT215" s="388"/>
      <c r="KIU215" s="388"/>
      <c r="KIV215" s="388"/>
      <c r="KIW215" s="388"/>
      <c r="KIX215" s="388"/>
      <c r="KIY215" s="388"/>
      <c r="KIZ215" s="388"/>
      <c r="KJA215" s="388"/>
      <c r="KJB215" s="388"/>
      <c r="KJC215" s="388"/>
      <c r="KJD215" s="388"/>
      <c r="KJE215" s="388"/>
      <c r="KJF215" s="388"/>
      <c r="KJG215" s="388"/>
      <c r="KJH215" s="388"/>
      <c r="KJI215" s="388"/>
      <c r="KJJ215" s="388"/>
      <c r="KJK215" s="388"/>
      <c r="KJL215" s="388"/>
      <c r="KJM215" s="388"/>
      <c r="KJN215" s="388"/>
      <c r="KJO215" s="388"/>
      <c r="KJP215" s="388"/>
      <c r="KJQ215" s="388"/>
      <c r="KJR215" s="388"/>
      <c r="KJS215" s="388"/>
      <c r="KJT215" s="388"/>
      <c r="KJU215" s="388"/>
      <c r="KJV215" s="388"/>
      <c r="KJW215" s="388"/>
      <c r="KJX215" s="388"/>
      <c r="KJY215" s="388"/>
      <c r="KJZ215" s="388"/>
      <c r="KKA215" s="388"/>
      <c r="KKB215" s="388"/>
      <c r="KKC215" s="388"/>
      <c r="KKD215" s="388"/>
      <c r="KKE215" s="388"/>
      <c r="KKF215" s="388"/>
      <c r="KKG215" s="388"/>
      <c r="KKH215" s="388"/>
      <c r="KKI215" s="388"/>
      <c r="KKJ215" s="388"/>
      <c r="KKK215" s="388"/>
      <c r="KKL215" s="388"/>
      <c r="KKM215" s="388"/>
      <c r="KKN215" s="388"/>
      <c r="KKO215" s="388"/>
      <c r="KKP215" s="388"/>
      <c r="KKQ215" s="388"/>
      <c r="KKR215" s="388"/>
      <c r="KKS215" s="388"/>
      <c r="KKT215" s="388"/>
      <c r="KKU215" s="388"/>
      <c r="KKV215" s="388"/>
      <c r="KKW215" s="388"/>
      <c r="KKX215" s="388"/>
      <c r="KKY215" s="388"/>
      <c r="KKZ215" s="388"/>
      <c r="KLA215" s="388"/>
      <c r="KLB215" s="388"/>
      <c r="KLC215" s="388"/>
      <c r="KLD215" s="388"/>
      <c r="KLE215" s="388"/>
      <c r="KLF215" s="388"/>
      <c r="KLG215" s="388"/>
      <c r="KLH215" s="388"/>
      <c r="KLI215" s="388"/>
      <c r="KLJ215" s="388"/>
      <c r="KLK215" s="388"/>
      <c r="KLL215" s="388"/>
      <c r="KLM215" s="388"/>
      <c r="KLN215" s="388"/>
      <c r="KLO215" s="388"/>
      <c r="KLP215" s="388"/>
      <c r="KLQ215" s="388"/>
      <c r="KLR215" s="388"/>
      <c r="KLS215" s="388"/>
      <c r="KLT215" s="388"/>
      <c r="KLU215" s="388"/>
      <c r="KLV215" s="388"/>
      <c r="KLW215" s="388"/>
      <c r="KLX215" s="388"/>
      <c r="KLY215" s="388"/>
      <c r="KLZ215" s="388"/>
      <c r="KMA215" s="388"/>
      <c r="KMB215" s="388"/>
      <c r="KMC215" s="388"/>
      <c r="KMD215" s="388"/>
      <c r="KME215" s="388"/>
      <c r="KMF215" s="388"/>
      <c r="KMG215" s="388"/>
      <c r="KMH215" s="388"/>
      <c r="KMI215" s="388"/>
      <c r="KMJ215" s="388"/>
      <c r="KMK215" s="388"/>
      <c r="KML215" s="388"/>
      <c r="KMM215" s="388"/>
      <c r="KMN215" s="388"/>
      <c r="KMO215" s="388"/>
      <c r="KMP215" s="388"/>
      <c r="KMQ215" s="388"/>
      <c r="KMR215" s="388"/>
      <c r="KMS215" s="388"/>
      <c r="KMT215" s="388"/>
      <c r="KMU215" s="388"/>
      <c r="KMV215" s="388"/>
      <c r="KMW215" s="388"/>
      <c r="KMX215" s="388"/>
      <c r="KMY215" s="388"/>
      <c r="KMZ215" s="388"/>
      <c r="KNA215" s="388"/>
      <c r="KNB215" s="388"/>
      <c r="KNC215" s="388"/>
      <c r="KND215" s="388"/>
      <c r="KNE215" s="388"/>
      <c r="KNF215" s="388"/>
      <c r="KNG215" s="388"/>
      <c r="KNH215" s="388"/>
      <c r="KNI215" s="388"/>
      <c r="KNJ215" s="388"/>
      <c r="KNK215" s="388"/>
      <c r="KNL215" s="388"/>
      <c r="KNM215" s="388"/>
      <c r="KNN215" s="388"/>
      <c r="KNO215" s="388"/>
      <c r="KNP215" s="388"/>
      <c r="KNQ215" s="388"/>
      <c r="KNR215" s="388"/>
      <c r="KNS215" s="388"/>
      <c r="KNT215" s="388"/>
      <c r="KNU215" s="388"/>
      <c r="KNV215" s="388"/>
      <c r="KNW215" s="388"/>
      <c r="KNX215" s="388"/>
      <c r="KNY215" s="388"/>
      <c r="KNZ215" s="388"/>
      <c r="KOA215" s="388"/>
      <c r="KOB215" s="388"/>
      <c r="KOC215" s="388"/>
      <c r="KOD215" s="388"/>
      <c r="KOE215" s="388"/>
      <c r="KOF215" s="388"/>
      <c r="KOG215" s="388"/>
      <c r="KOH215" s="388"/>
      <c r="KOI215" s="388"/>
      <c r="KOJ215" s="388"/>
      <c r="KOK215" s="388"/>
      <c r="KOL215" s="388"/>
      <c r="KOM215" s="388"/>
      <c r="KON215" s="388"/>
      <c r="KOO215" s="388"/>
      <c r="KOP215" s="388"/>
      <c r="KOQ215" s="388"/>
      <c r="KOR215" s="388"/>
      <c r="KOS215" s="388"/>
      <c r="KOT215" s="388"/>
      <c r="KOU215" s="388"/>
      <c r="KOV215" s="388"/>
      <c r="KOW215" s="388"/>
      <c r="KOX215" s="388"/>
      <c r="KOY215" s="388"/>
      <c r="KOZ215" s="388"/>
      <c r="KPA215" s="388"/>
      <c r="KPB215" s="388"/>
      <c r="KPC215" s="388"/>
      <c r="KPD215" s="388"/>
      <c r="KPE215" s="388"/>
      <c r="KPF215" s="388"/>
      <c r="KPG215" s="388"/>
      <c r="KPH215" s="388"/>
      <c r="KPI215" s="388"/>
      <c r="KPJ215" s="388"/>
      <c r="KPK215" s="388"/>
      <c r="KPL215" s="388"/>
      <c r="KPM215" s="388"/>
      <c r="KPN215" s="388"/>
      <c r="KPO215" s="388"/>
      <c r="KPP215" s="388"/>
      <c r="KPQ215" s="388"/>
      <c r="KPR215" s="388"/>
      <c r="KPS215" s="388"/>
      <c r="KPT215" s="388"/>
      <c r="KPU215" s="388"/>
      <c r="KPV215" s="388"/>
      <c r="KPW215" s="388"/>
      <c r="KPX215" s="388"/>
      <c r="KPY215" s="388"/>
      <c r="KPZ215" s="388"/>
      <c r="KQA215" s="388"/>
      <c r="KQB215" s="388"/>
      <c r="KQC215" s="388"/>
      <c r="KQD215" s="388"/>
      <c r="KQE215" s="388"/>
      <c r="KQF215" s="388"/>
      <c r="KQG215" s="388"/>
      <c r="KQH215" s="388"/>
      <c r="KQI215" s="388"/>
      <c r="KQJ215" s="388"/>
      <c r="KQK215" s="388"/>
      <c r="KQL215" s="388"/>
      <c r="KQM215" s="388"/>
      <c r="KQN215" s="388"/>
      <c r="KQO215" s="388"/>
      <c r="KQP215" s="388"/>
      <c r="KQQ215" s="388"/>
      <c r="KQR215" s="388"/>
      <c r="KQS215" s="388"/>
      <c r="KQT215" s="388"/>
      <c r="KQU215" s="388"/>
      <c r="KQV215" s="388"/>
      <c r="KQW215" s="388"/>
      <c r="KQX215" s="388"/>
      <c r="KQY215" s="388"/>
      <c r="KQZ215" s="388"/>
      <c r="KRA215" s="388"/>
      <c r="KRB215" s="388"/>
      <c r="KRC215" s="388"/>
      <c r="KRD215" s="388"/>
      <c r="KRE215" s="388"/>
      <c r="KRF215" s="388"/>
      <c r="KRG215" s="388"/>
      <c r="KRH215" s="388"/>
      <c r="KRI215" s="388"/>
      <c r="KRJ215" s="388"/>
      <c r="KRK215" s="388"/>
      <c r="KRL215" s="388"/>
      <c r="KRM215" s="388"/>
      <c r="KRN215" s="388"/>
      <c r="KRO215" s="388"/>
      <c r="KRP215" s="388"/>
      <c r="KRQ215" s="388"/>
      <c r="KRR215" s="388"/>
      <c r="KRS215" s="388"/>
      <c r="KRT215" s="388"/>
      <c r="KRU215" s="388"/>
      <c r="KRV215" s="388"/>
      <c r="KRW215" s="388"/>
      <c r="KRX215" s="388"/>
      <c r="KRY215" s="388"/>
      <c r="KRZ215" s="388"/>
      <c r="KSA215" s="388"/>
      <c r="KSB215" s="388"/>
      <c r="KSC215" s="388"/>
      <c r="KSD215" s="388"/>
      <c r="KSE215" s="388"/>
      <c r="KSF215" s="388"/>
      <c r="KSG215" s="388"/>
      <c r="KSH215" s="388"/>
      <c r="KSI215" s="388"/>
      <c r="KSJ215" s="388"/>
      <c r="KSK215" s="388"/>
      <c r="KSL215" s="388"/>
      <c r="KSM215" s="388"/>
      <c r="KSN215" s="388"/>
      <c r="KSO215" s="388"/>
      <c r="KSP215" s="388"/>
      <c r="KSQ215" s="388"/>
      <c r="KSR215" s="388"/>
      <c r="KSS215" s="388"/>
      <c r="KST215" s="388"/>
      <c r="KSU215" s="388"/>
      <c r="KSV215" s="388"/>
      <c r="KSW215" s="388"/>
      <c r="KSX215" s="388"/>
      <c r="KSY215" s="388"/>
      <c r="KSZ215" s="388"/>
      <c r="KTA215" s="388"/>
      <c r="KTB215" s="388"/>
      <c r="KTC215" s="388"/>
      <c r="KTD215" s="388"/>
      <c r="KTE215" s="388"/>
      <c r="KTF215" s="388"/>
      <c r="KTG215" s="388"/>
      <c r="KTH215" s="388"/>
      <c r="KTI215" s="388"/>
      <c r="KTJ215" s="388"/>
      <c r="KTK215" s="388"/>
      <c r="KTL215" s="388"/>
      <c r="KTM215" s="388"/>
      <c r="KTN215" s="388"/>
      <c r="KTO215" s="388"/>
      <c r="KTP215" s="388"/>
      <c r="KTQ215" s="388"/>
      <c r="KTR215" s="388"/>
      <c r="KTS215" s="388"/>
      <c r="KTT215" s="388"/>
      <c r="KTU215" s="388"/>
      <c r="KTV215" s="388"/>
      <c r="KTW215" s="388"/>
      <c r="KTX215" s="388"/>
      <c r="KTY215" s="388"/>
      <c r="KTZ215" s="388"/>
      <c r="KUA215" s="388"/>
      <c r="KUB215" s="388"/>
      <c r="KUC215" s="388"/>
      <c r="KUD215" s="388"/>
      <c r="KUE215" s="388"/>
      <c r="KUF215" s="388"/>
      <c r="KUG215" s="388"/>
      <c r="KUH215" s="388"/>
      <c r="KUI215" s="388"/>
      <c r="KUJ215" s="388"/>
      <c r="KUK215" s="388"/>
      <c r="KUL215" s="388"/>
      <c r="KUM215" s="388"/>
      <c r="KUN215" s="388"/>
      <c r="KUO215" s="388"/>
      <c r="KUP215" s="388"/>
      <c r="KUQ215" s="388"/>
      <c r="KUR215" s="388"/>
      <c r="KUS215" s="388"/>
      <c r="KUT215" s="388"/>
      <c r="KUU215" s="388"/>
      <c r="KUV215" s="388"/>
      <c r="KUW215" s="388"/>
      <c r="KUX215" s="388"/>
      <c r="KUY215" s="388"/>
      <c r="KUZ215" s="388"/>
      <c r="KVA215" s="388"/>
      <c r="KVB215" s="388"/>
      <c r="KVC215" s="388"/>
      <c r="KVD215" s="388"/>
      <c r="KVE215" s="388"/>
      <c r="KVF215" s="388"/>
      <c r="KVG215" s="388"/>
      <c r="KVH215" s="388"/>
      <c r="KVI215" s="388"/>
      <c r="KVJ215" s="388"/>
      <c r="KVK215" s="388"/>
      <c r="KVL215" s="388"/>
      <c r="KVM215" s="388"/>
      <c r="KVN215" s="388"/>
      <c r="KVO215" s="388"/>
      <c r="KVP215" s="388"/>
      <c r="KVQ215" s="388"/>
      <c r="KVR215" s="388"/>
      <c r="KVS215" s="388"/>
      <c r="KVT215" s="388"/>
      <c r="KVU215" s="388"/>
      <c r="KVV215" s="388"/>
      <c r="KVW215" s="388"/>
      <c r="KVX215" s="388"/>
      <c r="KVY215" s="388"/>
      <c r="KVZ215" s="388"/>
      <c r="KWA215" s="388"/>
      <c r="KWB215" s="388"/>
      <c r="KWC215" s="388"/>
      <c r="KWD215" s="388"/>
      <c r="KWE215" s="388"/>
      <c r="KWF215" s="388"/>
      <c r="KWG215" s="388"/>
      <c r="KWH215" s="388"/>
      <c r="KWI215" s="388"/>
      <c r="KWJ215" s="388"/>
      <c r="KWK215" s="388"/>
      <c r="KWL215" s="388"/>
      <c r="KWM215" s="388"/>
      <c r="KWN215" s="388"/>
      <c r="KWO215" s="388"/>
      <c r="KWP215" s="388"/>
      <c r="KWQ215" s="388"/>
      <c r="KWR215" s="388"/>
      <c r="KWS215" s="388"/>
      <c r="KWT215" s="388"/>
      <c r="KWU215" s="388"/>
      <c r="KWV215" s="388"/>
      <c r="KWW215" s="388"/>
      <c r="KWX215" s="388"/>
      <c r="KWY215" s="388"/>
      <c r="KWZ215" s="388"/>
      <c r="KXA215" s="388"/>
      <c r="KXB215" s="388"/>
      <c r="KXC215" s="388"/>
      <c r="KXD215" s="388"/>
      <c r="KXE215" s="388"/>
      <c r="KXF215" s="388"/>
      <c r="KXG215" s="388"/>
      <c r="KXH215" s="388"/>
      <c r="KXI215" s="388"/>
      <c r="KXJ215" s="388"/>
      <c r="KXK215" s="388"/>
      <c r="KXL215" s="388"/>
      <c r="KXM215" s="388"/>
      <c r="KXN215" s="388"/>
      <c r="KXO215" s="388"/>
      <c r="KXP215" s="388"/>
      <c r="KXQ215" s="388"/>
      <c r="KXR215" s="388"/>
      <c r="KXS215" s="388"/>
      <c r="KXT215" s="388"/>
      <c r="KXU215" s="388"/>
      <c r="KXV215" s="388"/>
      <c r="KXW215" s="388"/>
      <c r="KXX215" s="388"/>
      <c r="KXY215" s="388"/>
      <c r="KXZ215" s="388"/>
      <c r="KYA215" s="388"/>
      <c r="KYB215" s="388"/>
      <c r="KYC215" s="388"/>
      <c r="KYD215" s="388"/>
      <c r="KYE215" s="388"/>
      <c r="KYF215" s="388"/>
      <c r="KYG215" s="388"/>
      <c r="KYH215" s="388"/>
      <c r="KYI215" s="388"/>
      <c r="KYJ215" s="388"/>
      <c r="KYK215" s="388"/>
      <c r="KYL215" s="388"/>
      <c r="KYM215" s="388"/>
      <c r="KYN215" s="388"/>
      <c r="KYO215" s="388"/>
      <c r="KYP215" s="388"/>
      <c r="KYQ215" s="388"/>
      <c r="KYR215" s="388"/>
      <c r="KYS215" s="388"/>
      <c r="KYT215" s="388"/>
      <c r="KYU215" s="388"/>
      <c r="KYV215" s="388"/>
      <c r="KYW215" s="388"/>
      <c r="KYX215" s="388"/>
      <c r="KYY215" s="388"/>
      <c r="KYZ215" s="388"/>
      <c r="KZA215" s="388"/>
      <c r="KZB215" s="388"/>
      <c r="KZC215" s="388"/>
      <c r="KZD215" s="388"/>
      <c r="KZE215" s="388"/>
      <c r="KZF215" s="388"/>
      <c r="KZG215" s="388"/>
      <c r="KZH215" s="388"/>
      <c r="KZI215" s="388"/>
      <c r="KZJ215" s="388"/>
      <c r="KZK215" s="388"/>
      <c r="KZL215" s="388"/>
      <c r="KZM215" s="388"/>
      <c r="KZN215" s="388"/>
      <c r="KZO215" s="388"/>
      <c r="KZP215" s="388"/>
      <c r="KZQ215" s="388"/>
      <c r="KZR215" s="388"/>
      <c r="KZS215" s="388"/>
      <c r="KZT215" s="388"/>
      <c r="KZU215" s="388"/>
      <c r="KZV215" s="388"/>
      <c r="KZW215" s="388"/>
      <c r="KZX215" s="388"/>
      <c r="KZY215" s="388"/>
      <c r="KZZ215" s="388"/>
      <c r="LAA215" s="388"/>
      <c r="LAB215" s="388"/>
      <c r="LAC215" s="388"/>
      <c r="LAD215" s="388"/>
      <c r="LAE215" s="388"/>
      <c r="LAF215" s="388"/>
      <c r="LAG215" s="388"/>
      <c r="LAH215" s="388"/>
      <c r="LAI215" s="388"/>
      <c r="LAJ215" s="388"/>
      <c r="LAK215" s="388"/>
      <c r="LAL215" s="388"/>
      <c r="LAM215" s="388"/>
      <c r="LAN215" s="388"/>
      <c r="LAO215" s="388"/>
      <c r="LAP215" s="388"/>
      <c r="LAQ215" s="388"/>
      <c r="LAR215" s="388"/>
      <c r="LAS215" s="388"/>
      <c r="LAT215" s="388"/>
      <c r="LAU215" s="388"/>
      <c r="LAV215" s="388"/>
      <c r="LAW215" s="388"/>
      <c r="LAX215" s="388"/>
      <c r="LAY215" s="388"/>
      <c r="LAZ215" s="388"/>
      <c r="LBA215" s="388"/>
      <c r="LBB215" s="388"/>
      <c r="LBC215" s="388"/>
      <c r="LBD215" s="388"/>
      <c r="LBE215" s="388"/>
      <c r="LBF215" s="388"/>
      <c r="LBG215" s="388"/>
      <c r="LBH215" s="388"/>
      <c r="LBI215" s="388"/>
      <c r="LBJ215" s="388"/>
      <c r="LBK215" s="388"/>
      <c r="LBL215" s="388"/>
      <c r="LBM215" s="388"/>
      <c r="LBN215" s="388"/>
      <c r="LBO215" s="388"/>
      <c r="LBP215" s="388"/>
      <c r="LBQ215" s="388"/>
      <c r="LBR215" s="388"/>
      <c r="LBS215" s="388"/>
      <c r="LBT215" s="388"/>
      <c r="LBU215" s="388"/>
      <c r="LBV215" s="388"/>
      <c r="LBW215" s="388"/>
      <c r="LBX215" s="388"/>
      <c r="LBY215" s="388"/>
      <c r="LBZ215" s="388"/>
      <c r="LCA215" s="388"/>
      <c r="LCB215" s="388"/>
      <c r="LCC215" s="388"/>
      <c r="LCD215" s="388"/>
      <c r="LCE215" s="388"/>
      <c r="LCF215" s="388"/>
      <c r="LCG215" s="388"/>
      <c r="LCH215" s="388"/>
      <c r="LCI215" s="388"/>
      <c r="LCJ215" s="388"/>
      <c r="LCK215" s="388"/>
      <c r="LCL215" s="388"/>
      <c r="LCM215" s="388"/>
      <c r="LCN215" s="388"/>
      <c r="LCO215" s="388"/>
      <c r="LCP215" s="388"/>
      <c r="LCQ215" s="388"/>
      <c r="LCR215" s="388"/>
      <c r="LCS215" s="388"/>
      <c r="LCT215" s="388"/>
      <c r="LCU215" s="388"/>
      <c r="LCV215" s="388"/>
      <c r="LCW215" s="388"/>
      <c r="LCX215" s="388"/>
      <c r="LCY215" s="388"/>
      <c r="LCZ215" s="388"/>
      <c r="LDA215" s="388"/>
      <c r="LDB215" s="388"/>
      <c r="LDC215" s="388"/>
      <c r="LDD215" s="388"/>
      <c r="LDE215" s="388"/>
      <c r="LDF215" s="388"/>
      <c r="LDG215" s="388"/>
      <c r="LDH215" s="388"/>
      <c r="LDI215" s="388"/>
      <c r="LDJ215" s="388"/>
      <c r="LDK215" s="388"/>
      <c r="LDL215" s="388"/>
      <c r="LDM215" s="388"/>
      <c r="LDN215" s="388"/>
      <c r="LDO215" s="388"/>
      <c r="LDP215" s="388"/>
      <c r="LDQ215" s="388"/>
      <c r="LDR215" s="388"/>
      <c r="LDS215" s="388"/>
      <c r="LDT215" s="388"/>
      <c r="LDU215" s="388"/>
      <c r="LDV215" s="388"/>
      <c r="LDW215" s="388"/>
      <c r="LDX215" s="388"/>
      <c r="LDY215" s="388"/>
      <c r="LDZ215" s="388"/>
      <c r="LEA215" s="388"/>
      <c r="LEB215" s="388"/>
      <c r="LEC215" s="388"/>
      <c r="LED215" s="388"/>
      <c r="LEE215" s="388"/>
      <c r="LEF215" s="388"/>
      <c r="LEG215" s="388"/>
      <c r="LEH215" s="388"/>
      <c r="LEI215" s="388"/>
      <c r="LEJ215" s="388"/>
      <c r="LEK215" s="388"/>
      <c r="LEL215" s="388"/>
      <c r="LEM215" s="388"/>
      <c r="LEN215" s="388"/>
      <c r="LEO215" s="388"/>
      <c r="LEP215" s="388"/>
      <c r="LEQ215" s="388"/>
      <c r="LER215" s="388"/>
      <c r="LES215" s="388"/>
      <c r="LET215" s="388"/>
      <c r="LEU215" s="388"/>
      <c r="LEV215" s="388"/>
      <c r="LEW215" s="388"/>
      <c r="LEX215" s="388"/>
      <c r="LEY215" s="388"/>
      <c r="LEZ215" s="388"/>
      <c r="LFA215" s="388"/>
      <c r="LFB215" s="388"/>
      <c r="LFC215" s="388"/>
      <c r="LFD215" s="388"/>
      <c r="LFE215" s="388"/>
      <c r="LFF215" s="388"/>
      <c r="LFG215" s="388"/>
      <c r="LFH215" s="388"/>
      <c r="LFI215" s="388"/>
      <c r="LFJ215" s="388"/>
      <c r="LFK215" s="388"/>
      <c r="LFL215" s="388"/>
      <c r="LFM215" s="388"/>
      <c r="LFN215" s="388"/>
      <c r="LFO215" s="388"/>
      <c r="LFP215" s="388"/>
      <c r="LFQ215" s="388"/>
      <c r="LFR215" s="388"/>
      <c r="LFS215" s="388"/>
      <c r="LFT215" s="388"/>
      <c r="LFU215" s="388"/>
      <c r="LFV215" s="388"/>
      <c r="LFW215" s="388"/>
      <c r="LFX215" s="388"/>
      <c r="LFY215" s="388"/>
      <c r="LFZ215" s="388"/>
      <c r="LGA215" s="388"/>
      <c r="LGB215" s="388"/>
      <c r="LGC215" s="388"/>
      <c r="LGD215" s="388"/>
      <c r="LGE215" s="388"/>
      <c r="LGF215" s="388"/>
      <c r="LGG215" s="388"/>
      <c r="LGH215" s="388"/>
      <c r="LGI215" s="388"/>
      <c r="LGJ215" s="388"/>
      <c r="LGK215" s="388"/>
      <c r="LGL215" s="388"/>
      <c r="LGM215" s="388"/>
      <c r="LGN215" s="388"/>
      <c r="LGO215" s="388"/>
      <c r="LGP215" s="388"/>
      <c r="LGQ215" s="388"/>
      <c r="LGR215" s="388"/>
      <c r="LGS215" s="388"/>
      <c r="LGT215" s="388"/>
      <c r="LGU215" s="388"/>
      <c r="LGV215" s="388"/>
      <c r="LGW215" s="388"/>
      <c r="LGX215" s="388"/>
      <c r="LGY215" s="388"/>
      <c r="LGZ215" s="388"/>
      <c r="LHA215" s="388"/>
      <c r="LHB215" s="388"/>
      <c r="LHC215" s="388"/>
      <c r="LHD215" s="388"/>
      <c r="LHE215" s="388"/>
      <c r="LHF215" s="388"/>
      <c r="LHG215" s="388"/>
      <c r="LHH215" s="388"/>
      <c r="LHI215" s="388"/>
      <c r="LHJ215" s="388"/>
      <c r="LHK215" s="388"/>
      <c r="LHL215" s="388"/>
      <c r="LHM215" s="388"/>
      <c r="LHN215" s="388"/>
      <c r="LHO215" s="388"/>
      <c r="LHP215" s="388"/>
      <c r="LHQ215" s="388"/>
      <c r="LHR215" s="388"/>
      <c r="LHS215" s="388"/>
      <c r="LHT215" s="388"/>
      <c r="LHU215" s="388"/>
      <c r="LHV215" s="388"/>
      <c r="LHW215" s="388"/>
      <c r="LHX215" s="388"/>
      <c r="LHY215" s="388"/>
      <c r="LHZ215" s="388"/>
      <c r="LIA215" s="388"/>
      <c r="LIB215" s="388"/>
      <c r="LIC215" s="388"/>
      <c r="LID215" s="388"/>
      <c r="LIE215" s="388"/>
      <c r="LIF215" s="388"/>
      <c r="LIG215" s="388"/>
      <c r="LIH215" s="388"/>
      <c r="LII215" s="388"/>
      <c r="LIJ215" s="388"/>
      <c r="LIK215" s="388"/>
      <c r="LIL215" s="388"/>
      <c r="LIM215" s="388"/>
      <c r="LIN215" s="388"/>
      <c r="LIO215" s="388"/>
      <c r="LIP215" s="388"/>
      <c r="LIQ215" s="388"/>
      <c r="LIR215" s="388"/>
      <c r="LIS215" s="388"/>
      <c r="LIT215" s="388"/>
      <c r="LIU215" s="388"/>
      <c r="LIV215" s="388"/>
      <c r="LIW215" s="388"/>
      <c r="LIX215" s="388"/>
      <c r="LIY215" s="388"/>
      <c r="LIZ215" s="388"/>
      <c r="LJA215" s="388"/>
      <c r="LJB215" s="388"/>
      <c r="LJC215" s="388"/>
      <c r="LJD215" s="388"/>
      <c r="LJE215" s="388"/>
      <c r="LJF215" s="388"/>
      <c r="LJG215" s="388"/>
      <c r="LJH215" s="388"/>
      <c r="LJI215" s="388"/>
      <c r="LJJ215" s="388"/>
      <c r="LJK215" s="388"/>
      <c r="LJL215" s="388"/>
      <c r="LJM215" s="388"/>
      <c r="LJN215" s="388"/>
      <c r="LJO215" s="388"/>
      <c r="LJP215" s="388"/>
      <c r="LJQ215" s="388"/>
      <c r="LJR215" s="388"/>
      <c r="LJS215" s="388"/>
      <c r="LJT215" s="388"/>
      <c r="LJU215" s="388"/>
      <c r="LJV215" s="388"/>
      <c r="LJW215" s="388"/>
      <c r="LJX215" s="388"/>
      <c r="LJY215" s="388"/>
      <c r="LJZ215" s="388"/>
      <c r="LKA215" s="388"/>
      <c r="LKB215" s="388"/>
      <c r="LKC215" s="388"/>
      <c r="LKD215" s="388"/>
      <c r="LKE215" s="388"/>
      <c r="LKF215" s="388"/>
      <c r="LKG215" s="388"/>
      <c r="LKH215" s="388"/>
      <c r="LKI215" s="388"/>
      <c r="LKJ215" s="388"/>
      <c r="LKK215" s="388"/>
      <c r="LKL215" s="388"/>
      <c r="LKM215" s="388"/>
      <c r="LKN215" s="388"/>
      <c r="LKO215" s="388"/>
      <c r="LKP215" s="388"/>
      <c r="LKQ215" s="388"/>
      <c r="LKR215" s="388"/>
      <c r="LKS215" s="388"/>
      <c r="LKT215" s="388"/>
      <c r="LKU215" s="388"/>
      <c r="LKV215" s="388"/>
      <c r="LKW215" s="388"/>
      <c r="LKX215" s="388"/>
      <c r="LKY215" s="388"/>
      <c r="LKZ215" s="388"/>
      <c r="LLA215" s="388"/>
      <c r="LLB215" s="388"/>
      <c r="LLC215" s="388"/>
      <c r="LLD215" s="388"/>
      <c r="LLE215" s="388"/>
      <c r="LLF215" s="388"/>
      <c r="LLG215" s="388"/>
      <c r="LLH215" s="388"/>
      <c r="LLI215" s="388"/>
      <c r="LLJ215" s="388"/>
      <c r="LLK215" s="388"/>
      <c r="LLL215" s="388"/>
      <c r="LLM215" s="388"/>
      <c r="LLN215" s="388"/>
      <c r="LLO215" s="388"/>
      <c r="LLP215" s="388"/>
      <c r="LLQ215" s="388"/>
      <c r="LLR215" s="388"/>
      <c r="LLS215" s="388"/>
      <c r="LLT215" s="388"/>
      <c r="LLU215" s="388"/>
      <c r="LLV215" s="388"/>
      <c r="LLW215" s="388"/>
      <c r="LLX215" s="388"/>
      <c r="LLY215" s="388"/>
      <c r="LLZ215" s="388"/>
      <c r="LMA215" s="388"/>
      <c r="LMB215" s="388"/>
      <c r="LMC215" s="388"/>
      <c r="LMD215" s="388"/>
      <c r="LME215" s="388"/>
      <c r="LMF215" s="388"/>
      <c r="LMG215" s="388"/>
      <c r="LMH215" s="388"/>
      <c r="LMI215" s="388"/>
      <c r="LMJ215" s="388"/>
      <c r="LMK215" s="388"/>
      <c r="LML215" s="388"/>
      <c r="LMM215" s="388"/>
      <c r="LMN215" s="388"/>
      <c r="LMO215" s="388"/>
      <c r="LMP215" s="388"/>
      <c r="LMQ215" s="388"/>
      <c r="LMR215" s="388"/>
      <c r="LMS215" s="388"/>
      <c r="LMT215" s="388"/>
      <c r="LMU215" s="388"/>
      <c r="LMV215" s="388"/>
      <c r="LMW215" s="388"/>
      <c r="LMX215" s="388"/>
      <c r="LMY215" s="388"/>
      <c r="LMZ215" s="388"/>
      <c r="LNA215" s="388"/>
      <c r="LNB215" s="388"/>
      <c r="LNC215" s="388"/>
      <c r="LND215" s="388"/>
      <c r="LNE215" s="388"/>
      <c r="LNF215" s="388"/>
      <c r="LNG215" s="388"/>
      <c r="LNH215" s="388"/>
      <c r="LNI215" s="388"/>
      <c r="LNJ215" s="388"/>
      <c r="LNK215" s="388"/>
      <c r="LNL215" s="388"/>
      <c r="LNM215" s="388"/>
      <c r="LNN215" s="388"/>
      <c r="LNO215" s="388"/>
      <c r="LNP215" s="388"/>
      <c r="LNQ215" s="388"/>
      <c r="LNR215" s="388"/>
      <c r="LNS215" s="388"/>
      <c r="LNT215" s="388"/>
      <c r="LNU215" s="388"/>
      <c r="LNV215" s="388"/>
      <c r="LNW215" s="388"/>
      <c r="LNX215" s="388"/>
      <c r="LNY215" s="388"/>
      <c r="LNZ215" s="388"/>
      <c r="LOA215" s="388"/>
      <c r="LOB215" s="388"/>
      <c r="LOC215" s="388"/>
      <c r="LOD215" s="388"/>
      <c r="LOE215" s="388"/>
      <c r="LOF215" s="388"/>
      <c r="LOG215" s="388"/>
      <c r="LOH215" s="388"/>
      <c r="LOI215" s="388"/>
      <c r="LOJ215" s="388"/>
      <c r="LOK215" s="388"/>
      <c r="LOL215" s="388"/>
      <c r="LOM215" s="388"/>
      <c r="LON215" s="388"/>
      <c r="LOO215" s="388"/>
      <c r="LOP215" s="388"/>
      <c r="LOQ215" s="388"/>
      <c r="LOR215" s="388"/>
      <c r="LOS215" s="388"/>
      <c r="LOT215" s="388"/>
      <c r="LOU215" s="388"/>
      <c r="LOV215" s="388"/>
      <c r="LOW215" s="388"/>
      <c r="LOX215" s="388"/>
      <c r="LOY215" s="388"/>
      <c r="LOZ215" s="388"/>
      <c r="LPA215" s="388"/>
      <c r="LPB215" s="388"/>
      <c r="LPC215" s="388"/>
      <c r="LPD215" s="388"/>
      <c r="LPE215" s="388"/>
      <c r="LPF215" s="388"/>
      <c r="LPG215" s="388"/>
      <c r="LPH215" s="388"/>
      <c r="LPI215" s="388"/>
      <c r="LPJ215" s="388"/>
      <c r="LPK215" s="388"/>
      <c r="LPL215" s="388"/>
      <c r="LPM215" s="388"/>
      <c r="LPN215" s="388"/>
      <c r="LPO215" s="388"/>
      <c r="LPP215" s="388"/>
      <c r="LPQ215" s="388"/>
      <c r="LPR215" s="388"/>
      <c r="LPS215" s="388"/>
      <c r="LPT215" s="388"/>
      <c r="LPU215" s="388"/>
      <c r="LPV215" s="388"/>
      <c r="LPW215" s="388"/>
      <c r="LPX215" s="388"/>
      <c r="LPY215" s="388"/>
      <c r="LPZ215" s="388"/>
      <c r="LQA215" s="388"/>
      <c r="LQB215" s="388"/>
      <c r="LQC215" s="388"/>
      <c r="LQD215" s="388"/>
      <c r="LQE215" s="388"/>
      <c r="LQF215" s="388"/>
      <c r="LQG215" s="388"/>
      <c r="LQH215" s="388"/>
      <c r="LQI215" s="388"/>
      <c r="LQJ215" s="388"/>
      <c r="LQK215" s="388"/>
      <c r="LQL215" s="388"/>
      <c r="LQM215" s="388"/>
      <c r="LQN215" s="388"/>
      <c r="LQO215" s="388"/>
      <c r="LQP215" s="388"/>
      <c r="LQQ215" s="388"/>
      <c r="LQR215" s="388"/>
      <c r="LQS215" s="388"/>
      <c r="LQT215" s="388"/>
      <c r="LQU215" s="388"/>
      <c r="LQV215" s="388"/>
      <c r="LQW215" s="388"/>
      <c r="LQX215" s="388"/>
      <c r="LQY215" s="388"/>
      <c r="LQZ215" s="388"/>
      <c r="LRA215" s="388"/>
      <c r="LRB215" s="388"/>
      <c r="LRC215" s="388"/>
      <c r="LRD215" s="388"/>
      <c r="LRE215" s="388"/>
      <c r="LRF215" s="388"/>
      <c r="LRG215" s="388"/>
      <c r="LRH215" s="388"/>
      <c r="LRI215" s="388"/>
      <c r="LRJ215" s="388"/>
      <c r="LRK215" s="388"/>
      <c r="LRL215" s="388"/>
      <c r="LRM215" s="388"/>
      <c r="LRN215" s="388"/>
      <c r="LRO215" s="388"/>
      <c r="LRP215" s="388"/>
      <c r="LRQ215" s="388"/>
      <c r="LRR215" s="388"/>
      <c r="LRS215" s="388"/>
      <c r="LRT215" s="388"/>
      <c r="LRU215" s="388"/>
      <c r="LRV215" s="388"/>
      <c r="LRW215" s="388"/>
      <c r="LRX215" s="388"/>
      <c r="LRY215" s="388"/>
      <c r="LRZ215" s="388"/>
      <c r="LSA215" s="388"/>
      <c r="LSB215" s="388"/>
      <c r="LSC215" s="388"/>
      <c r="LSD215" s="388"/>
      <c r="LSE215" s="388"/>
      <c r="LSF215" s="388"/>
      <c r="LSG215" s="388"/>
      <c r="LSH215" s="388"/>
      <c r="LSI215" s="388"/>
      <c r="LSJ215" s="388"/>
      <c r="LSK215" s="388"/>
      <c r="LSL215" s="388"/>
      <c r="LSM215" s="388"/>
      <c r="LSN215" s="388"/>
      <c r="LSO215" s="388"/>
      <c r="LSP215" s="388"/>
      <c r="LSQ215" s="388"/>
      <c r="LSR215" s="388"/>
      <c r="LSS215" s="388"/>
      <c r="LST215" s="388"/>
      <c r="LSU215" s="388"/>
      <c r="LSV215" s="388"/>
      <c r="LSW215" s="388"/>
      <c r="LSX215" s="388"/>
      <c r="LSY215" s="388"/>
      <c r="LSZ215" s="388"/>
      <c r="LTA215" s="388"/>
      <c r="LTB215" s="388"/>
      <c r="LTC215" s="388"/>
      <c r="LTD215" s="388"/>
      <c r="LTE215" s="388"/>
      <c r="LTF215" s="388"/>
      <c r="LTG215" s="388"/>
      <c r="LTH215" s="388"/>
      <c r="LTI215" s="388"/>
      <c r="LTJ215" s="388"/>
      <c r="LTK215" s="388"/>
      <c r="LTL215" s="388"/>
      <c r="LTM215" s="388"/>
      <c r="LTN215" s="388"/>
      <c r="LTO215" s="388"/>
      <c r="LTP215" s="388"/>
      <c r="LTQ215" s="388"/>
      <c r="LTR215" s="388"/>
      <c r="LTS215" s="388"/>
      <c r="LTT215" s="388"/>
      <c r="LTU215" s="388"/>
      <c r="LTV215" s="388"/>
      <c r="LTW215" s="388"/>
      <c r="LTX215" s="388"/>
      <c r="LTY215" s="388"/>
      <c r="LTZ215" s="388"/>
      <c r="LUA215" s="388"/>
      <c r="LUB215" s="388"/>
      <c r="LUC215" s="388"/>
      <c r="LUD215" s="388"/>
      <c r="LUE215" s="388"/>
      <c r="LUF215" s="388"/>
      <c r="LUG215" s="388"/>
      <c r="LUH215" s="388"/>
      <c r="LUI215" s="388"/>
      <c r="LUJ215" s="388"/>
      <c r="LUK215" s="388"/>
      <c r="LUL215" s="388"/>
      <c r="LUM215" s="388"/>
      <c r="LUN215" s="388"/>
      <c r="LUO215" s="388"/>
      <c r="LUP215" s="388"/>
      <c r="LUQ215" s="388"/>
      <c r="LUR215" s="388"/>
      <c r="LUS215" s="388"/>
      <c r="LUT215" s="388"/>
      <c r="LUU215" s="388"/>
      <c r="LUV215" s="388"/>
      <c r="LUW215" s="388"/>
      <c r="LUX215" s="388"/>
      <c r="LUY215" s="388"/>
      <c r="LUZ215" s="388"/>
      <c r="LVA215" s="388"/>
      <c r="LVB215" s="388"/>
      <c r="LVC215" s="388"/>
      <c r="LVD215" s="388"/>
      <c r="LVE215" s="388"/>
      <c r="LVF215" s="388"/>
      <c r="LVG215" s="388"/>
      <c r="LVH215" s="388"/>
      <c r="LVI215" s="388"/>
      <c r="LVJ215" s="388"/>
      <c r="LVK215" s="388"/>
      <c r="LVL215" s="388"/>
      <c r="LVM215" s="388"/>
      <c r="LVN215" s="388"/>
      <c r="LVO215" s="388"/>
      <c r="LVP215" s="388"/>
      <c r="LVQ215" s="388"/>
      <c r="LVR215" s="388"/>
      <c r="LVS215" s="388"/>
      <c r="LVT215" s="388"/>
      <c r="LVU215" s="388"/>
      <c r="LVV215" s="388"/>
      <c r="LVW215" s="388"/>
      <c r="LVX215" s="388"/>
      <c r="LVY215" s="388"/>
      <c r="LVZ215" s="388"/>
      <c r="LWA215" s="388"/>
      <c r="LWB215" s="388"/>
      <c r="LWC215" s="388"/>
      <c r="LWD215" s="388"/>
      <c r="LWE215" s="388"/>
      <c r="LWF215" s="388"/>
      <c r="LWG215" s="388"/>
      <c r="LWH215" s="388"/>
      <c r="LWI215" s="388"/>
      <c r="LWJ215" s="388"/>
      <c r="LWK215" s="388"/>
      <c r="LWL215" s="388"/>
      <c r="LWM215" s="388"/>
      <c r="LWN215" s="388"/>
      <c r="LWO215" s="388"/>
      <c r="LWP215" s="388"/>
      <c r="LWQ215" s="388"/>
      <c r="LWR215" s="388"/>
      <c r="LWS215" s="388"/>
      <c r="LWT215" s="388"/>
      <c r="LWU215" s="388"/>
      <c r="LWV215" s="388"/>
      <c r="LWW215" s="388"/>
      <c r="LWX215" s="388"/>
      <c r="LWY215" s="388"/>
      <c r="LWZ215" s="388"/>
      <c r="LXA215" s="388"/>
      <c r="LXB215" s="388"/>
      <c r="LXC215" s="388"/>
      <c r="LXD215" s="388"/>
      <c r="LXE215" s="388"/>
      <c r="LXF215" s="388"/>
      <c r="LXG215" s="388"/>
      <c r="LXH215" s="388"/>
      <c r="LXI215" s="388"/>
      <c r="LXJ215" s="388"/>
      <c r="LXK215" s="388"/>
      <c r="LXL215" s="388"/>
      <c r="LXM215" s="388"/>
      <c r="LXN215" s="388"/>
      <c r="LXO215" s="388"/>
      <c r="LXP215" s="388"/>
      <c r="LXQ215" s="388"/>
      <c r="LXR215" s="388"/>
      <c r="LXS215" s="388"/>
      <c r="LXT215" s="388"/>
      <c r="LXU215" s="388"/>
      <c r="LXV215" s="388"/>
      <c r="LXW215" s="388"/>
      <c r="LXX215" s="388"/>
      <c r="LXY215" s="388"/>
      <c r="LXZ215" s="388"/>
      <c r="LYA215" s="388"/>
      <c r="LYB215" s="388"/>
      <c r="LYC215" s="388"/>
      <c r="LYD215" s="388"/>
      <c r="LYE215" s="388"/>
      <c r="LYF215" s="388"/>
      <c r="LYG215" s="388"/>
      <c r="LYH215" s="388"/>
      <c r="LYI215" s="388"/>
      <c r="LYJ215" s="388"/>
      <c r="LYK215" s="388"/>
      <c r="LYL215" s="388"/>
      <c r="LYM215" s="388"/>
      <c r="LYN215" s="388"/>
      <c r="LYO215" s="388"/>
      <c r="LYP215" s="388"/>
      <c r="LYQ215" s="388"/>
      <c r="LYR215" s="388"/>
      <c r="LYS215" s="388"/>
      <c r="LYT215" s="388"/>
      <c r="LYU215" s="388"/>
      <c r="LYV215" s="388"/>
      <c r="LYW215" s="388"/>
      <c r="LYX215" s="388"/>
      <c r="LYY215" s="388"/>
      <c r="LYZ215" s="388"/>
      <c r="LZA215" s="388"/>
      <c r="LZB215" s="388"/>
      <c r="LZC215" s="388"/>
      <c r="LZD215" s="388"/>
      <c r="LZE215" s="388"/>
      <c r="LZF215" s="388"/>
      <c r="LZG215" s="388"/>
      <c r="LZH215" s="388"/>
      <c r="LZI215" s="388"/>
      <c r="LZJ215" s="388"/>
      <c r="LZK215" s="388"/>
      <c r="LZL215" s="388"/>
      <c r="LZM215" s="388"/>
      <c r="LZN215" s="388"/>
      <c r="LZO215" s="388"/>
      <c r="LZP215" s="388"/>
      <c r="LZQ215" s="388"/>
      <c r="LZR215" s="388"/>
      <c r="LZS215" s="388"/>
      <c r="LZT215" s="388"/>
      <c r="LZU215" s="388"/>
      <c r="LZV215" s="388"/>
      <c r="LZW215" s="388"/>
      <c r="LZX215" s="388"/>
      <c r="LZY215" s="388"/>
      <c r="LZZ215" s="388"/>
      <c r="MAA215" s="388"/>
      <c r="MAB215" s="388"/>
      <c r="MAC215" s="388"/>
      <c r="MAD215" s="388"/>
      <c r="MAE215" s="388"/>
      <c r="MAF215" s="388"/>
      <c r="MAG215" s="388"/>
      <c r="MAH215" s="388"/>
      <c r="MAI215" s="388"/>
      <c r="MAJ215" s="388"/>
      <c r="MAK215" s="388"/>
      <c r="MAL215" s="388"/>
      <c r="MAM215" s="388"/>
      <c r="MAN215" s="388"/>
      <c r="MAO215" s="388"/>
      <c r="MAP215" s="388"/>
      <c r="MAQ215" s="388"/>
      <c r="MAR215" s="388"/>
      <c r="MAS215" s="388"/>
      <c r="MAT215" s="388"/>
      <c r="MAU215" s="388"/>
      <c r="MAV215" s="388"/>
      <c r="MAW215" s="388"/>
      <c r="MAX215" s="388"/>
      <c r="MAY215" s="388"/>
      <c r="MAZ215" s="388"/>
      <c r="MBA215" s="388"/>
      <c r="MBB215" s="388"/>
      <c r="MBC215" s="388"/>
      <c r="MBD215" s="388"/>
      <c r="MBE215" s="388"/>
      <c r="MBF215" s="388"/>
      <c r="MBG215" s="388"/>
      <c r="MBH215" s="388"/>
      <c r="MBI215" s="388"/>
      <c r="MBJ215" s="388"/>
      <c r="MBK215" s="388"/>
      <c r="MBL215" s="388"/>
      <c r="MBM215" s="388"/>
      <c r="MBN215" s="388"/>
      <c r="MBO215" s="388"/>
      <c r="MBP215" s="388"/>
      <c r="MBQ215" s="388"/>
      <c r="MBR215" s="388"/>
      <c r="MBS215" s="388"/>
      <c r="MBT215" s="388"/>
      <c r="MBU215" s="388"/>
      <c r="MBV215" s="388"/>
      <c r="MBW215" s="388"/>
      <c r="MBX215" s="388"/>
      <c r="MBY215" s="388"/>
      <c r="MBZ215" s="388"/>
      <c r="MCA215" s="388"/>
      <c r="MCB215" s="388"/>
      <c r="MCC215" s="388"/>
      <c r="MCD215" s="388"/>
      <c r="MCE215" s="388"/>
      <c r="MCF215" s="388"/>
      <c r="MCG215" s="388"/>
      <c r="MCH215" s="388"/>
      <c r="MCI215" s="388"/>
      <c r="MCJ215" s="388"/>
      <c r="MCK215" s="388"/>
      <c r="MCL215" s="388"/>
      <c r="MCM215" s="388"/>
      <c r="MCN215" s="388"/>
      <c r="MCO215" s="388"/>
      <c r="MCP215" s="388"/>
      <c r="MCQ215" s="388"/>
      <c r="MCR215" s="388"/>
      <c r="MCS215" s="388"/>
      <c r="MCT215" s="388"/>
      <c r="MCU215" s="388"/>
      <c r="MCV215" s="388"/>
      <c r="MCW215" s="388"/>
      <c r="MCX215" s="388"/>
      <c r="MCY215" s="388"/>
      <c r="MCZ215" s="388"/>
      <c r="MDA215" s="388"/>
      <c r="MDB215" s="388"/>
      <c r="MDC215" s="388"/>
      <c r="MDD215" s="388"/>
      <c r="MDE215" s="388"/>
      <c r="MDF215" s="388"/>
      <c r="MDG215" s="388"/>
      <c r="MDH215" s="388"/>
      <c r="MDI215" s="388"/>
      <c r="MDJ215" s="388"/>
      <c r="MDK215" s="388"/>
      <c r="MDL215" s="388"/>
      <c r="MDM215" s="388"/>
      <c r="MDN215" s="388"/>
      <c r="MDO215" s="388"/>
      <c r="MDP215" s="388"/>
      <c r="MDQ215" s="388"/>
      <c r="MDR215" s="388"/>
      <c r="MDS215" s="388"/>
      <c r="MDT215" s="388"/>
      <c r="MDU215" s="388"/>
      <c r="MDV215" s="388"/>
      <c r="MDW215" s="388"/>
      <c r="MDX215" s="388"/>
      <c r="MDY215" s="388"/>
      <c r="MDZ215" s="388"/>
      <c r="MEA215" s="388"/>
      <c r="MEB215" s="388"/>
      <c r="MEC215" s="388"/>
      <c r="MED215" s="388"/>
      <c r="MEE215" s="388"/>
      <c r="MEF215" s="388"/>
      <c r="MEG215" s="388"/>
      <c r="MEH215" s="388"/>
      <c r="MEI215" s="388"/>
      <c r="MEJ215" s="388"/>
      <c r="MEK215" s="388"/>
      <c r="MEL215" s="388"/>
      <c r="MEM215" s="388"/>
      <c r="MEN215" s="388"/>
      <c r="MEO215" s="388"/>
      <c r="MEP215" s="388"/>
      <c r="MEQ215" s="388"/>
      <c r="MER215" s="388"/>
      <c r="MES215" s="388"/>
      <c r="MET215" s="388"/>
      <c r="MEU215" s="388"/>
      <c r="MEV215" s="388"/>
      <c r="MEW215" s="388"/>
      <c r="MEX215" s="388"/>
      <c r="MEY215" s="388"/>
      <c r="MEZ215" s="388"/>
      <c r="MFA215" s="388"/>
      <c r="MFB215" s="388"/>
      <c r="MFC215" s="388"/>
      <c r="MFD215" s="388"/>
      <c r="MFE215" s="388"/>
      <c r="MFF215" s="388"/>
      <c r="MFG215" s="388"/>
      <c r="MFH215" s="388"/>
      <c r="MFI215" s="388"/>
      <c r="MFJ215" s="388"/>
      <c r="MFK215" s="388"/>
      <c r="MFL215" s="388"/>
      <c r="MFM215" s="388"/>
      <c r="MFN215" s="388"/>
      <c r="MFO215" s="388"/>
      <c r="MFP215" s="388"/>
      <c r="MFQ215" s="388"/>
      <c r="MFR215" s="388"/>
      <c r="MFS215" s="388"/>
      <c r="MFT215" s="388"/>
      <c r="MFU215" s="388"/>
      <c r="MFV215" s="388"/>
      <c r="MFW215" s="388"/>
      <c r="MFX215" s="388"/>
      <c r="MFY215" s="388"/>
      <c r="MFZ215" s="388"/>
      <c r="MGA215" s="388"/>
      <c r="MGB215" s="388"/>
      <c r="MGC215" s="388"/>
      <c r="MGD215" s="388"/>
      <c r="MGE215" s="388"/>
      <c r="MGF215" s="388"/>
      <c r="MGG215" s="388"/>
      <c r="MGH215" s="388"/>
      <c r="MGI215" s="388"/>
      <c r="MGJ215" s="388"/>
      <c r="MGK215" s="388"/>
      <c r="MGL215" s="388"/>
      <c r="MGM215" s="388"/>
      <c r="MGN215" s="388"/>
      <c r="MGO215" s="388"/>
      <c r="MGP215" s="388"/>
      <c r="MGQ215" s="388"/>
      <c r="MGR215" s="388"/>
      <c r="MGS215" s="388"/>
      <c r="MGT215" s="388"/>
      <c r="MGU215" s="388"/>
      <c r="MGV215" s="388"/>
      <c r="MGW215" s="388"/>
      <c r="MGX215" s="388"/>
      <c r="MGY215" s="388"/>
      <c r="MGZ215" s="388"/>
      <c r="MHA215" s="388"/>
      <c r="MHB215" s="388"/>
      <c r="MHC215" s="388"/>
      <c r="MHD215" s="388"/>
      <c r="MHE215" s="388"/>
      <c r="MHF215" s="388"/>
      <c r="MHG215" s="388"/>
      <c r="MHH215" s="388"/>
      <c r="MHI215" s="388"/>
      <c r="MHJ215" s="388"/>
      <c r="MHK215" s="388"/>
      <c r="MHL215" s="388"/>
      <c r="MHM215" s="388"/>
      <c r="MHN215" s="388"/>
      <c r="MHO215" s="388"/>
      <c r="MHP215" s="388"/>
      <c r="MHQ215" s="388"/>
      <c r="MHR215" s="388"/>
      <c r="MHS215" s="388"/>
      <c r="MHT215" s="388"/>
      <c r="MHU215" s="388"/>
      <c r="MHV215" s="388"/>
      <c r="MHW215" s="388"/>
      <c r="MHX215" s="388"/>
      <c r="MHY215" s="388"/>
      <c r="MHZ215" s="388"/>
      <c r="MIA215" s="388"/>
      <c r="MIB215" s="388"/>
      <c r="MIC215" s="388"/>
      <c r="MID215" s="388"/>
      <c r="MIE215" s="388"/>
      <c r="MIF215" s="388"/>
      <c r="MIG215" s="388"/>
      <c r="MIH215" s="388"/>
      <c r="MII215" s="388"/>
      <c r="MIJ215" s="388"/>
      <c r="MIK215" s="388"/>
      <c r="MIL215" s="388"/>
      <c r="MIM215" s="388"/>
      <c r="MIN215" s="388"/>
      <c r="MIO215" s="388"/>
      <c r="MIP215" s="388"/>
      <c r="MIQ215" s="388"/>
      <c r="MIR215" s="388"/>
      <c r="MIS215" s="388"/>
      <c r="MIT215" s="388"/>
      <c r="MIU215" s="388"/>
      <c r="MIV215" s="388"/>
      <c r="MIW215" s="388"/>
      <c r="MIX215" s="388"/>
      <c r="MIY215" s="388"/>
      <c r="MIZ215" s="388"/>
      <c r="MJA215" s="388"/>
      <c r="MJB215" s="388"/>
      <c r="MJC215" s="388"/>
      <c r="MJD215" s="388"/>
      <c r="MJE215" s="388"/>
      <c r="MJF215" s="388"/>
      <c r="MJG215" s="388"/>
      <c r="MJH215" s="388"/>
      <c r="MJI215" s="388"/>
      <c r="MJJ215" s="388"/>
      <c r="MJK215" s="388"/>
      <c r="MJL215" s="388"/>
      <c r="MJM215" s="388"/>
      <c r="MJN215" s="388"/>
      <c r="MJO215" s="388"/>
      <c r="MJP215" s="388"/>
      <c r="MJQ215" s="388"/>
      <c r="MJR215" s="388"/>
      <c r="MJS215" s="388"/>
      <c r="MJT215" s="388"/>
      <c r="MJU215" s="388"/>
      <c r="MJV215" s="388"/>
      <c r="MJW215" s="388"/>
      <c r="MJX215" s="388"/>
      <c r="MJY215" s="388"/>
      <c r="MJZ215" s="388"/>
      <c r="MKA215" s="388"/>
      <c r="MKB215" s="388"/>
      <c r="MKC215" s="388"/>
      <c r="MKD215" s="388"/>
      <c r="MKE215" s="388"/>
      <c r="MKF215" s="388"/>
      <c r="MKG215" s="388"/>
      <c r="MKH215" s="388"/>
      <c r="MKI215" s="388"/>
      <c r="MKJ215" s="388"/>
      <c r="MKK215" s="388"/>
      <c r="MKL215" s="388"/>
      <c r="MKM215" s="388"/>
      <c r="MKN215" s="388"/>
      <c r="MKO215" s="388"/>
      <c r="MKP215" s="388"/>
      <c r="MKQ215" s="388"/>
      <c r="MKR215" s="388"/>
      <c r="MKS215" s="388"/>
      <c r="MKT215" s="388"/>
      <c r="MKU215" s="388"/>
      <c r="MKV215" s="388"/>
      <c r="MKW215" s="388"/>
      <c r="MKX215" s="388"/>
      <c r="MKY215" s="388"/>
      <c r="MKZ215" s="388"/>
      <c r="MLA215" s="388"/>
      <c r="MLB215" s="388"/>
      <c r="MLC215" s="388"/>
      <c r="MLD215" s="388"/>
      <c r="MLE215" s="388"/>
      <c r="MLF215" s="388"/>
      <c r="MLG215" s="388"/>
      <c r="MLH215" s="388"/>
      <c r="MLI215" s="388"/>
      <c r="MLJ215" s="388"/>
      <c r="MLK215" s="388"/>
      <c r="MLL215" s="388"/>
      <c r="MLM215" s="388"/>
      <c r="MLN215" s="388"/>
      <c r="MLO215" s="388"/>
      <c r="MLP215" s="388"/>
      <c r="MLQ215" s="388"/>
      <c r="MLR215" s="388"/>
      <c r="MLS215" s="388"/>
      <c r="MLT215" s="388"/>
      <c r="MLU215" s="388"/>
      <c r="MLV215" s="388"/>
      <c r="MLW215" s="388"/>
      <c r="MLX215" s="388"/>
      <c r="MLY215" s="388"/>
      <c r="MLZ215" s="388"/>
      <c r="MMA215" s="388"/>
      <c r="MMB215" s="388"/>
      <c r="MMC215" s="388"/>
      <c r="MMD215" s="388"/>
      <c r="MME215" s="388"/>
      <c r="MMF215" s="388"/>
      <c r="MMG215" s="388"/>
      <c r="MMH215" s="388"/>
      <c r="MMI215" s="388"/>
      <c r="MMJ215" s="388"/>
      <c r="MMK215" s="388"/>
      <c r="MML215" s="388"/>
      <c r="MMM215" s="388"/>
      <c r="MMN215" s="388"/>
      <c r="MMO215" s="388"/>
      <c r="MMP215" s="388"/>
      <c r="MMQ215" s="388"/>
      <c r="MMR215" s="388"/>
      <c r="MMS215" s="388"/>
      <c r="MMT215" s="388"/>
      <c r="MMU215" s="388"/>
      <c r="MMV215" s="388"/>
      <c r="MMW215" s="388"/>
      <c r="MMX215" s="388"/>
      <c r="MMY215" s="388"/>
      <c r="MMZ215" s="388"/>
      <c r="MNA215" s="388"/>
      <c r="MNB215" s="388"/>
      <c r="MNC215" s="388"/>
      <c r="MND215" s="388"/>
      <c r="MNE215" s="388"/>
      <c r="MNF215" s="388"/>
      <c r="MNG215" s="388"/>
      <c r="MNH215" s="388"/>
      <c r="MNI215" s="388"/>
      <c r="MNJ215" s="388"/>
      <c r="MNK215" s="388"/>
      <c r="MNL215" s="388"/>
      <c r="MNM215" s="388"/>
      <c r="MNN215" s="388"/>
      <c r="MNO215" s="388"/>
      <c r="MNP215" s="388"/>
      <c r="MNQ215" s="388"/>
      <c r="MNR215" s="388"/>
      <c r="MNS215" s="388"/>
      <c r="MNT215" s="388"/>
      <c r="MNU215" s="388"/>
      <c r="MNV215" s="388"/>
      <c r="MNW215" s="388"/>
      <c r="MNX215" s="388"/>
      <c r="MNY215" s="388"/>
      <c r="MNZ215" s="388"/>
      <c r="MOA215" s="388"/>
      <c r="MOB215" s="388"/>
      <c r="MOC215" s="388"/>
      <c r="MOD215" s="388"/>
      <c r="MOE215" s="388"/>
      <c r="MOF215" s="388"/>
      <c r="MOG215" s="388"/>
      <c r="MOH215" s="388"/>
      <c r="MOI215" s="388"/>
      <c r="MOJ215" s="388"/>
      <c r="MOK215" s="388"/>
      <c r="MOL215" s="388"/>
      <c r="MOM215" s="388"/>
      <c r="MON215" s="388"/>
      <c r="MOO215" s="388"/>
      <c r="MOP215" s="388"/>
      <c r="MOQ215" s="388"/>
      <c r="MOR215" s="388"/>
      <c r="MOS215" s="388"/>
      <c r="MOT215" s="388"/>
      <c r="MOU215" s="388"/>
      <c r="MOV215" s="388"/>
      <c r="MOW215" s="388"/>
      <c r="MOX215" s="388"/>
      <c r="MOY215" s="388"/>
      <c r="MOZ215" s="388"/>
      <c r="MPA215" s="388"/>
      <c r="MPB215" s="388"/>
      <c r="MPC215" s="388"/>
      <c r="MPD215" s="388"/>
      <c r="MPE215" s="388"/>
      <c r="MPF215" s="388"/>
      <c r="MPG215" s="388"/>
      <c r="MPH215" s="388"/>
      <c r="MPI215" s="388"/>
      <c r="MPJ215" s="388"/>
      <c r="MPK215" s="388"/>
      <c r="MPL215" s="388"/>
      <c r="MPM215" s="388"/>
      <c r="MPN215" s="388"/>
      <c r="MPO215" s="388"/>
      <c r="MPP215" s="388"/>
      <c r="MPQ215" s="388"/>
      <c r="MPR215" s="388"/>
      <c r="MPS215" s="388"/>
      <c r="MPT215" s="388"/>
      <c r="MPU215" s="388"/>
      <c r="MPV215" s="388"/>
      <c r="MPW215" s="388"/>
      <c r="MPX215" s="388"/>
      <c r="MPY215" s="388"/>
      <c r="MPZ215" s="388"/>
      <c r="MQA215" s="388"/>
      <c r="MQB215" s="388"/>
      <c r="MQC215" s="388"/>
      <c r="MQD215" s="388"/>
      <c r="MQE215" s="388"/>
      <c r="MQF215" s="388"/>
      <c r="MQG215" s="388"/>
      <c r="MQH215" s="388"/>
      <c r="MQI215" s="388"/>
      <c r="MQJ215" s="388"/>
      <c r="MQK215" s="388"/>
      <c r="MQL215" s="388"/>
      <c r="MQM215" s="388"/>
      <c r="MQN215" s="388"/>
      <c r="MQO215" s="388"/>
      <c r="MQP215" s="388"/>
      <c r="MQQ215" s="388"/>
      <c r="MQR215" s="388"/>
      <c r="MQS215" s="388"/>
      <c r="MQT215" s="388"/>
      <c r="MQU215" s="388"/>
      <c r="MQV215" s="388"/>
      <c r="MQW215" s="388"/>
      <c r="MQX215" s="388"/>
      <c r="MQY215" s="388"/>
      <c r="MQZ215" s="388"/>
      <c r="MRA215" s="388"/>
      <c r="MRB215" s="388"/>
      <c r="MRC215" s="388"/>
      <c r="MRD215" s="388"/>
      <c r="MRE215" s="388"/>
      <c r="MRF215" s="388"/>
      <c r="MRG215" s="388"/>
      <c r="MRH215" s="388"/>
      <c r="MRI215" s="388"/>
      <c r="MRJ215" s="388"/>
      <c r="MRK215" s="388"/>
      <c r="MRL215" s="388"/>
      <c r="MRM215" s="388"/>
      <c r="MRN215" s="388"/>
      <c r="MRO215" s="388"/>
      <c r="MRP215" s="388"/>
      <c r="MRQ215" s="388"/>
      <c r="MRR215" s="388"/>
      <c r="MRS215" s="388"/>
      <c r="MRT215" s="388"/>
      <c r="MRU215" s="388"/>
      <c r="MRV215" s="388"/>
      <c r="MRW215" s="388"/>
      <c r="MRX215" s="388"/>
      <c r="MRY215" s="388"/>
      <c r="MRZ215" s="388"/>
      <c r="MSA215" s="388"/>
      <c r="MSB215" s="388"/>
      <c r="MSC215" s="388"/>
      <c r="MSD215" s="388"/>
      <c r="MSE215" s="388"/>
      <c r="MSF215" s="388"/>
      <c r="MSG215" s="388"/>
      <c r="MSH215" s="388"/>
      <c r="MSI215" s="388"/>
      <c r="MSJ215" s="388"/>
      <c r="MSK215" s="388"/>
      <c r="MSL215" s="388"/>
      <c r="MSM215" s="388"/>
      <c r="MSN215" s="388"/>
      <c r="MSO215" s="388"/>
      <c r="MSP215" s="388"/>
      <c r="MSQ215" s="388"/>
      <c r="MSR215" s="388"/>
      <c r="MSS215" s="388"/>
      <c r="MST215" s="388"/>
      <c r="MSU215" s="388"/>
      <c r="MSV215" s="388"/>
      <c r="MSW215" s="388"/>
      <c r="MSX215" s="388"/>
      <c r="MSY215" s="388"/>
      <c r="MSZ215" s="388"/>
      <c r="MTA215" s="388"/>
      <c r="MTB215" s="388"/>
      <c r="MTC215" s="388"/>
      <c r="MTD215" s="388"/>
      <c r="MTE215" s="388"/>
      <c r="MTF215" s="388"/>
      <c r="MTG215" s="388"/>
      <c r="MTH215" s="388"/>
      <c r="MTI215" s="388"/>
      <c r="MTJ215" s="388"/>
      <c r="MTK215" s="388"/>
      <c r="MTL215" s="388"/>
      <c r="MTM215" s="388"/>
      <c r="MTN215" s="388"/>
      <c r="MTO215" s="388"/>
      <c r="MTP215" s="388"/>
      <c r="MTQ215" s="388"/>
      <c r="MTR215" s="388"/>
      <c r="MTS215" s="388"/>
      <c r="MTT215" s="388"/>
      <c r="MTU215" s="388"/>
      <c r="MTV215" s="388"/>
      <c r="MTW215" s="388"/>
      <c r="MTX215" s="388"/>
      <c r="MTY215" s="388"/>
      <c r="MTZ215" s="388"/>
      <c r="MUA215" s="388"/>
      <c r="MUB215" s="388"/>
      <c r="MUC215" s="388"/>
      <c r="MUD215" s="388"/>
      <c r="MUE215" s="388"/>
      <c r="MUF215" s="388"/>
      <c r="MUG215" s="388"/>
      <c r="MUH215" s="388"/>
      <c r="MUI215" s="388"/>
      <c r="MUJ215" s="388"/>
      <c r="MUK215" s="388"/>
      <c r="MUL215" s="388"/>
      <c r="MUM215" s="388"/>
      <c r="MUN215" s="388"/>
      <c r="MUO215" s="388"/>
      <c r="MUP215" s="388"/>
      <c r="MUQ215" s="388"/>
      <c r="MUR215" s="388"/>
      <c r="MUS215" s="388"/>
      <c r="MUT215" s="388"/>
      <c r="MUU215" s="388"/>
      <c r="MUV215" s="388"/>
      <c r="MUW215" s="388"/>
      <c r="MUX215" s="388"/>
      <c r="MUY215" s="388"/>
      <c r="MUZ215" s="388"/>
      <c r="MVA215" s="388"/>
      <c r="MVB215" s="388"/>
      <c r="MVC215" s="388"/>
      <c r="MVD215" s="388"/>
      <c r="MVE215" s="388"/>
      <c r="MVF215" s="388"/>
      <c r="MVG215" s="388"/>
      <c r="MVH215" s="388"/>
      <c r="MVI215" s="388"/>
      <c r="MVJ215" s="388"/>
      <c r="MVK215" s="388"/>
      <c r="MVL215" s="388"/>
      <c r="MVM215" s="388"/>
      <c r="MVN215" s="388"/>
      <c r="MVO215" s="388"/>
      <c r="MVP215" s="388"/>
      <c r="MVQ215" s="388"/>
      <c r="MVR215" s="388"/>
      <c r="MVS215" s="388"/>
      <c r="MVT215" s="388"/>
      <c r="MVU215" s="388"/>
      <c r="MVV215" s="388"/>
      <c r="MVW215" s="388"/>
      <c r="MVX215" s="388"/>
      <c r="MVY215" s="388"/>
      <c r="MVZ215" s="388"/>
      <c r="MWA215" s="388"/>
      <c r="MWB215" s="388"/>
      <c r="MWC215" s="388"/>
      <c r="MWD215" s="388"/>
      <c r="MWE215" s="388"/>
      <c r="MWF215" s="388"/>
      <c r="MWG215" s="388"/>
      <c r="MWH215" s="388"/>
      <c r="MWI215" s="388"/>
      <c r="MWJ215" s="388"/>
      <c r="MWK215" s="388"/>
      <c r="MWL215" s="388"/>
      <c r="MWM215" s="388"/>
      <c r="MWN215" s="388"/>
      <c r="MWO215" s="388"/>
      <c r="MWP215" s="388"/>
      <c r="MWQ215" s="388"/>
      <c r="MWR215" s="388"/>
      <c r="MWS215" s="388"/>
      <c r="MWT215" s="388"/>
      <c r="MWU215" s="388"/>
      <c r="MWV215" s="388"/>
      <c r="MWW215" s="388"/>
      <c r="MWX215" s="388"/>
      <c r="MWY215" s="388"/>
      <c r="MWZ215" s="388"/>
      <c r="MXA215" s="388"/>
      <c r="MXB215" s="388"/>
      <c r="MXC215" s="388"/>
      <c r="MXD215" s="388"/>
      <c r="MXE215" s="388"/>
      <c r="MXF215" s="388"/>
      <c r="MXG215" s="388"/>
      <c r="MXH215" s="388"/>
      <c r="MXI215" s="388"/>
      <c r="MXJ215" s="388"/>
      <c r="MXK215" s="388"/>
      <c r="MXL215" s="388"/>
      <c r="MXM215" s="388"/>
      <c r="MXN215" s="388"/>
      <c r="MXO215" s="388"/>
      <c r="MXP215" s="388"/>
      <c r="MXQ215" s="388"/>
      <c r="MXR215" s="388"/>
      <c r="MXS215" s="388"/>
      <c r="MXT215" s="388"/>
      <c r="MXU215" s="388"/>
      <c r="MXV215" s="388"/>
      <c r="MXW215" s="388"/>
      <c r="MXX215" s="388"/>
      <c r="MXY215" s="388"/>
      <c r="MXZ215" s="388"/>
      <c r="MYA215" s="388"/>
      <c r="MYB215" s="388"/>
      <c r="MYC215" s="388"/>
      <c r="MYD215" s="388"/>
      <c r="MYE215" s="388"/>
      <c r="MYF215" s="388"/>
      <c r="MYG215" s="388"/>
      <c r="MYH215" s="388"/>
      <c r="MYI215" s="388"/>
      <c r="MYJ215" s="388"/>
      <c r="MYK215" s="388"/>
      <c r="MYL215" s="388"/>
      <c r="MYM215" s="388"/>
      <c r="MYN215" s="388"/>
      <c r="MYO215" s="388"/>
      <c r="MYP215" s="388"/>
      <c r="MYQ215" s="388"/>
      <c r="MYR215" s="388"/>
      <c r="MYS215" s="388"/>
      <c r="MYT215" s="388"/>
      <c r="MYU215" s="388"/>
      <c r="MYV215" s="388"/>
      <c r="MYW215" s="388"/>
      <c r="MYX215" s="388"/>
      <c r="MYY215" s="388"/>
      <c r="MYZ215" s="388"/>
      <c r="MZA215" s="388"/>
      <c r="MZB215" s="388"/>
      <c r="MZC215" s="388"/>
      <c r="MZD215" s="388"/>
      <c r="MZE215" s="388"/>
      <c r="MZF215" s="388"/>
      <c r="MZG215" s="388"/>
      <c r="MZH215" s="388"/>
      <c r="MZI215" s="388"/>
      <c r="MZJ215" s="388"/>
      <c r="MZK215" s="388"/>
      <c r="MZL215" s="388"/>
      <c r="MZM215" s="388"/>
      <c r="MZN215" s="388"/>
      <c r="MZO215" s="388"/>
      <c r="MZP215" s="388"/>
      <c r="MZQ215" s="388"/>
      <c r="MZR215" s="388"/>
      <c r="MZS215" s="388"/>
      <c r="MZT215" s="388"/>
      <c r="MZU215" s="388"/>
      <c r="MZV215" s="388"/>
      <c r="MZW215" s="388"/>
      <c r="MZX215" s="388"/>
      <c r="MZY215" s="388"/>
      <c r="MZZ215" s="388"/>
      <c r="NAA215" s="388"/>
      <c r="NAB215" s="388"/>
      <c r="NAC215" s="388"/>
      <c r="NAD215" s="388"/>
      <c r="NAE215" s="388"/>
      <c r="NAF215" s="388"/>
      <c r="NAG215" s="388"/>
      <c r="NAH215" s="388"/>
      <c r="NAI215" s="388"/>
      <c r="NAJ215" s="388"/>
      <c r="NAK215" s="388"/>
      <c r="NAL215" s="388"/>
      <c r="NAM215" s="388"/>
      <c r="NAN215" s="388"/>
      <c r="NAO215" s="388"/>
      <c r="NAP215" s="388"/>
      <c r="NAQ215" s="388"/>
      <c r="NAR215" s="388"/>
      <c r="NAS215" s="388"/>
      <c r="NAT215" s="388"/>
      <c r="NAU215" s="388"/>
      <c r="NAV215" s="388"/>
      <c r="NAW215" s="388"/>
      <c r="NAX215" s="388"/>
      <c r="NAY215" s="388"/>
      <c r="NAZ215" s="388"/>
      <c r="NBA215" s="388"/>
      <c r="NBB215" s="388"/>
      <c r="NBC215" s="388"/>
      <c r="NBD215" s="388"/>
      <c r="NBE215" s="388"/>
      <c r="NBF215" s="388"/>
      <c r="NBG215" s="388"/>
      <c r="NBH215" s="388"/>
      <c r="NBI215" s="388"/>
      <c r="NBJ215" s="388"/>
      <c r="NBK215" s="388"/>
      <c r="NBL215" s="388"/>
      <c r="NBM215" s="388"/>
      <c r="NBN215" s="388"/>
      <c r="NBO215" s="388"/>
      <c r="NBP215" s="388"/>
      <c r="NBQ215" s="388"/>
      <c r="NBR215" s="388"/>
      <c r="NBS215" s="388"/>
      <c r="NBT215" s="388"/>
      <c r="NBU215" s="388"/>
      <c r="NBV215" s="388"/>
      <c r="NBW215" s="388"/>
      <c r="NBX215" s="388"/>
      <c r="NBY215" s="388"/>
      <c r="NBZ215" s="388"/>
      <c r="NCA215" s="388"/>
      <c r="NCB215" s="388"/>
      <c r="NCC215" s="388"/>
      <c r="NCD215" s="388"/>
      <c r="NCE215" s="388"/>
      <c r="NCF215" s="388"/>
      <c r="NCG215" s="388"/>
      <c r="NCH215" s="388"/>
      <c r="NCI215" s="388"/>
      <c r="NCJ215" s="388"/>
      <c r="NCK215" s="388"/>
      <c r="NCL215" s="388"/>
      <c r="NCM215" s="388"/>
      <c r="NCN215" s="388"/>
      <c r="NCO215" s="388"/>
      <c r="NCP215" s="388"/>
      <c r="NCQ215" s="388"/>
      <c r="NCR215" s="388"/>
      <c r="NCS215" s="388"/>
      <c r="NCT215" s="388"/>
      <c r="NCU215" s="388"/>
      <c r="NCV215" s="388"/>
      <c r="NCW215" s="388"/>
      <c r="NCX215" s="388"/>
      <c r="NCY215" s="388"/>
      <c r="NCZ215" s="388"/>
      <c r="NDA215" s="388"/>
      <c r="NDB215" s="388"/>
      <c r="NDC215" s="388"/>
      <c r="NDD215" s="388"/>
      <c r="NDE215" s="388"/>
      <c r="NDF215" s="388"/>
      <c r="NDG215" s="388"/>
      <c r="NDH215" s="388"/>
      <c r="NDI215" s="388"/>
      <c r="NDJ215" s="388"/>
      <c r="NDK215" s="388"/>
      <c r="NDL215" s="388"/>
      <c r="NDM215" s="388"/>
      <c r="NDN215" s="388"/>
      <c r="NDO215" s="388"/>
      <c r="NDP215" s="388"/>
      <c r="NDQ215" s="388"/>
      <c r="NDR215" s="388"/>
      <c r="NDS215" s="388"/>
      <c r="NDT215" s="388"/>
      <c r="NDU215" s="388"/>
      <c r="NDV215" s="388"/>
      <c r="NDW215" s="388"/>
      <c r="NDX215" s="388"/>
      <c r="NDY215" s="388"/>
      <c r="NDZ215" s="388"/>
      <c r="NEA215" s="388"/>
      <c r="NEB215" s="388"/>
      <c r="NEC215" s="388"/>
      <c r="NED215" s="388"/>
      <c r="NEE215" s="388"/>
      <c r="NEF215" s="388"/>
      <c r="NEG215" s="388"/>
      <c r="NEH215" s="388"/>
      <c r="NEI215" s="388"/>
      <c r="NEJ215" s="388"/>
      <c r="NEK215" s="388"/>
      <c r="NEL215" s="388"/>
      <c r="NEM215" s="388"/>
      <c r="NEN215" s="388"/>
      <c r="NEO215" s="388"/>
      <c r="NEP215" s="388"/>
      <c r="NEQ215" s="388"/>
      <c r="NER215" s="388"/>
      <c r="NES215" s="388"/>
      <c r="NET215" s="388"/>
      <c r="NEU215" s="388"/>
      <c r="NEV215" s="388"/>
      <c r="NEW215" s="388"/>
      <c r="NEX215" s="388"/>
      <c r="NEY215" s="388"/>
      <c r="NEZ215" s="388"/>
      <c r="NFA215" s="388"/>
      <c r="NFB215" s="388"/>
      <c r="NFC215" s="388"/>
      <c r="NFD215" s="388"/>
      <c r="NFE215" s="388"/>
      <c r="NFF215" s="388"/>
      <c r="NFG215" s="388"/>
      <c r="NFH215" s="388"/>
      <c r="NFI215" s="388"/>
      <c r="NFJ215" s="388"/>
      <c r="NFK215" s="388"/>
      <c r="NFL215" s="388"/>
      <c r="NFM215" s="388"/>
      <c r="NFN215" s="388"/>
      <c r="NFO215" s="388"/>
      <c r="NFP215" s="388"/>
      <c r="NFQ215" s="388"/>
      <c r="NFR215" s="388"/>
      <c r="NFS215" s="388"/>
      <c r="NFT215" s="388"/>
      <c r="NFU215" s="388"/>
      <c r="NFV215" s="388"/>
      <c r="NFW215" s="388"/>
      <c r="NFX215" s="388"/>
      <c r="NFY215" s="388"/>
      <c r="NFZ215" s="388"/>
      <c r="NGA215" s="388"/>
      <c r="NGB215" s="388"/>
      <c r="NGC215" s="388"/>
      <c r="NGD215" s="388"/>
      <c r="NGE215" s="388"/>
      <c r="NGF215" s="388"/>
      <c r="NGG215" s="388"/>
      <c r="NGH215" s="388"/>
      <c r="NGI215" s="388"/>
      <c r="NGJ215" s="388"/>
      <c r="NGK215" s="388"/>
      <c r="NGL215" s="388"/>
      <c r="NGM215" s="388"/>
      <c r="NGN215" s="388"/>
      <c r="NGO215" s="388"/>
      <c r="NGP215" s="388"/>
      <c r="NGQ215" s="388"/>
      <c r="NGR215" s="388"/>
      <c r="NGS215" s="388"/>
      <c r="NGT215" s="388"/>
      <c r="NGU215" s="388"/>
      <c r="NGV215" s="388"/>
      <c r="NGW215" s="388"/>
      <c r="NGX215" s="388"/>
      <c r="NGY215" s="388"/>
      <c r="NGZ215" s="388"/>
      <c r="NHA215" s="388"/>
      <c r="NHB215" s="388"/>
      <c r="NHC215" s="388"/>
      <c r="NHD215" s="388"/>
      <c r="NHE215" s="388"/>
      <c r="NHF215" s="388"/>
      <c r="NHG215" s="388"/>
      <c r="NHH215" s="388"/>
      <c r="NHI215" s="388"/>
      <c r="NHJ215" s="388"/>
      <c r="NHK215" s="388"/>
      <c r="NHL215" s="388"/>
      <c r="NHM215" s="388"/>
      <c r="NHN215" s="388"/>
      <c r="NHO215" s="388"/>
      <c r="NHP215" s="388"/>
      <c r="NHQ215" s="388"/>
      <c r="NHR215" s="388"/>
      <c r="NHS215" s="388"/>
      <c r="NHT215" s="388"/>
      <c r="NHU215" s="388"/>
      <c r="NHV215" s="388"/>
      <c r="NHW215" s="388"/>
      <c r="NHX215" s="388"/>
      <c r="NHY215" s="388"/>
      <c r="NHZ215" s="388"/>
      <c r="NIA215" s="388"/>
      <c r="NIB215" s="388"/>
      <c r="NIC215" s="388"/>
      <c r="NID215" s="388"/>
      <c r="NIE215" s="388"/>
      <c r="NIF215" s="388"/>
      <c r="NIG215" s="388"/>
      <c r="NIH215" s="388"/>
      <c r="NII215" s="388"/>
      <c r="NIJ215" s="388"/>
      <c r="NIK215" s="388"/>
      <c r="NIL215" s="388"/>
      <c r="NIM215" s="388"/>
      <c r="NIN215" s="388"/>
      <c r="NIO215" s="388"/>
      <c r="NIP215" s="388"/>
      <c r="NIQ215" s="388"/>
      <c r="NIR215" s="388"/>
      <c r="NIS215" s="388"/>
      <c r="NIT215" s="388"/>
      <c r="NIU215" s="388"/>
      <c r="NIV215" s="388"/>
      <c r="NIW215" s="388"/>
      <c r="NIX215" s="388"/>
      <c r="NIY215" s="388"/>
      <c r="NIZ215" s="388"/>
      <c r="NJA215" s="388"/>
      <c r="NJB215" s="388"/>
      <c r="NJC215" s="388"/>
      <c r="NJD215" s="388"/>
      <c r="NJE215" s="388"/>
      <c r="NJF215" s="388"/>
      <c r="NJG215" s="388"/>
      <c r="NJH215" s="388"/>
      <c r="NJI215" s="388"/>
      <c r="NJJ215" s="388"/>
      <c r="NJK215" s="388"/>
      <c r="NJL215" s="388"/>
      <c r="NJM215" s="388"/>
      <c r="NJN215" s="388"/>
      <c r="NJO215" s="388"/>
      <c r="NJP215" s="388"/>
      <c r="NJQ215" s="388"/>
      <c r="NJR215" s="388"/>
      <c r="NJS215" s="388"/>
      <c r="NJT215" s="388"/>
      <c r="NJU215" s="388"/>
      <c r="NJV215" s="388"/>
      <c r="NJW215" s="388"/>
      <c r="NJX215" s="388"/>
      <c r="NJY215" s="388"/>
      <c r="NJZ215" s="388"/>
      <c r="NKA215" s="388"/>
      <c r="NKB215" s="388"/>
      <c r="NKC215" s="388"/>
      <c r="NKD215" s="388"/>
      <c r="NKE215" s="388"/>
      <c r="NKF215" s="388"/>
      <c r="NKG215" s="388"/>
      <c r="NKH215" s="388"/>
      <c r="NKI215" s="388"/>
      <c r="NKJ215" s="388"/>
      <c r="NKK215" s="388"/>
      <c r="NKL215" s="388"/>
      <c r="NKM215" s="388"/>
      <c r="NKN215" s="388"/>
      <c r="NKO215" s="388"/>
      <c r="NKP215" s="388"/>
      <c r="NKQ215" s="388"/>
      <c r="NKR215" s="388"/>
      <c r="NKS215" s="388"/>
      <c r="NKT215" s="388"/>
      <c r="NKU215" s="388"/>
      <c r="NKV215" s="388"/>
      <c r="NKW215" s="388"/>
      <c r="NKX215" s="388"/>
      <c r="NKY215" s="388"/>
      <c r="NKZ215" s="388"/>
      <c r="NLA215" s="388"/>
      <c r="NLB215" s="388"/>
      <c r="NLC215" s="388"/>
      <c r="NLD215" s="388"/>
      <c r="NLE215" s="388"/>
      <c r="NLF215" s="388"/>
      <c r="NLG215" s="388"/>
      <c r="NLH215" s="388"/>
      <c r="NLI215" s="388"/>
      <c r="NLJ215" s="388"/>
      <c r="NLK215" s="388"/>
      <c r="NLL215" s="388"/>
      <c r="NLM215" s="388"/>
      <c r="NLN215" s="388"/>
      <c r="NLO215" s="388"/>
      <c r="NLP215" s="388"/>
      <c r="NLQ215" s="388"/>
      <c r="NLR215" s="388"/>
      <c r="NLS215" s="388"/>
      <c r="NLT215" s="388"/>
      <c r="NLU215" s="388"/>
      <c r="NLV215" s="388"/>
      <c r="NLW215" s="388"/>
      <c r="NLX215" s="388"/>
      <c r="NLY215" s="388"/>
      <c r="NLZ215" s="388"/>
      <c r="NMA215" s="388"/>
      <c r="NMB215" s="388"/>
      <c r="NMC215" s="388"/>
      <c r="NMD215" s="388"/>
      <c r="NME215" s="388"/>
      <c r="NMF215" s="388"/>
      <c r="NMG215" s="388"/>
      <c r="NMH215" s="388"/>
      <c r="NMI215" s="388"/>
      <c r="NMJ215" s="388"/>
      <c r="NMK215" s="388"/>
      <c r="NML215" s="388"/>
      <c r="NMM215" s="388"/>
      <c r="NMN215" s="388"/>
      <c r="NMO215" s="388"/>
      <c r="NMP215" s="388"/>
      <c r="NMQ215" s="388"/>
      <c r="NMR215" s="388"/>
      <c r="NMS215" s="388"/>
      <c r="NMT215" s="388"/>
      <c r="NMU215" s="388"/>
      <c r="NMV215" s="388"/>
      <c r="NMW215" s="388"/>
      <c r="NMX215" s="388"/>
      <c r="NMY215" s="388"/>
      <c r="NMZ215" s="388"/>
      <c r="NNA215" s="388"/>
      <c r="NNB215" s="388"/>
      <c r="NNC215" s="388"/>
      <c r="NND215" s="388"/>
      <c r="NNE215" s="388"/>
      <c r="NNF215" s="388"/>
      <c r="NNG215" s="388"/>
      <c r="NNH215" s="388"/>
      <c r="NNI215" s="388"/>
      <c r="NNJ215" s="388"/>
      <c r="NNK215" s="388"/>
      <c r="NNL215" s="388"/>
      <c r="NNM215" s="388"/>
      <c r="NNN215" s="388"/>
      <c r="NNO215" s="388"/>
      <c r="NNP215" s="388"/>
      <c r="NNQ215" s="388"/>
      <c r="NNR215" s="388"/>
      <c r="NNS215" s="388"/>
      <c r="NNT215" s="388"/>
      <c r="NNU215" s="388"/>
      <c r="NNV215" s="388"/>
      <c r="NNW215" s="388"/>
      <c r="NNX215" s="388"/>
      <c r="NNY215" s="388"/>
      <c r="NNZ215" s="388"/>
      <c r="NOA215" s="388"/>
      <c r="NOB215" s="388"/>
      <c r="NOC215" s="388"/>
      <c r="NOD215" s="388"/>
      <c r="NOE215" s="388"/>
      <c r="NOF215" s="388"/>
      <c r="NOG215" s="388"/>
      <c r="NOH215" s="388"/>
      <c r="NOI215" s="388"/>
      <c r="NOJ215" s="388"/>
      <c r="NOK215" s="388"/>
      <c r="NOL215" s="388"/>
      <c r="NOM215" s="388"/>
      <c r="NON215" s="388"/>
      <c r="NOO215" s="388"/>
      <c r="NOP215" s="388"/>
      <c r="NOQ215" s="388"/>
      <c r="NOR215" s="388"/>
      <c r="NOS215" s="388"/>
      <c r="NOT215" s="388"/>
      <c r="NOU215" s="388"/>
      <c r="NOV215" s="388"/>
      <c r="NOW215" s="388"/>
      <c r="NOX215" s="388"/>
      <c r="NOY215" s="388"/>
      <c r="NOZ215" s="388"/>
      <c r="NPA215" s="388"/>
      <c r="NPB215" s="388"/>
      <c r="NPC215" s="388"/>
      <c r="NPD215" s="388"/>
      <c r="NPE215" s="388"/>
      <c r="NPF215" s="388"/>
      <c r="NPG215" s="388"/>
      <c r="NPH215" s="388"/>
      <c r="NPI215" s="388"/>
      <c r="NPJ215" s="388"/>
      <c r="NPK215" s="388"/>
      <c r="NPL215" s="388"/>
      <c r="NPM215" s="388"/>
      <c r="NPN215" s="388"/>
      <c r="NPO215" s="388"/>
      <c r="NPP215" s="388"/>
      <c r="NPQ215" s="388"/>
      <c r="NPR215" s="388"/>
      <c r="NPS215" s="388"/>
      <c r="NPT215" s="388"/>
      <c r="NPU215" s="388"/>
      <c r="NPV215" s="388"/>
      <c r="NPW215" s="388"/>
      <c r="NPX215" s="388"/>
      <c r="NPY215" s="388"/>
      <c r="NPZ215" s="388"/>
      <c r="NQA215" s="388"/>
      <c r="NQB215" s="388"/>
      <c r="NQC215" s="388"/>
      <c r="NQD215" s="388"/>
      <c r="NQE215" s="388"/>
      <c r="NQF215" s="388"/>
      <c r="NQG215" s="388"/>
      <c r="NQH215" s="388"/>
      <c r="NQI215" s="388"/>
      <c r="NQJ215" s="388"/>
      <c r="NQK215" s="388"/>
      <c r="NQL215" s="388"/>
      <c r="NQM215" s="388"/>
      <c r="NQN215" s="388"/>
      <c r="NQO215" s="388"/>
      <c r="NQP215" s="388"/>
      <c r="NQQ215" s="388"/>
      <c r="NQR215" s="388"/>
      <c r="NQS215" s="388"/>
      <c r="NQT215" s="388"/>
      <c r="NQU215" s="388"/>
      <c r="NQV215" s="388"/>
      <c r="NQW215" s="388"/>
      <c r="NQX215" s="388"/>
      <c r="NQY215" s="388"/>
      <c r="NQZ215" s="388"/>
      <c r="NRA215" s="388"/>
      <c r="NRB215" s="388"/>
      <c r="NRC215" s="388"/>
      <c r="NRD215" s="388"/>
      <c r="NRE215" s="388"/>
      <c r="NRF215" s="388"/>
      <c r="NRG215" s="388"/>
      <c r="NRH215" s="388"/>
      <c r="NRI215" s="388"/>
      <c r="NRJ215" s="388"/>
      <c r="NRK215" s="388"/>
      <c r="NRL215" s="388"/>
      <c r="NRM215" s="388"/>
      <c r="NRN215" s="388"/>
      <c r="NRO215" s="388"/>
      <c r="NRP215" s="388"/>
      <c r="NRQ215" s="388"/>
      <c r="NRR215" s="388"/>
      <c r="NRS215" s="388"/>
      <c r="NRT215" s="388"/>
      <c r="NRU215" s="388"/>
      <c r="NRV215" s="388"/>
      <c r="NRW215" s="388"/>
      <c r="NRX215" s="388"/>
      <c r="NRY215" s="388"/>
      <c r="NRZ215" s="388"/>
      <c r="NSA215" s="388"/>
      <c r="NSB215" s="388"/>
      <c r="NSC215" s="388"/>
      <c r="NSD215" s="388"/>
      <c r="NSE215" s="388"/>
      <c r="NSF215" s="388"/>
      <c r="NSG215" s="388"/>
      <c r="NSH215" s="388"/>
      <c r="NSI215" s="388"/>
      <c r="NSJ215" s="388"/>
      <c r="NSK215" s="388"/>
      <c r="NSL215" s="388"/>
      <c r="NSM215" s="388"/>
      <c r="NSN215" s="388"/>
      <c r="NSO215" s="388"/>
      <c r="NSP215" s="388"/>
      <c r="NSQ215" s="388"/>
      <c r="NSR215" s="388"/>
      <c r="NSS215" s="388"/>
      <c r="NST215" s="388"/>
      <c r="NSU215" s="388"/>
      <c r="NSV215" s="388"/>
      <c r="NSW215" s="388"/>
      <c r="NSX215" s="388"/>
      <c r="NSY215" s="388"/>
      <c r="NSZ215" s="388"/>
      <c r="NTA215" s="388"/>
      <c r="NTB215" s="388"/>
      <c r="NTC215" s="388"/>
      <c r="NTD215" s="388"/>
      <c r="NTE215" s="388"/>
      <c r="NTF215" s="388"/>
      <c r="NTG215" s="388"/>
      <c r="NTH215" s="388"/>
      <c r="NTI215" s="388"/>
      <c r="NTJ215" s="388"/>
      <c r="NTK215" s="388"/>
      <c r="NTL215" s="388"/>
      <c r="NTM215" s="388"/>
      <c r="NTN215" s="388"/>
      <c r="NTO215" s="388"/>
      <c r="NTP215" s="388"/>
      <c r="NTQ215" s="388"/>
      <c r="NTR215" s="388"/>
      <c r="NTS215" s="388"/>
      <c r="NTT215" s="388"/>
      <c r="NTU215" s="388"/>
      <c r="NTV215" s="388"/>
      <c r="NTW215" s="388"/>
      <c r="NTX215" s="388"/>
      <c r="NTY215" s="388"/>
      <c r="NTZ215" s="388"/>
      <c r="NUA215" s="388"/>
      <c r="NUB215" s="388"/>
      <c r="NUC215" s="388"/>
      <c r="NUD215" s="388"/>
      <c r="NUE215" s="388"/>
      <c r="NUF215" s="388"/>
      <c r="NUG215" s="388"/>
      <c r="NUH215" s="388"/>
      <c r="NUI215" s="388"/>
      <c r="NUJ215" s="388"/>
      <c r="NUK215" s="388"/>
      <c r="NUL215" s="388"/>
      <c r="NUM215" s="388"/>
      <c r="NUN215" s="388"/>
      <c r="NUO215" s="388"/>
      <c r="NUP215" s="388"/>
      <c r="NUQ215" s="388"/>
      <c r="NUR215" s="388"/>
      <c r="NUS215" s="388"/>
      <c r="NUT215" s="388"/>
      <c r="NUU215" s="388"/>
      <c r="NUV215" s="388"/>
      <c r="NUW215" s="388"/>
      <c r="NUX215" s="388"/>
      <c r="NUY215" s="388"/>
      <c r="NUZ215" s="388"/>
      <c r="NVA215" s="388"/>
      <c r="NVB215" s="388"/>
      <c r="NVC215" s="388"/>
      <c r="NVD215" s="388"/>
      <c r="NVE215" s="388"/>
      <c r="NVF215" s="388"/>
      <c r="NVG215" s="388"/>
      <c r="NVH215" s="388"/>
      <c r="NVI215" s="388"/>
      <c r="NVJ215" s="388"/>
      <c r="NVK215" s="388"/>
      <c r="NVL215" s="388"/>
      <c r="NVM215" s="388"/>
      <c r="NVN215" s="388"/>
      <c r="NVO215" s="388"/>
      <c r="NVP215" s="388"/>
      <c r="NVQ215" s="388"/>
      <c r="NVR215" s="388"/>
      <c r="NVS215" s="388"/>
      <c r="NVT215" s="388"/>
      <c r="NVU215" s="388"/>
      <c r="NVV215" s="388"/>
      <c r="NVW215" s="388"/>
      <c r="NVX215" s="388"/>
      <c r="NVY215" s="388"/>
      <c r="NVZ215" s="388"/>
      <c r="NWA215" s="388"/>
      <c r="NWB215" s="388"/>
      <c r="NWC215" s="388"/>
      <c r="NWD215" s="388"/>
      <c r="NWE215" s="388"/>
      <c r="NWF215" s="388"/>
      <c r="NWG215" s="388"/>
      <c r="NWH215" s="388"/>
      <c r="NWI215" s="388"/>
      <c r="NWJ215" s="388"/>
      <c r="NWK215" s="388"/>
      <c r="NWL215" s="388"/>
      <c r="NWM215" s="388"/>
      <c r="NWN215" s="388"/>
      <c r="NWO215" s="388"/>
      <c r="NWP215" s="388"/>
      <c r="NWQ215" s="388"/>
      <c r="NWR215" s="388"/>
      <c r="NWS215" s="388"/>
      <c r="NWT215" s="388"/>
      <c r="NWU215" s="388"/>
      <c r="NWV215" s="388"/>
      <c r="NWW215" s="388"/>
      <c r="NWX215" s="388"/>
      <c r="NWY215" s="388"/>
      <c r="NWZ215" s="388"/>
      <c r="NXA215" s="388"/>
      <c r="NXB215" s="388"/>
      <c r="NXC215" s="388"/>
      <c r="NXD215" s="388"/>
      <c r="NXE215" s="388"/>
      <c r="NXF215" s="388"/>
      <c r="NXG215" s="388"/>
      <c r="NXH215" s="388"/>
      <c r="NXI215" s="388"/>
      <c r="NXJ215" s="388"/>
      <c r="NXK215" s="388"/>
      <c r="NXL215" s="388"/>
      <c r="NXM215" s="388"/>
      <c r="NXN215" s="388"/>
      <c r="NXO215" s="388"/>
      <c r="NXP215" s="388"/>
      <c r="NXQ215" s="388"/>
      <c r="NXR215" s="388"/>
      <c r="NXS215" s="388"/>
      <c r="NXT215" s="388"/>
      <c r="NXU215" s="388"/>
      <c r="NXV215" s="388"/>
      <c r="NXW215" s="388"/>
      <c r="NXX215" s="388"/>
      <c r="NXY215" s="388"/>
      <c r="NXZ215" s="388"/>
      <c r="NYA215" s="388"/>
      <c r="NYB215" s="388"/>
      <c r="NYC215" s="388"/>
      <c r="NYD215" s="388"/>
      <c r="NYE215" s="388"/>
      <c r="NYF215" s="388"/>
      <c r="NYG215" s="388"/>
      <c r="NYH215" s="388"/>
      <c r="NYI215" s="388"/>
      <c r="NYJ215" s="388"/>
      <c r="NYK215" s="388"/>
      <c r="NYL215" s="388"/>
      <c r="NYM215" s="388"/>
      <c r="NYN215" s="388"/>
      <c r="NYO215" s="388"/>
      <c r="NYP215" s="388"/>
      <c r="NYQ215" s="388"/>
      <c r="NYR215" s="388"/>
      <c r="NYS215" s="388"/>
      <c r="NYT215" s="388"/>
      <c r="NYU215" s="388"/>
      <c r="NYV215" s="388"/>
      <c r="NYW215" s="388"/>
      <c r="NYX215" s="388"/>
      <c r="NYY215" s="388"/>
      <c r="NYZ215" s="388"/>
      <c r="NZA215" s="388"/>
      <c r="NZB215" s="388"/>
      <c r="NZC215" s="388"/>
      <c r="NZD215" s="388"/>
      <c r="NZE215" s="388"/>
      <c r="NZF215" s="388"/>
      <c r="NZG215" s="388"/>
      <c r="NZH215" s="388"/>
      <c r="NZI215" s="388"/>
      <c r="NZJ215" s="388"/>
      <c r="NZK215" s="388"/>
      <c r="NZL215" s="388"/>
      <c r="NZM215" s="388"/>
      <c r="NZN215" s="388"/>
      <c r="NZO215" s="388"/>
      <c r="NZP215" s="388"/>
      <c r="NZQ215" s="388"/>
      <c r="NZR215" s="388"/>
      <c r="NZS215" s="388"/>
      <c r="NZT215" s="388"/>
      <c r="NZU215" s="388"/>
      <c r="NZV215" s="388"/>
      <c r="NZW215" s="388"/>
      <c r="NZX215" s="388"/>
      <c r="NZY215" s="388"/>
      <c r="NZZ215" s="388"/>
      <c r="OAA215" s="388"/>
      <c r="OAB215" s="388"/>
      <c r="OAC215" s="388"/>
      <c r="OAD215" s="388"/>
      <c r="OAE215" s="388"/>
      <c r="OAF215" s="388"/>
      <c r="OAG215" s="388"/>
      <c r="OAH215" s="388"/>
      <c r="OAI215" s="388"/>
      <c r="OAJ215" s="388"/>
      <c r="OAK215" s="388"/>
      <c r="OAL215" s="388"/>
      <c r="OAM215" s="388"/>
      <c r="OAN215" s="388"/>
      <c r="OAO215" s="388"/>
      <c r="OAP215" s="388"/>
      <c r="OAQ215" s="388"/>
      <c r="OAR215" s="388"/>
      <c r="OAS215" s="388"/>
      <c r="OAT215" s="388"/>
      <c r="OAU215" s="388"/>
      <c r="OAV215" s="388"/>
      <c r="OAW215" s="388"/>
      <c r="OAX215" s="388"/>
      <c r="OAY215" s="388"/>
      <c r="OAZ215" s="388"/>
      <c r="OBA215" s="388"/>
      <c r="OBB215" s="388"/>
      <c r="OBC215" s="388"/>
      <c r="OBD215" s="388"/>
      <c r="OBE215" s="388"/>
      <c r="OBF215" s="388"/>
      <c r="OBG215" s="388"/>
      <c r="OBH215" s="388"/>
      <c r="OBI215" s="388"/>
      <c r="OBJ215" s="388"/>
      <c r="OBK215" s="388"/>
      <c r="OBL215" s="388"/>
      <c r="OBM215" s="388"/>
      <c r="OBN215" s="388"/>
      <c r="OBO215" s="388"/>
      <c r="OBP215" s="388"/>
      <c r="OBQ215" s="388"/>
      <c r="OBR215" s="388"/>
      <c r="OBS215" s="388"/>
      <c r="OBT215" s="388"/>
      <c r="OBU215" s="388"/>
      <c r="OBV215" s="388"/>
      <c r="OBW215" s="388"/>
      <c r="OBX215" s="388"/>
      <c r="OBY215" s="388"/>
      <c r="OBZ215" s="388"/>
      <c r="OCA215" s="388"/>
      <c r="OCB215" s="388"/>
      <c r="OCC215" s="388"/>
      <c r="OCD215" s="388"/>
      <c r="OCE215" s="388"/>
      <c r="OCF215" s="388"/>
      <c r="OCG215" s="388"/>
      <c r="OCH215" s="388"/>
      <c r="OCI215" s="388"/>
      <c r="OCJ215" s="388"/>
      <c r="OCK215" s="388"/>
      <c r="OCL215" s="388"/>
      <c r="OCM215" s="388"/>
      <c r="OCN215" s="388"/>
      <c r="OCO215" s="388"/>
      <c r="OCP215" s="388"/>
      <c r="OCQ215" s="388"/>
      <c r="OCR215" s="388"/>
      <c r="OCS215" s="388"/>
      <c r="OCT215" s="388"/>
      <c r="OCU215" s="388"/>
      <c r="OCV215" s="388"/>
      <c r="OCW215" s="388"/>
      <c r="OCX215" s="388"/>
      <c r="OCY215" s="388"/>
      <c r="OCZ215" s="388"/>
      <c r="ODA215" s="388"/>
      <c r="ODB215" s="388"/>
      <c r="ODC215" s="388"/>
      <c r="ODD215" s="388"/>
      <c r="ODE215" s="388"/>
      <c r="ODF215" s="388"/>
      <c r="ODG215" s="388"/>
      <c r="ODH215" s="388"/>
      <c r="ODI215" s="388"/>
      <c r="ODJ215" s="388"/>
      <c r="ODK215" s="388"/>
      <c r="ODL215" s="388"/>
      <c r="ODM215" s="388"/>
      <c r="ODN215" s="388"/>
      <c r="ODO215" s="388"/>
      <c r="ODP215" s="388"/>
      <c r="ODQ215" s="388"/>
      <c r="ODR215" s="388"/>
      <c r="ODS215" s="388"/>
      <c r="ODT215" s="388"/>
      <c r="ODU215" s="388"/>
      <c r="ODV215" s="388"/>
      <c r="ODW215" s="388"/>
      <c r="ODX215" s="388"/>
      <c r="ODY215" s="388"/>
      <c r="ODZ215" s="388"/>
      <c r="OEA215" s="388"/>
      <c r="OEB215" s="388"/>
      <c r="OEC215" s="388"/>
      <c r="OED215" s="388"/>
      <c r="OEE215" s="388"/>
      <c r="OEF215" s="388"/>
      <c r="OEG215" s="388"/>
      <c r="OEH215" s="388"/>
      <c r="OEI215" s="388"/>
      <c r="OEJ215" s="388"/>
      <c r="OEK215" s="388"/>
      <c r="OEL215" s="388"/>
      <c r="OEM215" s="388"/>
      <c r="OEN215" s="388"/>
      <c r="OEO215" s="388"/>
      <c r="OEP215" s="388"/>
      <c r="OEQ215" s="388"/>
      <c r="OER215" s="388"/>
      <c r="OES215" s="388"/>
      <c r="OET215" s="388"/>
      <c r="OEU215" s="388"/>
      <c r="OEV215" s="388"/>
      <c r="OEW215" s="388"/>
      <c r="OEX215" s="388"/>
      <c r="OEY215" s="388"/>
      <c r="OEZ215" s="388"/>
      <c r="OFA215" s="388"/>
      <c r="OFB215" s="388"/>
      <c r="OFC215" s="388"/>
      <c r="OFD215" s="388"/>
      <c r="OFE215" s="388"/>
      <c r="OFF215" s="388"/>
      <c r="OFG215" s="388"/>
      <c r="OFH215" s="388"/>
      <c r="OFI215" s="388"/>
      <c r="OFJ215" s="388"/>
      <c r="OFK215" s="388"/>
      <c r="OFL215" s="388"/>
      <c r="OFM215" s="388"/>
      <c r="OFN215" s="388"/>
      <c r="OFO215" s="388"/>
      <c r="OFP215" s="388"/>
      <c r="OFQ215" s="388"/>
      <c r="OFR215" s="388"/>
      <c r="OFS215" s="388"/>
      <c r="OFT215" s="388"/>
      <c r="OFU215" s="388"/>
      <c r="OFV215" s="388"/>
      <c r="OFW215" s="388"/>
      <c r="OFX215" s="388"/>
      <c r="OFY215" s="388"/>
      <c r="OFZ215" s="388"/>
      <c r="OGA215" s="388"/>
      <c r="OGB215" s="388"/>
      <c r="OGC215" s="388"/>
      <c r="OGD215" s="388"/>
      <c r="OGE215" s="388"/>
      <c r="OGF215" s="388"/>
      <c r="OGG215" s="388"/>
      <c r="OGH215" s="388"/>
      <c r="OGI215" s="388"/>
      <c r="OGJ215" s="388"/>
      <c r="OGK215" s="388"/>
      <c r="OGL215" s="388"/>
      <c r="OGM215" s="388"/>
      <c r="OGN215" s="388"/>
      <c r="OGO215" s="388"/>
      <c r="OGP215" s="388"/>
      <c r="OGQ215" s="388"/>
      <c r="OGR215" s="388"/>
      <c r="OGS215" s="388"/>
      <c r="OGT215" s="388"/>
      <c r="OGU215" s="388"/>
      <c r="OGV215" s="388"/>
      <c r="OGW215" s="388"/>
      <c r="OGX215" s="388"/>
      <c r="OGY215" s="388"/>
      <c r="OGZ215" s="388"/>
      <c r="OHA215" s="388"/>
      <c r="OHB215" s="388"/>
      <c r="OHC215" s="388"/>
      <c r="OHD215" s="388"/>
      <c r="OHE215" s="388"/>
      <c r="OHF215" s="388"/>
      <c r="OHG215" s="388"/>
      <c r="OHH215" s="388"/>
      <c r="OHI215" s="388"/>
      <c r="OHJ215" s="388"/>
      <c r="OHK215" s="388"/>
      <c r="OHL215" s="388"/>
      <c r="OHM215" s="388"/>
      <c r="OHN215" s="388"/>
      <c r="OHO215" s="388"/>
      <c r="OHP215" s="388"/>
      <c r="OHQ215" s="388"/>
      <c r="OHR215" s="388"/>
      <c r="OHS215" s="388"/>
      <c r="OHT215" s="388"/>
      <c r="OHU215" s="388"/>
      <c r="OHV215" s="388"/>
      <c r="OHW215" s="388"/>
      <c r="OHX215" s="388"/>
      <c r="OHY215" s="388"/>
      <c r="OHZ215" s="388"/>
      <c r="OIA215" s="388"/>
      <c r="OIB215" s="388"/>
      <c r="OIC215" s="388"/>
      <c r="OID215" s="388"/>
      <c r="OIE215" s="388"/>
      <c r="OIF215" s="388"/>
      <c r="OIG215" s="388"/>
      <c r="OIH215" s="388"/>
      <c r="OII215" s="388"/>
      <c r="OIJ215" s="388"/>
      <c r="OIK215" s="388"/>
      <c r="OIL215" s="388"/>
      <c r="OIM215" s="388"/>
      <c r="OIN215" s="388"/>
      <c r="OIO215" s="388"/>
      <c r="OIP215" s="388"/>
      <c r="OIQ215" s="388"/>
      <c r="OIR215" s="388"/>
      <c r="OIS215" s="388"/>
      <c r="OIT215" s="388"/>
      <c r="OIU215" s="388"/>
      <c r="OIV215" s="388"/>
      <c r="OIW215" s="388"/>
      <c r="OIX215" s="388"/>
      <c r="OIY215" s="388"/>
      <c r="OIZ215" s="388"/>
      <c r="OJA215" s="388"/>
      <c r="OJB215" s="388"/>
      <c r="OJC215" s="388"/>
      <c r="OJD215" s="388"/>
      <c r="OJE215" s="388"/>
      <c r="OJF215" s="388"/>
      <c r="OJG215" s="388"/>
      <c r="OJH215" s="388"/>
      <c r="OJI215" s="388"/>
      <c r="OJJ215" s="388"/>
      <c r="OJK215" s="388"/>
      <c r="OJL215" s="388"/>
      <c r="OJM215" s="388"/>
      <c r="OJN215" s="388"/>
      <c r="OJO215" s="388"/>
      <c r="OJP215" s="388"/>
      <c r="OJQ215" s="388"/>
      <c r="OJR215" s="388"/>
      <c r="OJS215" s="388"/>
      <c r="OJT215" s="388"/>
      <c r="OJU215" s="388"/>
      <c r="OJV215" s="388"/>
      <c r="OJW215" s="388"/>
      <c r="OJX215" s="388"/>
      <c r="OJY215" s="388"/>
      <c r="OJZ215" s="388"/>
      <c r="OKA215" s="388"/>
      <c r="OKB215" s="388"/>
      <c r="OKC215" s="388"/>
      <c r="OKD215" s="388"/>
      <c r="OKE215" s="388"/>
      <c r="OKF215" s="388"/>
      <c r="OKG215" s="388"/>
      <c r="OKH215" s="388"/>
      <c r="OKI215" s="388"/>
      <c r="OKJ215" s="388"/>
      <c r="OKK215" s="388"/>
      <c r="OKL215" s="388"/>
      <c r="OKM215" s="388"/>
      <c r="OKN215" s="388"/>
      <c r="OKO215" s="388"/>
      <c r="OKP215" s="388"/>
      <c r="OKQ215" s="388"/>
      <c r="OKR215" s="388"/>
      <c r="OKS215" s="388"/>
      <c r="OKT215" s="388"/>
      <c r="OKU215" s="388"/>
      <c r="OKV215" s="388"/>
      <c r="OKW215" s="388"/>
      <c r="OKX215" s="388"/>
      <c r="OKY215" s="388"/>
      <c r="OKZ215" s="388"/>
      <c r="OLA215" s="388"/>
      <c r="OLB215" s="388"/>
      <c r="OLC215" s="388"/>
      <c r="OLD215" s="388"/>
      <c r="OLE215" s="388"/>
      <c r="OLF215" s="388"/>
      <c r="OLG215" s="388"/>
      <c r="OLH215" s="388"/>
      <c r="OLI215" s="388"/>
      <c r="OLJ215" s="388"/>
      <c r="OLK215" s="388"/>
      <c r="OLL215" s="388"/>
      <c r="OLM215" s="388"/>
      <c r="OLN215" s="388"/>
      <c r="OLO215" s="388"/>
      <c r="OLP215" s="388"/>
      <c r="OLQ215" s="388"/>
      <c r="OLR215" s="388"/>
      <c r="OLS215" s="388"/>
      <c r="OLT215" s="388"/>
      <c r="OLU215" s="388"/>
      <c r="OLV215" s="388"/>
      <c r="OLW215" s="388"/>
      <c r="OLX215" s="388"/>
      <c r="OLY215" s="388"/>
      <c r="OLZ215" s="388"/>
      <c r="OMA215" s="388"/>
      <c r="OMB215" s="388"/>
      <c r="OMC215" s="388"/>
      <c r="OMD215" s="388"/>
      <c r="OME215" s="388"/>
      <c r="OMF215" s="388"/>
      <c r="OMG215" s="388"/>
      <c r="OMH215" s="388"/>
      <c r="OMI215" s="388"/>
      <c r="OMJ215" s="388"/>
      <c r="OMK215" s="388"/>
      <c r="OML215" s="388"/>
      <c r="OMM215" s="388"/>
      <c r="OMN215" s="388"/>
      <c r="OMO215" s="388"/>
      <c r="OMP215" s="388"/>
      <c r="OMQ215" s="388"/>
      <c r="OMR215" s="388"/>
      <c r="OMS215" s="388"/>
      <c r="OMT215" s="388"/>
      <c r="OMU215" s="388"/>
      <c r="OMV215" s="388"/>
      <c r="OMW215" s="388"/>
      <c r="OMX215" s="388"/>
      <c r="OMY215" s="388"/>
      <c r="OMZ215" s="388"/>
      <c r="ONA215" s="388"/>
      <c r="ONB215" s="388"/>
      <c r="ONC215" s="388"/>
      <c r="OND215" s="388"/>
      <c r="ONE215" s="388"/>
      <c r="ONF215" s="388"/>
      <c r="ONG215" s="388"/>
      <c r="ONH215" s="388"/>
      <c r="ONI215" s="388"/>
      <c r="ONJ215" s="388"/>
      <c r="ONK215" s="388"/>
      <c r="ONL215" s="388"/>
      <c r="ONM215" s="388"/>
      <c r="ONN215" s="388"/>
      <c r="ONO215" s="388"/>
      <c r="ONP215" s="388"/>
      <c r="ONQ215" s="388"/>
      <c r="ONR215" s="388"/>
      <c r="ONS215" s="388"/>
      <c r="ONT215" s="388"/>
      <c r="ONU215" s="388"/>
      <c r="ONV215" s="388"/>
      <c r="ONW215" s="388"/>
      <c r="ONX215" s="388"/>
      <c r="ONY215" s="388"/>
      <c r="ONZ215" s="388"/>
      <c r="OOA215" s="388"/>
      <c r="OOB215" s="388"/>
      <c r="OOC215" s="388"/>
      <c r="OOD215" s="388"/>
      <c r="OOE215" s="388"/>
      <c r="OOF215" s="388"/>
      <c r="OOG215" s="388"/>
      <c r="OOH215" s="388"/>
      <c r="OOI215" s="388"/>
      <c r="OOJ215" s="388"/>
      <c r="OOK215" s="388"/>
      <c r="OOL215" s="388"/>
      <c r="OOM215" s="388"/>
      <c r="OON215" s="388"/>
      <c r="OOO215" s="388"/>
      <c r="OOP215" s="388"/>
      <c r="OOQ215" s="388"/>
      <c r="OOR215" s="388"/>
      <c r="OOS215" s="388"/>
      <c r="OOT215" s="388"/>
      <c r="OOU215" s="388"/>
      <c r="OOV215" s="388"/>
      <c r="OOW215" s="388"/>
      <c r="OOX215" s="388"/>
      <c r="OOY215" s="388"/>
      <c r="OOZ215" s="388"/>
      <c r="OPA215" s="388"/>
      <c r="OPB215" s="388"/>
      <c r="OPC215" s="388"/>
      <c r="OPD215" s="388"/>
      <c r="OPE215" s="388"/>
      <c r="OPF215" s="388"/>
      <c r="OPG215" s="388"/>
      <c r="OPH215" s="388"/>
      <c r="OPI215" s="388"/>
      <c r="OPJ215" s="388"/>
      <c r="OPK215" s="388"/>
      <c r="OPL215" s="388"/>
      <c r="OPM215" s="388"/>
      <c r="OPN215" s="388"/>
      <c r="OPO215" s="388"/>
      <c r="OPP215" s="388"/>
      <c r="OPQ215" s="388"/>
      <c r="OPR215" s="388"/>
      <c r="OPS215" s="388"/>
      <c r="OPT215" s="388"/>
      <c r="OPU215" s="388"/>
      <c r="OPV215" s="388"/>
      <c r="OPW215" s="388"/>
      <c r="OPX215" s="388"/>
      <c r="OPY215" s="388"/>
      <c r="OPZ215" s="388"/>
      <c r="OQA215" s="388"/>
      <c r="OQB215" s="388"/>
      <c r="OQC215" s="388"/>
      <c r="OQD215" s="388"/>
      <c r="OQE215" s="388"/>
      <c r="OQF215" s="388"/>
      <c r="OQG215" s="388"/>
      <c r="OQH215" s="388"/>
      <c r="OQI215" s="388"/>
      <c r="OQJ215" s="388"/>
      <c r="OQK215" s="388"/>
      <c r="OQL215" s="388"/>
      <c r="OQM215" s="388"/>
      <c r="OQN215" s="388"/>
      <c r="OQO215" s="388"/>
      <c r="OQP215" s="388"/>
      <c r="OQQ215" s="388"/>
      <c r="OQR215" s="388"/>
      <c r="OQS215" s="388"/>
      <c r="OQT215" s="388"/>
      <c r="OQU215" s="388"/>
      <c r="OQV215" s="388"/>
      <c r="OQW215" s="388"/>
      <c r="OQX215" s="388"/>
      <c r="OQY215" s="388"/>
      <c r="OQZ215" s="388"/>
      <c r="ORA215" s="388"/>
      <c r="ORB215" s="388"/>
      <c r="ORC215" s="388"/>
      <c r="ORD215" s="388"/>
      <c r="ORE215" s="388"/>
      <c r="ORF215" s="388"/>
      <c r="ORG215" s="388"/>
      <c r="ORH215" s="388"/>
      <c r="ORI215" s="388"/>
      <c r="ORJ215" s="388"/>
      <c r="ORK215" s="388"/>
      <c r="ORL215" s="388"/>
      <c r="ORM215" s="388"/>
      <c r="ORN215" s="388"/>
      <c r="ORO215" s="388"/>
      <c r="ORP215" s="388"/>
      <c r="ORQ215" s="388"/>
      <c r="ORR215" s="388"/>
      <c r="ORS215" s="388"/>
      <c r="ORT215" s="388"/>
      <c r="ORU215" s="388"/>
      <c r="ORV215" s="388"/>
      <c r="ORW215" s="388"/>
      <c r="ORX215" s="388"/>
      <c r="ORY215" s="388"/>
      <c r="ORZ215" s="388"/>
      <c r="OSA215" s="388"/>
      <c r="OSB215" s="388"/>
      <c r="OSC215" s="388"/>
      <c r="OSD215" s="388"/>
      <c r="OSE215" s="388"/>
      <c r="OSF215" s="388"/>
      <c r="OSG215" s="388"/>
      <c r="OSH215" s="388"/>
      <c r="OSI215" s="388"/>
      <c r="OSJ215" s="388"/>
      <c r="OSK215" s="388"/>
      <c r="OSL215" s="388"/>
      <c r="OSM215" s="388"/>
      <c r="OSN215" s="388"/>
      <c r="OSO215" s="388"/>
      <c r="OSP215" s="388"/>
      <c r="OSQ215" s="388"/>
      <c r="OSR215" s="388"/>
      <c r="OSS215" s="388"/>
      <c r="OST215" s="388"/>
      <c r="OSU215" s="388"/>
      <c r="OSV215" s="388"/>
      <c r="OSW215" s="388"/>
      <c r="OSX215" s="388"/>
      <c r="OSY215" s="388"/>
      <c r="OSZ215" s="388"/>
      <c r="OTA215" s="388"/>
      <c r="OTB215" s="388"/>
      <c r="OTC215" s="388"/>
      <c r="OTD215" s="388"/>
      <c r="OTE215" s="388"/>
      <c r="OTF215" s="388"/>
      <c r="OTG215" s="388"/>
      <c r="OTH215" s="388"/>
      <c r="OTI215" s="388"/>
      <c r="OTJ215" s="388"/>
      <c r="OTK215" s="388"/>
      <c r="OTL215" s="388"/>
      <c r="OTM215" s="388"/>
      <c r="OTN215" s="388"/>
      <c r="OTO215" s="388"/>
      <c r="OTP215" s="388"/>
      <c r="OTQ215" s="388"/>
      <c r="OTR215" s="388"/>
      <c r="OTS215" s="388"/>
      <c r="OTT215" s="388"/>
      <c r="OTU215" s="388"/>
      <c r="OTV215" s="388"/>
      <c r="OTW215" s="388"/>
      <c r="OTX215" s="388"/>
      <c r="OTY215" s="388"/>
      <c r="OTZ215" s="388"/>
      <c r="OUA215" s="388"/>
      <c r="OUB215" s="388"/>
      <c r="OUC215" s="388"/>
      <c r="OUD215" s="388"/>
      <c r="OUE215" s="388"/>
      <c r="OUF215" s="388"/>
      <c r="OUG215" s="388"/>
      <c r="OUH215" s="388"/>
      <c r="OUI215" s="388"/>
      <c r="OUJ215" s="388"/>
      <c r="OUK215" s="388"/>
      <c r="OUL215" s="388"/>
      <c r="OUM215" s="388"/>
      <c r="OUN215" s="388"/>
      <c r="OUO215" s="388"/>
      <c r="OUP215" s="388"/>
      <c r="OUQ215" s="388"/>
      <c r="OUR215" s="388"/>
      <c r="OUS215" s="388"/>
      <c r="OUT215" s="388"/>
      <c r="OUU215" s="388"/>
      <c r="OUV215" s="388"/>
      <c r="OUW215" s="388"/>
      <c r="OUX215" s="388"/>
      <c r="OUY215" s="388"/>
      <c r="OUZ215" s="388"/>
      <c r="OVA215" s="388"/>
      <c r="OVB215" s="388"/>
      <c r="OVC215" s="388"/>
      <c r="OVD215" s="388"/>
      <c r="OVE215" s="388"/>
      <c r="OVF215" s="388"/>
      <c r="OVG215" s="388"/>
      <c r="OVH215" s="388"/>
      <c r="OVI215" s="388"/>
      <c r="OVJ215" s="388"/>
      <c r="OVK215" s="388"/>
      <c r="OVL215" s="388"/>
      <c r="OVM215" s="388"/>
      <c r="OVN215" s="388"/>
      <c r="OVO215" s="388"/>
      <c r="OVP215" s="388"/>
      <c r="OVQ215" s="388"/>
      <c r="OVR215" s="388"/>
      <c r="OVS215" s="388"/>
      <c r="OVT215" s="388"/>
      <c r="OVU215" s="388"/>
      <c r="OVV215" s="388"/>
      <c r="OVW215" s="388"/>
      <c r="OVX215" s="388"/>
      <c r="OVY215" s="388"/>
      <c r="OVZ215" s="388"/>
      <c r="OWA215" s="388"/>
      <c r="OWB215" s="388"/>
      <c r="OWC215" s="388"/>
      <c r="OWD215" s="388"/>
      <c r="OWE215" s="388"/>
      <c r="OWF215" s="388"/>
      <c r="OWG215" s="388"/>
      <c r="OWH215" s="388"/>
      <c r="OWI215" s="388"/>
      <c r="OWJ215" s="388"/>
      <c r="OWK215" s="388"/>
      <c r="OWL215" s="388"/>
      <c r="OWM215" s="388"/>
      <c r="OWN215" s="388"/>
      <c r="OWO215" s="388"/>
      <c r="OWP215" s="388"/>
      <c r="OWQ215" s="388"/>
      <c r="OWR215" s="388"/>
      <c r="OWS215" s="388"/>
      <c r="OWT215" s="388"/>
      <c r="OWU215" s="388"/>
      <c r="OWV215" s="388"/>
      <c r="OWW215" s="388"/>
      <c r="OWX215" s="388"/>
      <c r="OWY215" s="388"/>
      <c r="OWZ215" s="388"/>
      <c r="OXA215" s="388"/>
      <c r="OXB215" s="388"/>
      <c r="OXC215" s="388"/>
      <c r="OXD215" s="388"/>
      <c r="OXE215" s="388"/>
      <c r="OXF215" s="388"/>
      <c r="OXG215" s="388"/>
      <c r="OXH215" s="388"/>
      <c r="OXI215" s="388"/>
      <c r="OXJ215" s="388"/>
      <c r="OXK215" s="388"/>
      <c r="OXL215" s="388"/>
      <c r="OXM215" s="388"/>
      <c r="OXN215" s="388"/>
      <c r="OXO215" s="388"/>
      <c r="OXP215" s="388"/>
      <c r="OXQ215" s="388"/>
      <c r="OXR215" s="388"/>
      <c r="OXS215" s="388"/>
      <c r="OXT215" s="388"/>
      <c r="OXU215" s="388"/>
      <c r="OXV215" s="388"/>
      <c r="OXW215" s="388"/>
      <c r="OXX215" s="388"/>
      <c r="OXY215" s="388"/>
      <c r="OXZ215" s="388"/>
      <c r="OYA215" s="388"/>
      <c r="OYB215" s="388"/>
      <c r="OYC215" s="388"/>
      <c r="OYD215" s="388"/>
      <c r="OYE215" s="388"/>
      <c r="OYF215" s="388"/>
      <c r="OYG215" s="388"/>
      <c r="OYH215" s="388"/>
      <c r="OYI215" s="388"/>
      <c r="OYJ215" s="388"/>
      <c r="OYK215" s="388"/>
      <c r="OYL215" s="388"/>
      <c r="OYM215" s="388"/>
      <c r="OYN215" s="388"/>
      <c r="OYO215" s="388"/>
      <c r="OYP215" s="388"/>
      <c r="OYQ215" s="388"/>
      <c r="OYR215" s="388"/>
      <c r="OYS215" s="388"/>
      <c r="OYT215" s="388"/>
      <c r="OYU215" s="388"/>
      <c r="OYV215" s="388"/>
      <c r="OYW215" s="388"/>
      <c r="OYX215" s="388"/>
      <c r="OYY215" s="388"/>
      <c r="OYZ215" s="388"/>
      <c r="OZA215" s="388"/>
      <c r="OZB215" s="388"/>
      <c r="OZC215" s="388"/>
      <c r="OZD215" s="388"/>
      <c r="OZE215" s="388"/>
      <c r="OZF215" s="388"/>
      <c r="OZG215" s="388"/>
      <c r="OZH215" s="388"/>
      <c r="OZI215" s="388"/>
      <c r="OZJ215" s="388"/>
      <c r="OZK215" s="388"/>
      <c r="OZL215" s="388"/>
      <c r="OZM215" s="388"/>
      <c r="OZN215" s="388"/>
      <c r="OZO215" s="388"/>
      <c r="OZP215" s="388"/>
      <c r="OZQ215" s="388"/>
      <c r="OZR215" s="388"/>
      <c r="OZS215" s="388"/>
      <c r="OZT215" s="388"/>
      <c r="OZU215" s="388"/>
      <c r="OZV215" s="388"/>
      <c r="OZW215" s="388"/>
      <c r="OZX215" s="388"/>
      <c r="OZY215" s="388"/>
      <c r="OZZ215" s="388"/>
      <c r="PAA215" s="388"/>
      <c r="PAB215" s="388"/>
      <c r="PAC215" s="388"/>
      <c r="PAD215" s="388"/>
      <c r="PAE215" s="388"/>
      <c r="PAF215" s="388"/>
      <c r="PAG215" s="388"/>
      <c r="PAH215" s="388"/>
      <c r="PAI215" s="388"/>
      <c r="PAJ215" s="388"/>
      <c r="PAK215" s="388"/>
      <c r="PAL215" s="388"/>
      <c r="PAM215" s="388"/>
      <c r="PAN215" s="388"/>
      <c r="PAO215" s="388"/>
      <c r="PAP215" s="388"/>
      <c r="PAQ215" s="388"/>
      <c r="PAR215" s="388"/>
      <c r="PAS215" s="388"/>
      <c r="PAT215" s="388"/>
      <c r="PAU215" s="388"/>
      <c r="PAV215" s="388"/>
      <c r="PAW215" s="388"/>
      <c r="PAX215" s="388"/>
      <c r="PAY215" s="388"/>
      <c r="PAZ215" s="388"/>
      <c r="PBA215" s="388"/>
      <c r="PBB215" s="388"/>
      <c r="PBC215" s="388"/>
      <c r="PBD215" s="388"/>
      <c r="PBE215" s="388"/>
      <c r="PBF215" s="388"/>
      <c r="PBG215" s="388"/>
      <c r="PBH215" s="388"/>
      <c r="PBI215" s="388"/>
      <c r="PBJ215" s="388"/>
      <c r="PBK215" s="388"/>
      <c r="PBL215" s="388"/>
      <c r="PBM215" s="388"/>
      <c r="PBN215" s="388"/>
      <c r="PBO215" s="388"/>
      <c r="PBP215" s="388"/>
      <c r="PBQ215" s="388"/>
      <c r="PBR215" s="388"/>
      <c r="PBS215" s="388"/>
      <c r="PBT215" s="388"/>
      <c r="PBU215" s="388"/>
      <c r="PBV215" s="388"/>
      <c r="PBW215" s="388"/>
      <c r="PBX215" s="388"/>
      <c r="PBY215" s="388"/>
      <c r="PBZ215" s="388"/>
      <c r="PCA215" s="388"/>
      <c r="PCB215" s="388"/>
      <c r="PCC215" s="388"/>
      <c r="PCD215" s="388"/>
      <c r="PCE215" s="388"/>
      <c r="PCF215" s="388"/>
      <c r="PCG215" s="388"/>
      <c r="PCH215" s="388"/>
      <c r="PCI215" s="388"/>
      <c r="PCJ215" s="388"/>
      <c r="PCK215" s="388"/>
      <c r="PCL215" s="388"/>
      <c r="PCM215" s="388"/>
      <c r="PCN215" s="388"/>
      <c r="PCO215" s="388"/>
      <c r="PCP215" s="388"/>
      <c r="PCQ215" s="388"/>
      <c r="PCR215" s="388"/>
      <c r="PCS215" s="388"/>
      <c r="PCT215" s="388"/>
      <c r="PCU215" s="388"/>
      <c r="PCV215" s="388"/>
      <c r="PCW215" s="388"/>
      <c r="PCX215" s="388"/>
      <c r="PCY215" s="388"/>
      <c r="PCZ215" s="388"/>
      <c r="PDA215" s="388"/>
      <c r="PDB215" s="388"/>
      <c r="PDC215" s="388"/>
      <c r="PDD215" s="388"/>
      <c r="PDE215" s="388"/>
      <c r="PDF215" s="388"/>
      <c r="PDG215" s="388"/>
      <c r="PDH215" s="388"/>
      <c r="PDI215" s="388"/>
      <c r="PDJ215" s="388"/>
      <c r="PDK215" s="388"/>
      <c r="PDL215" s="388"/>
      <c r="PDM215" s="388"/>
      <c r="PDN215" s="388"/>
      <c r="PDO215" s="388"/>
      <c r="PDP215" s="388"/>
      <c r="PDQ215" s="388"/>
      <c r="PDR215" s="388"/>
      <c r="PDS215" s="388"/>
      <c r="PDT215" s="388"/>
      <c r="PDU215" s="388"/>
      <c r="PDV215" s="388"/>
      <c r="PDW215" s="388"/>
      <c r="PDX215" s="388"/>
      <c r="PDY215" s="388"/>
      <c r="PDZ215" s="388"/>
      <c r="PEA215" s="388"/>
      <c r="PEB215" s="388"/>
      <c r="PEC215" s="388"/>
      <c r="PED215" s="388"/>
      <c r="PEE215" s="388"/>
      <c r="PEF215" s="388"/>
      <c r="PEG215" s="388"/>
      <c r="PEH215" s="388"/>
      <c r="PEI215" s="388"/>
      <c r="PEJ215" s="388"/>
      <c r="PEK215" s="388"/>
      <c r="PEL215" s="388"/>
      <c r="PEM215" s="388"/>
      <c r="PEN215" s="388"/>
      <c r="PEO215" s="388"/>
      <c r="PEP215" s="388"/>
      <c r="PEQ215" s="388"/>
      <c r="PER215" s="388"/>
      <c r="PES215" s="388"/>
      <c r="PET215" s="388"/>
      <c r="PEU215" s="388"/>
      <c r="PEV215" s="388"/>
      <c r="PEW215" s="388"/>
      <c r="PEX215" s="388"/>
      <c r="PEY215" s="388"/>
      <c r="PEZ215" s="388"/>
      <c r="PFA215" s="388"/>
      <c r="PFB215" s="388"/>
      <c r="PFC215" s="388"/>
      <c r="PFD215" s="388"/>
      <c r="PFE215" s="388"/>
      <c r="PFF215" s="388"/>
      <c r="PFG215" s="388"/>
      <c r="PFH215" s="388"/>
      <c r="PFI215" s="388"/>
      <c r="PFJ215" s="388"/>
      <c r="PFK215" s="388"/>
      <c r="PFL215" s="388"/>
      <c r="PFM215" s="388"/>
      <c r="PFN215" s="388"/>
      <c r="PFO215" s="388"/>
      <c r="PFP215" s="388"/>
      <c r="PFQ215" s="388"/>
      <c r="PFR215" s="388"/>
      <c r="PFS215" s="388"/>
      <c r="PFT215" s="388"/>
      <c r="PFU215" s="388"/>
      <c r="PFV215" s="388"/>
      <c r="PFW215" s="388"/>
      <c r="PFX215" s="388"/>
      <c r="PFY215" s="388"/>
      <c r="PFZ215" s="388"/>
      <c r="PGA215" s="388"/>
      <c r="PGB215" s="388"/>
      <c r="PGC215" s="388"/>
      <c r="PGD215" s="388"/>
      <c r="PGE215" s="388"/>
      <c r="PGF215" s="388"/>
      <c r="PGG215" s="388"/>
      <c r="PGH215" s="388"/>
      <c r="PGI215" s="388"/>
      <c r="PGJ215" s="388"/>
      <c r="PGK215" s="388"/>
      <c r="PGL215" s="388"/>
      <c r="PGM215" s="388"/>
      <c r="PGN215" s="388"/>
      <c r="PGO215" s="388"/>
      <c r="PGP215" s="388"/>
      <c r="PGQ215" s="388"/>
      <c r="PGR215" s="388"/>
      <c r="PGS215" s="388"/>
      <c r="PGT215" s="388"/>
      <c r="PGU215" s="388"/>
      <c r="PGV215" s="388"/>
      <c r="PGW215" s="388"/>
      <c r="PGX215" s="388"/>
      <c r="PGY215" s="388"/>
      <c r="PGZ215" s="388"/>
      <c r="PHA215" s="388"/>
      <c r="PHB215" s="388"/>
      <c r="PHC215" s="388"/>
      <c r="PHD215" s="388"/>
      <c r="PHE215" s="388"/>
      <c r="PHF215" s="388"/>
      <c r="PHG215" s="388"/>
      <c r="PHH215" s="388"/>
      <c r="PHI215" s="388"/>
      <c r="PHJ215" s="388"/>
      <c r="PHK215" s="388"/>
      <c r="PHL215" s="388"/>
      <c r="PHM215" s="388"/>
      <c r="PHN215" s="388"/>
      <c r="PHO215" s="388"/>
      <c r="PHP215" s="388"/>
      <c r="PHQ215" s="388"/>
      <c r="PHR215" s="388"/>
      <c r="PHS215" s="388"/>
      <c r="PHT215" s="388"/>
      <c r="PHU215" s="388"/>
      <c r="PHV215" s="388"/>
      <c r="PHW215" s="388"/>
      <c r="PHX215" s="388"/>
      <c r="PHY215" s="388"/>
      <c r="PHZ215" s="388"/>
      <c r="PIA215" s="388"/>
      <c r="PIB215" s="388"/>
      <c r="PIC215" s="388"/>
      <c r="PID215" s="388"/>
      <c r="PIE215" s="388"/>
      <c r="PIF215" s="388"/>
      <c r="PIG215" s="388"/>
      <c r="PIH215" s="388"/>
      <c r="PII215" s="388"/>
      <c r="PIJ215" s="388"/>
      <c r="PIK215" s="388"/>
      <c r="PIL215" s="388"/>
      <c r="PIM215" s="388"/>
      <c r="PIN215" s="388"/>
      <c r="PIO215" s="388"/>
      <c r="PIP215" s="388"/>
      <c r="PIQ215" s="388"/>
      <c r="PIR215" s="388"/>
      <c r="PIS215" s="388"/>
      <c r="PIT215" s="388"/>
      <c r="PIU215" s="388"/>
      <c r="PIV215" s="388"/>
      <c r="PIW215" s="388"/>
      <c r="PIX215" s="388"/>
      <c r="PIY215" s="388"/>
      <c r="PIZ215" s="388"/>
      <c r="PJA215" s="388"/>
      <c r="PJB215" s="388"/>
      <c r="PJC215" s="388"/>
      <c r="PJD215" s="388"/>
      <c r="PJE215" s="388"/>
      <c r="PJF215" s="388"/>
      <c r="PJG215" s="388"/>
      <c r="PJH215" s="388"/>
      <c r="PJI215" s="388"/>
      <c r="PJJ215" s="388"/>
      <c r="PJK215" s="388"/>
      <c r="PJL215" s="388"/>
      <c r="PJM215" s="388"/>
      <c r="PJN215" s="388"/>
      <c r="PJO215" s="388"/>
      <c r="PJP215" s="388"/>
      <c r="PJQ215" s="388"/>
      <c r="PJR215" s="388"/>
      <c r="PJS215" s="388"/>
      <c r="PJT215" s="388"/>
      <c r="PJU215" s="388"/>
      <c r="PJV215" s="388"/>
      <c r="PJW215" s="388"/>
      <c r="PJX215" s="388"/>
      <c r="PJY215" s="388"/>
      <c r="PJZ215" s="388"/>
      <c r="PKA215" s="388"/>
      <c r="PKB215" s="388"/>
      <c r="PKC215" s="388"/>
      <c r="PKD215" s="388"/>
      <c r="PKE215" s="388"/>
      <c r="PKF215" s="388"/>
      <c r="PKG215" s="388"/>
      <c r="PKH215" s="388"/>
      <c r="PKI215" s="388"/>
      <c r="PKJ215" s="388"/>
      <c r="PKK215" s="388"/>
      <c r="PKL215" s="388"/>
      <c r="PKM215" s="388"/>
      <c r="PKN215" s="388"/>
      <c r="PKO215" s="388"/>
      <c r="PKP215" s="388"/>
      <c r="PKQ215" s="388"/>
      <c r="PKR215" s="388"/>
      <c r="PKS215" s="388"/>
      <c r="PKT215" s="388"/>
      <c r="PKU215" s="388"/>
      <c r="PKV215" s="388"/>
      <c r="PKW215" s="388"/>
      <c r="PKX215" s="388"/>
      <c r="PKY215" s="388"/>
      <c r="PKZ215" s="388"/>
      <c r="PLA215" s="388"/>
      <c r="PLB215" s="388"/>
      <c r="PLC215" s="388"/>
      <c r="PLD215" s="388"/>
      <c r="PLE215" s="388"/>
      <c r="PLF215" s="388"/>
      <c r="PLG215" s="388"/>
      <c r="PLH215" s="388"/>
      <c r="PLI215" s="388"/>
      <c r="PLJ215" s="388"/>
      <c r="PLK215" s="388"/>
      <c r="PLL215" s="388"/>
      <c r="PLM215" s="388"/>
      <c r="PLN215" s="388"/>
      <c r="PLO215" s="388"/>
      <c r="PLP215" s="388"/>
      <c r="PLQ215" s="388"/>
      <c r="PLR215" s="388"/>
      <c r="PLS215" s="388"/>
      <c r="PLT215" s="388"/>
      <c r="PLU215" s="388"/>
      <c r="PLV215" s="388"/>
      <c r="PLW215" s="388"/>
      <c r="PLX215" s="388"/>
      <c r="PLY215" s="388"/>
      <c r="PLZ215" s="388"/>
      <c r="PMA215" s="388"/>
      <c r="PMB215" s="388"/>
      <c r="PMC215" s="388"/>
      <c r="PMD215" s="388"/>
      <c r="PME215" s="388"/>
      <c r="PMF215" s="388"/>
      <c r="PMG215" s="388"/>
      <c r="PMH215" s="388"/>
      <c r="PMI215" s="388"/>
      <c r="PMJ215" s="388"/>
      <c r="PMK215" s="388"/>
      <c r="PML215" s="388"/>
      <c r="PMM215" s="388"/>
      <c r="PMN215" s="388"/>
      <c r="PMO215" s="388"/>
      <c r="PMP215" s="388"/>
      <c r="PMQ215" s="388"/>
      <c r="PMR215" s="388"/>
      <c r="PMS215" s="388"/>
      <c r="PMT215" s="388"/>
      <c r="PMU215" s="388"/>
      <c r="PMV215" s="388"/>
      <c r="PMW215" s="388"/>
      <c r="PMX215" s="388"/>
      <c r="PMY215" s="388"/>
      <c r="PMZ215" s="388"/>
      <c r="PNA215" s="388"/>
      <c r="PNB215" s="388"/>
      <c r="PNC215" s="388"/>
      <c r="PND215" s="388"/>
      <c r="PNE215" s="388"/>
      <c r="PNF215" s="388"/>
      <c r="PNG215" s="388"/>
      <c r="PNH215" s="388"/>
      <c r="PNI215" s="388"/>
      <c r="PNJ215" s="388"/>
      <c r="PNK215" s="388"/>
      <c r="PNL215" s="388"/>
      <c r="PNM215" s="388"/>
      <c r="PNN215" s="388"/>
      <c r="PNO215" s="388"/>
      <c r="PNP215" s="388"/>
      <c r="PNQ215" s="388"/>
      <c r="PNR215" s="388"/>
      <c r="PNS215" s="388"/>
      <c r="PNT215" s="388"/>
      <c r="PNU215" s="388"/>
      <c r="PNV215" s="388"/>
      <c r="PNW215" s="388"/>
      <c r="PNX215" s="388"/>
      <c r="PNY215" s="388"/>
      <c r="PNZ215" s="388"/>
      <c r="POA215" s="388"/>
      <c r="POB215" s="388"/>
      <c r="POC215" s="388"/>
      <c r="POD215" s="388"/>
      <c r="POE215" s="388"/>
      <c r="POF215" s="388"/>
      <c r="POG215" s="388"/>
      <c r="POH215" s="388"/>
      <c r="POI215" s="388"/>
      <c r="POJ215" s="388"/>
      <c r="POK215" s="388"/>
      <c r="POL215" s="388"/>
      <c r="POM215" s="388"/>
      <c r="PON215" s="388"/>
      <c r="POO215" s="388"/>
      <c r="POP215" s="388"/>
      <c r="POQ215" s="388"/>
      <c r="POR215" s="388"/>
      <c r="POS215" s="388"/>
      <c r="POT215" s="388"/>
      <c r="POU215" s="388"/>
      <c r="POV215" s="388"/>
      <c r="POW215" s="388"/>
      <c r="POX215" s="388"/>
      <c r="POY215" s="388"/>
      <c r="POZ215" s="388"/>
      <c r="PPA215" s="388"/>
      <c r="PPB215" s="388"/>
      <c r="PPC215" s="388"/>
      <c r="PPD215" s="388"/>
      <c r="PPE215" s="388"/>
      <c r="PPF215" s="388"/>
      <c r="PPG215" s="388"/>
      <c r="PPH215" s="388"/>
      <c r="PPI215" s="388"/>
      <c r="PPJ215" s="388"/>
      <c r="PPK215" s="388"/>
      <c r="PPL215" s="388"/>
      <c r="PPM215" s="388"/>
      <c r="PPN215" s="388"/>
      <c r="PPO215" s="388"/>
      <c r="PPP215" s="388"/>
      <c r="PPQ215" s="388"/>
      <c r="PPR215" s="388"/>
      <c r="PPS215" s="388"/>
      <c r="PPT215" s="388"/>
      <c r="PPU215" s="388"/>
      <c r="PPV215" s="388"/>
      <c r="PPW215" s="388"/>
      <c r="PPX215" s="388"/>
      <c r="PPY215" s="388"/>
      <c r="PPZ215" s="388"/>
      <c r="PQA215" s="388"/>
      <c r="PQB215" s="388"/>
      <c r="PQC215" s="388"/>
      <c r="PQD215" s="388"/>
      <c r="PQE215" s="388"/>
      <c r="PQF215" s="388"/>
      <c r="PQG215" s="388"/>
      <c r="PQH215" s="388"/>
      <c r="PQI215" s="388"/>
      <c r="PQJ215" s="388"/>
      <c r="PQK215" s="388"/>
      <c r="PQL215" s="388"/>
      <c r="PQM215" s="388"/>
      <c r="PQN215" s="388"/>
      <c r="PQO215" s="388"/>
      <c r="PQP215" s="388"/>
      <c r="PQQ215" s="388"/>
      <c r="PQR215" s="388"/>
      <c r="PQS215" s="388"/>
      <c r="PQT215" s="388"/>
      <c r="PQU215" s="388"/>
      <c r="PQV215" s="388"/>
      <c r="PQW215" s="388"/>
      <c r="PQX215" s="388"/>
      <c r="PQY215" s="388"/>
      <c r="PQZ215" s="388"/>
      <c r="PRA215" s="388"/>
      <c r="PRB215" s="388"/>
      <c r="PRC215" s="388"/>
      <c r="PRD215" s="388"/>
      <c r="PRE215" s="388"/>
      <c r="PRF215" s="388"/>
      <c r="PRG215" s="388"/>
      <c r="PRH215" s="388"/>
      <c r="PRI215" s="388"/>
      <c r="PRJ215" s="388"/>
      <c r="PRK215" s="388"/>
      <c r="PRL215" s="388"/>
      <c r="PRM215" s="388"/>
      <c r="PRN215" s="388"/>
      <c r="PRO215" s="388"/>
      <c r="PRP215" s="388"/>
      <c r="PRQ215" s="388"/>
      <c r="PRR215" s="388"/>
      <c r="PRS215" s="388"/>
      <c r="PRT215" s="388"/>
      <c r="PRU215" s="388"/>
      <c r="PRV215" s="388"/>
      <c r="PRW215" s="388"/>
      <c r="PRX215" s="388"/>
      <c r="PRY215" s="388"/>
      <c r="PRZ215" s="388"/>
      <c r="PSA215" s="388"/>
      <c r="PSB215" s="388"/>
      <c r="PSC215" s="388"/>
      <c r="PSD215" s="388"/>
      <c r="PSE215" s="388"/>
      <c r="PSF215" s="388"/>
      <c r="PSG215" s="388"/>
      <c r="PSH215" s="388"/>
      <c r="PSI215" s="388"/>
      <c r="PSJ215" s="388"/>
      <c r="PSK215" s="388"/>
      <c r="PSL215" s="388"/>
      <c r="PSM215" s="388"/>
      <c r="PSN215" s="388"/>
      <c r="PSO215" s="388"/>
      <c r="PSP215" s="388"/>
      <c r="PSQ215" s="388"/>
      <c r="PSR215" s="388"/>
      <c r="PSS215" s="388"/>
      <c r="PST215" s="388"/>
      <c r="PSU215" s="388"/>
      <c r="PSV215" s="388"/>
      <c r="PSW215" s="388"/>
      <c r="PSX215" s="388"/>
      <c r="PSY215" s="388"/>
      <c r="PSZ215" s="388"/>
      <c r="PTA215" s="388"/>
      <c r="PTB215" s="388"/>
      <c r="PTC215" s="388"/>
      <c r="PTD215" s="388"/>
      <c r="PTE215" s="388"/>
      <c r="PTF215" s="388"/>
      <c r="PTG215" s="388"/>
      <c r="PTH215" s="388"/>
      <c r="PTI215" s="388"/>
      <c r="PTJ215" s="388"/>
      <c r="PTK215" s="388"/>
      <c r="PTL215" s="388"/>
      <c r="PTM215" s="388"/>
      <c r="PTN215" s="388"/>
      <c r="PTO215" s="388"/>
      <c r="PTP215" s="388"/>
      <c r="PTQ215" s="388"/>
      <c r="PTR215" s="388"/>
      <c r="PTS215" s="388"/>
      <c r="PTT215" s="388"/>
      <c r="PTU215" s="388"/>
      <c r="PTV215" s="388"/>
      <c r="PTW215" s="388"/>
      <c r="PTX215" s="388"/>
      <c r="PTY215" s="388"/>
      <c r="PTZ215" s="388"/>
      <c r="PUA215" s="388"/>
      <c r="PUB215" s="388"/>
      <c r="PUC215" s="388"/>
      <c r="PUD215" s="388"/>
      <c r="PUE215" s="388"/>
      <c r="PUF215" s="388"/>
      <c r="PUG215" s="388"/>
      <c r="PUH215" s="388"/>
      <c r="PUI215" s="388"/>
      <c r="PUJ215" s="388"/>
      <c r="PUK215" s="388"/>
      <c r="PUL215" s="388"/>
      <c r="PUM215" s="388"/>
      <c r="PUN215" s="388"/>
      <c r="PUO215" s="388"/>
      <c r="PUP215" s="388"/>
      <c r="PUQ215" s="388"/>
      <c r="PUR215" s="388"/>
      <c r="PUS215" s="388"/>
      <c r="PUT215" s="388"/>
      <c r="PUU215" s="388"/>
      <c r="PUV215" s="388"/>
      <c r="PUW215" s="388"/>
      <c r="PUX215" s="388"/>
      <c r="PUY215" s="388"/>
      <c r="PUZ215" s="388"/>
      <c r="PVA215" s="388"/>
      <c r="PVB215" s="388"/>
      <c r="PVC215" s="388"/>
      <c r="PVD215" s="388"/>
      <c r="PVE215" s="388"/>
      <c r="PVF215" s="388"/>
      <c r="PVG215" s="388"/>
      <c r="PVH215" s="388"/>
      <c r="PVI215" s="388"/>
      <c r="PVJ215" s="388"/>
      <c r="PVK215" s="388"/>
      <c r="PVL215" s="388"/>
      <c r="PVM215" s="388"/>
      <c r="PVN215" s="388"/>
      <c r="PVO215" s="388"/>
      <c r="PVP215" s="388"/>
      <c r="PVQ215" s="388"/>
      <c r="PVR215" s="388"/>
      <c r="PVS215" s="388"/>
      <c r="PVT215" s="388"/>
      <c r="PVU215" s="388"/>
      <c r="PVV215" s="388"/>
      <c r="PVW215" s="388"/>
      <c r="PVX215" s="388"/>
      <c r="PVY215" s="388"/>
      <c r="PVZ215" s="388"/>
      <c r="PWA215" s="388"/>
      <c r="PWB215" s="388"/>
      <c r="PWC215" s="388"/>
      <c r="PWD215" s="388"/>
      <c r="PWE215" s="388"/>
      <c r="PWF215" s="388"/>
      <c r="PWG215" s="388"/>
      <c r="PWH215" s="388"/>
      <c r="PWI215" s="388"/>
      <c r="PWJ215" s="388"/>
      <c r="PWK215" s="388"/>
      <c r="PWL215" s="388"/>
      <c r="PWM215" s="388"/>
      <c r="PWN215" s="388"/>
      <c r="PWO215" s="388"/>
      <c r="PWP215" s="388"/>
      <c r="PWQ215" s="388"/>
      <c r="PWR215" s="388"/>
      <c r="PWS215" s="388"/>
      <c r="PWT215" s="388"/>
      <c r="PWU215" s="388"/>
      <c r="PWV215" s="388"/>
      <c r="PWW215" s="388"/>
      <c r="PWX215" s="388"/>
      <c r="PWY215" s="388"/>
      <c r="PWZ215" s="388"/>
      <c r="PXA215" s="388"/>
      <c r="PXB215" s="388"/>
      <c r="PXC215" s="388"/>
      <c r="PXD215" s="388"/>
      <c r="PXE215" s="388"/>
      <c r="PXF215" s="388"/>
      <c r="PXG215" s="388"/>
      <c r="PXH215" s="388"/>
      <c r="PXI215" s="388"/>
      <c r="PXJ215" s="388"/>
      <c r="PXK215" s="388"/>
      <c r="PXL215" s="388"/>
      <c r="PXM215" s="388"/>
      <c r="PXN215" s="388"/>
      <c r="PXO215" s="388"/>
      <c r="PXP215" s="388"/>
      <c r="PXQ215" s="388"/>
      <c r="PXR215" s="388"/>
      <c r="PXS215" s="388"/>
      <c r="PXT215" s="388"/>
      <c r="PXU215" s="388"/>
      <c r="PXV215" s="388"/>
      <c r="PXW215" s="388"/>
      <c r="PXX215" s="388"/>
      <c r="PXY215" s="388"/>
      <c r="PXZ215" s="388"/>
      <c r="PYA215" s="388"/>
      <c r="PYB215" s="388"/>
      <c r="PYC215" s="388"/>
      <c r="PYD215" s="388"/>
      <c r="PYE215" s="388"/>
      <c r="PYF215" s="388"/>
      <c r="PYG215" s="388"/>
      <c r="PYH215" s="388"/>
      <c r="PYI215" s="388"/>
      <c r="PYJ215" s="388"/>
      <c r="PYK215" s="388"/>
      <c r="PYL215" s="388"/>
      <c r="PYM215" s="388"/>
      <c r="PYN215" s="388"/>
      <c r="PYO215" s="388"/>
      <c r="PYP215" s="388"/>
      <c r="PYQ215" s="388"/>
      <c r="PYR215" s="388"/>
      <c r="PYS215" s="388"/>
      <c r="PYT215" s="388"/>
      <c r="PYU215" s="388"/>
      <c r="PYV215" s="388"/>
      <c r="PYW215" s="388"/>
      <c r="PYX215" s="388"/>
      <c r="PYY215" s="388"/>
      <c r="PYZ215" s="388"/>
      <c r="PZA215" s="388"/>
      <c r="PZB215" s="388"/>
      <c r="PZC215" s="388"/>
      <c r="PZD215" s="388"/>
      <c r="PZE215" s="388"/>
      <c r="PZF215" s="388"/>
      <c r="PZG215" s="388"/>
      <c r="PZH215" s="388"/>
      <c r="PZI215" s="388"/>
      <c r="PZJ215" s="388"/>
      <c r="PZK215" s="388"/>
      <c r="PZL215" s="388"/>
      <c r="PZM215" s="388"/>
      <c r="PZN215" s="388"/>
      <c r="PZO215" s="388"/>
      <c r="PZP215" s="388"/>
      <c r="PZQ215" s="388"/>
      <c r="PZR215" s="388"/>
      <c r="PZS215" s="388"/>
      <c r="PZT215" s="388"/>
      <c r="PZU215" s="388"/>
      <c r="PZV215" s="388"/>
      <c r="PZW215" s="388"/>
      <c r="PZX215" s="388"/>
      <c r="PZY215" s="388"/>
      <c r="PZZ215" s="388"/>
      <c r="QAA215" s="388"/>
      <c r="QAB215" s="388"/>
      <c r="QAC215" s="388"/>
      <c r="QAD215" s="388"/>
      <c r="QAE215" s="388"/>
      <c r="QAF215" s="388"/>
      <c r="QAG215" s="388"/>
      <c r="QAH215" s="388"/>
      <c r="QAI215" s="388"/>
      <c r="QAJ215" s="388"/>
      <c r="QAK215" s="388"/>
      <c r="QAL215" s="388"/>
      <c r="QAM215" s="388"/>
      <c r="QAN215" s="388"/>
      <c r="QAO215" s="388"/>
      <c r="QAP215" s="388"/>
      <c r="QAQ215" s="388"/>
      <c r="QAR215" s="388"/>
      <c r="QAS215" s="388"/>
      <c r="QAT215" s="388"/>
      <c r="QAU215" s="388"/>
      <c r="QAV215" s="388"/>
      <c r="QAW215" s="388"/>
      <c r="QAX215" s="388"/>
      <c r="QAY215" s="388"/>
      <c r="QAZ215" s="388"/>
      <c r="QBA215" s="388"/>
      <c r="QBB215" s="388"/>
      <c r="QBC215" s="388"/>
      <c r="QBD215" s="388"/>
      <c r="QBE215" s="388"/>
      <c r="QBF215" s="388"/>
      <c r="QBG215" s="388"/>
      <c r="QBH215" s="388"/>
      <c r="QBI215" s="388"/>
      <c r="QBJ215" s="388"/>
      <c r="QBK215" s="388"/>
      <c r="QBL215" s="388"/>
      <c r="QBM215" s="388"/>
      <c r="QBN215" s="388"/>
      <c r="QBO215" s="388"/>
      <c r="QBP215" s="388"/>
      <c r="QBQ215" s="388"/>
      <c r="QBR215" s="388"/>
      <c r="QBS215" s="388"/>
      <c r="QBT215" s="388"/>
      <c r="QBU215" s="388"/>
      <c r="QBV215" s="388"/>
      <c r="QBW215" s="388"/>
      <c r="QBX215" s="388"/>
      <c r="QBY215" s="388"/>
      <c r="QBZ215" s="388"/>
      <c r="QCA215" s="388"/>
      <c r="QCB215" s="388"/>
      <c r="QCC215" s="388"/>
      <c r="QCD215" s="388"/>
      <c r="QCE215" s="388"/>
      <c r="QCF215" s="388"/>
      <c r="QCG215" s="388"/>
      <c r="QCH215" s="388"/>
      <c r="QCI215" s="388"/>
      <c r="QCJ215" s="388"/>
      <c r="QCK215" s="388"/>
      <c r="QCL215" s="388"/>
      <c r="QCM215" s="388"/>
      <c r="QCN215" s="388"/>
      <c r="QCO215" s="388"/>
      <c r="QCP215" s="388"/>
      <c r="QCQ215" s="388"/>
      <c r="QCR215" s="388"/>
      <c r="QCS215" s="388"/>
      <c r="QCT215" s="388"/>
      <c r="QCU215" s="388"/>
      <c r="QCV215" s="388"/>
      <c r="QCW215" s="388"/>
      <c r="QCX215" s="388"/>
      <c r="QCY215" s="388"/>
      <c r="QCZ215" s="388"/>
      <c r="QDA215" s="388"/>
      <c r="QDB215" s="388"/>
      <c r="QDC215" s="388"/>
      <c r="QDD215" s="388"/>
      <c r="QDE215" s="388"/>
      <c r="QDF215" s="388"/>
      <c r="QDG215" s="388"/>
      <c r="QDH215" s="388"/>
      <c r="QDI215" s="388"/>
      <c r="QDJ215" s="388"/>
      <c r="QDK215" s="388"/>
      <c r="QDL215" s="388"/>
      <c r="QDM215" s="388"/>
      <c r="QDN215" s="388"/>
      <c r="QDO215" s="388"/>
      <c r="QDP215" s="388"/>
      <c r="QDQ215" s="388"/>
      <c r="QDR215" s="388"/>
      <c r="QDS215" s="388"/>
      <c r="QDT215" s="388"/>
      <c r="QDU215" s="388"/>
      <c r="QDV215" s="388"/>
      <c r="QDW215" s="388"/>
      <c r="QDX215" s="388"/>
      <c r="QDY215" s="388"/>
      <c r="QDZ215" s="388"/>
      <c r="QEA215" s="388"/>
      <c r="QEB215" s="388"/>
      <c r="QEC215" s="388"/>
      <c r="QED215" s="388"/>
      <c r="QEE215" s="388"/>
      <c r="QEF215" s="388"/>
      <c r="QEG215" s="388"/>
      <c r="QEH215" s="388"/>
      <c r="QEI215" s="388"/>
      <c r="QEJ215" s="388"/>
      <c r="QEK215" s="388"/>
      <c r="QEL215" s="388"/>
      <c r="QEM215" s="388"/>
      <c r="QEN215" s="388"/>
      <c r="QEO215" s="388"/>
      <c r="QEP215" s="388"/>
      <c r="QEQ215" s="388"/>
      <c r="QER215" s="388"/>
      <c r="QES215" s="388"/>
      <c r="QET215" s="388"/>
      <c r="QEU215" s="388"/>
      <c r="QEV215" s="388"/>
      <c r="QEW215" s="388"/>
      <c r="QEX215" s="388"/>
      <c r="QEY215" s="388"/>
      <c r="QEZ215" s="388"/>
      <c r="QFA215" s="388"/>
      <c r="QFB215" s="388"/>
      <c r="QFC215" s="388"/>
      <c r="QFD215" s="388"/>
      <c r="QFE215" s="388"/>
      <c r="QFF215" s="388"/>
      <c r="QFG215" s="388"/>
      <c r="QFH215" s="388"/>
      <c r="QFI215" s="388"/>
      <c r="QFJ215" s="388"/>
      <c r="QFK215" s="388"/>
      <c r="QFL215" s="388"/>
      <c r="QFM215" s="388"/>
      <c r="QFN215" s="388"/>
      <c r="QFO215" s="388"/>
      <c r="QFP215" s="388"/>
      <c r="QFQ215" s="388"/>
      <c r="QFR215" s="388"/>
      <c r="QFS215" s="388"/>
      <c r="QFT215" s="388"/>
      <c r="QFU215" s="388"/>
      <c r="QFV215" s="388"/>
      <c r="QFW215" s="388"/>
      <c r="QFX215" s="388"/>
      <c r="QFY215" s="388"/>
      <c r="QFZ215" s="388"/>
      <c r="QGA215" s="388"/>
      <c r="QGB215" s="388"/>
      <c r="QGC215" s="388"/>
      <c r="QGD215" s="388"/>
      <c r="QGE215" s="388"/>
      <c r="QGF215" s="388"/>
      <c r="QGG215" s="388"/>
      <c r="QGH215" s="388"/>
      <c r="QGI215" s="388"/>
      <c r="QGJ215" s="388"/>
      <c r="QGK215" s="388"/>
      <c r="QGL215" s="388"/>
      <c r="QGM215" s="388"/>
      <c r="QGN215" s="388"/>
      <c r="QGO215" s="388"/>
      <c r="QGP215" s="388"/>
      <c r="QGQ215" s="388"/>
      <c r="QGR215" s="388"/>
      <c r="QGS215" s="388"/>
      <c r="QGT215" s="388"/>
      <c r="QGU215" s="388"/>
      <c r="QGV215" s="388"/>
      <c r="QGW215" s="388"/>
      <c r="QGX215" s="388"/>
      <c r="QGY215" s="388"/>
      <c r="QGZ215" s="388"/>
      <c r="QHA215" s="388"/>
      <c r="QHB215" s="388"/>
      <c r="QHC215" s="388"/>
      <c r="QHD215" s="388"/>
      <c r="QHE215" s="388"/>
      <c r="QHF215" s="388"/>
      <c r="QHG215" s="388"/>
      <c r="QHH215" s="388"/>
      <c r="QHI215" s="388"/>
      <c r="QHJ215" s="388"/>
      <c r="QHK215" s="388"/>
      <c r="QHL215" s="388"/>
      <c r="QHM215" s="388"/>
      <c r="QHN215" s="388"/>
      <c r="QHO215" s="388"/>
      <c r="QHP215" s="388"/>
      <c r="QHQ215" s="388"/>
      <c r="QHR215" s="388"/>
      <c r="QHS215" s="388"/>
      <c r="QHT215" s="388"/>
      <c r="QHU215" s="388"/>
      <c r="QHV215" s="388"/>
      <c r="QHW215" s="388"/>
      <c r="QHX215" s="388"/>
      <c r="QHY215" s="388"/>
      <c r="QHZ215" s="388"/>
      <c r="QIA215" s="388"/>
      <c r="QIB215" s="388"/>
      <c r="QIC215" s="388"/>
      <c r="QID215" s="388"/>
      <c r="QIE215" s="388"/>
      <c r="QIF215" s="388"/>
      <c r="QIG215" s="388"/>
      <c r="QIH215" s="388"/>
      <c r="QII215" s="388"/>
      <c r="QIJ215" s="388"/>
      <c r="QIK215" s="388"/>
      <c r="QIL215" s="388"/>
      <c r="QIM215" s="388"/>
      <c r="QIN215" s="388"/>
      <c r="QIO215" s="388"/>
      <c r="QIP215" s="388"/>
      <c r="QIQ215" s="388"/>
      <c r="QIR215" s="388"/>
      <c r="QIS215" s="388"/>
      <c r="QIT215" s="388"/>
      <c r="QIU215" s="388"/>
      <c r="QIV215" s="388"/>
      <c r="QIW215" s="388"/>
      <c r="QIX215" s="388"/>
      <c r="QIY215" s="388"/>
      <c r="QIZ215" s="388"/>
      <c r="QJA215" s="388"/>
      <c r="QJB215" s="388"/>
      <c r="QJC215" s="388"/>
      <c r="QJD215" s="388"/>
      <c r="QJE215" s="388"/>
      <c r="QJF215" s="388"/>
      <c r="QJG215" s="388"/>
      <c r="QJH215" s="388"/>
      <c r="QJI215" s="388"/>
      <c r="QJJ215" s="388"/>
      <c r="QJK215" s="388"/>
      <c r="QJL215" s="388"/>
      <c r="QJM215" s="388"/>
      <c r="QJN215" s="388"/>
      <c r="QJO215" s="388"/>
      <c r="QJP215" s="388"/>
      <c r="QJQ215" s="388"/>
      <c r="QJR215" s="388"/>
      <c r="QJS215" s="388"/>
      <c r="QJT215" s="388"/>
      <c r="QJU215" s="388"/>
      <c r="QJV215" s="388"/>
      <c r="QJW215" s="388"/>
      <c r="QJX215" s="388"/>
      <c r="QJY215" s="388"/>
      <c r="QJZ215" s="388"/>
      <c r="QKA215" s="388"/>
      <c r="QKB215" s="388"/>
      <c r="QKC215" s="388"/>
      <c r="QKD215" s="388"/>
      <c r="QKE215" s="388"/>
      <c r="QKF215" s="388"/>
      <c r="QKG215" s="388"/>
      <c r="QKH215" s="388"/>
      <c r="QKI215" s="388"/>
      <c r="QKJ215" s="388"/>
      <c r="QKK215" s="388"/>
      <c r="QKL215" s="388"/>
      <c r="QKM215" s="388"/>
      <c r="QKN215" s="388"/>
      <c r="QKO215" s="388"/>
      <c r="QKP215" s="388"/>
      <c r="QKQ215" s="388"/>
      <c r="QKR215" s="388"/>
      <c r="QKS215" s="388"/>
      <c r="QKT215" s="388"/>
      <c r="QKU215" s="388"/>
      <c r="QKV215" s="388"/>
      <c r="QKW215" s="388"/>
      <c r="QKX215" s="388"/>
      <c r="QKY215" s="388"/>
      <c r="QKZ215" s="388"/>
      <c r="QLA215" s="388"/>
      <c r="QLB215" s="388"/>
      <c r="QLC215" s="388"/>
      <c r="QLD215" s="388"/>
      <c r="QLE215" s="388"/>
      <c r="QLF215" s="388"/>
      <c r="QLG215" s="388"/>
      <c r="QLH215" s="388"/>
      <c r="QLI215" s="388"/>
      <c r="QLJ215" s="388"/>
      <c r="QLK215" s="388"/>
      <c r="QLL215" s="388"/>
      <c r="QLM215" s="388"/>
      <c r="QLN215" s="388"/>
      <c r="QLO215" s="388"/>
      <c r="QLP215" s="388"/>
      <c r="QLQ215" s="388"/>
      <c r="QLR215" s="388"/>
      <c r="QLS215" s="388"/>
      <c r="QLT215" s="388"/>
      <c r="QLU215" s="388"/>
      <c r="QLV215" s="388"/>
      <c r="QLW215" s="388"/>
      <c r="QLX215" s="388"/>
      <c r="QLY215" s="388"/>
      <c r="QLZ215" s="388"/>
      <c r="QMA215" s="388"/>
      <c r="QMB215" s="388"/>
      <c r="QMC215" s="388"/>
      <c r="QMD215" s="388"/>
      <c r="QME215" s="388"/>
      <c r="QMF215" s="388"/>
      <c r="QMG215" s="388"/>
      <c r="QMH215" s="388"/>
      <c r="QMI215" s="388"/>
      <c r="QMJ215" s="388"/>
      <c r="QMK215" s="388"/>
      <c r="QML215" s="388"/>
      <c r="QMM215" s="388"/>
      <c r="QMN215" s="388"/>
      <c r="QMO215" s="388"/>
      <c r="QMP215" s="388"/>
      <c r="QMQ215" s="388"/>
      <c r="QMR215" s="388"/>
      <c r="QMS215" s="388"/>
      <c r="QMT215" s="388"/>
      <c r="QMU215" s="388"/>
      <c r="QMV215" s="388"/>
      <c r="QMW215" s="388"/>
      <c r="QMX215" s="388"/>
      <c r="QMY215" s="388"/>
      <c r="QMZ215" s="388"/>
      <c r="QNA215" s="388"/>
      <c r="QNB215" s="388"/>
      <c r="QNC215" s="388"/>
      <c r="QND215" s="388"/>
      <c r="QNE215" s="388"/>
      <c r="QNF215" s="388"/>
      <c r="QNG215" s="388"/>
      <c r="QNH215" s="388"/>
      <c r="QNI215" s="388"/>
      <c r="QNJ215" s="388"/>
      <c r="QNK215" s="388"/>
      <c r="QNL215" s="388"/>
      <c r="QNM215" s="388"/>
      <c r="QNN215" s="388"/>
      <c r="QNO215" s="388"/>
      <c r="QNP215" s="388"/>
      <c r="QNQ215" s="388"/>
      <c r="QNR215" s="388"/>
      <c r="QNS215" s="388"/>
      <c r="QNT215" s="388"/>
      <c r="QNU215" s="388"/>
      <c r="QNV215" s="388"/>
      <c r="QNW215" s="388"/>
      <c r="QNX215" s="388"/>
      <c r="QNY215" s="388"/>
      <c r="QNZ215" s="388"/>
      <c r="QOA215" s="388"/>
      <c r="QOB215" s="388"/>
      <c r="QOC215" s="388"/>
      <c r="QOD215" s="388"/>
      <c r="QOE215" s="388"/>
      <c r="QOF215" s="388"/>
      <c r="QOG215" s="388"/>
      <c r="QOH215" s="388"/>
      <c r="QOI215" s="388"/>
      <c r="QOJ215" s="388"/>
      <c r="QOK215" s="388"/>
      <c r="QOL215" s="388"/>
      <c r="QOM215" s="388"/>
      <c r="QON215" s="388"/>
      <c r="QOO215" s="388"/>
      <c r="QOP215" s="388"/>
      <c r="QOQ215" s="388"/>
      <c r="QOR215" s="388"/>
      <c r="QOS215" s="388"/>
      <c r="QOT215" s="388"/>
      <c r="QOU215" s="388"/>
      <c r="QOV215" s="388"/>
      <c r="QOW215" s="388"/>
      <c r="QOX215" s="388"/>
      <c r="QOY215" s="388"/>
      <c r="QOZ215" s="388"/>
      <c r="QPA215" s="388"/>
      <c r="QPB215" s="388"/>
      <c r="QPC215" s="388"/>
      <c r="QPD215" s="388"/>
      <c r="QPE215" s="388"/>
      <c r="QPF215" s="388"/>
      <c r="QPG215" s="388"/>
      <c r="QPH215" s="388"/>
      <c r="QPI215" s="388"/>
      <c r="QPJ215" s="388"/>
      <c r="QPK215" s="388"/>
      <c r="QPL215" s="388"/>
      <c r="QPM215" s="388"/>
      <c r="QPN215" s="388"/>
      <c r="QPO215" s="388"/>
      <c r="QPP215" s="388"/>
      <c r="QPQ215" s="388"/>
      <c r="QPR215" s="388"/>
      <c r="QPS215" s="388"/>
      <c r="QPT215" s="388"/>
      <c r="QPU215" s="388"/>
      <c r="QPV215" s="388"/>
      <c r="QPW215" s="388"/>
      <c r="QPX215" s="388"/>
      <c r="QPY215" s="388"/>
      <c r="QPZ215" s="388"/>
      <c r="QQA215" s="388"/>
      <c r="QQB215" s="388"/>
      <c r="QQC215" s="388"/>
      <c r="QQD215" s="388"/>
      <c r="QQE215" s="388"/>
      <c r="QQF215" s="388"/>
      <c r="QQG215" s="388"/>
      <c r="QQH215" s="388"/>
      <c r="QQI215" s="388"/>
      <c r="QQJ215" s="388"/>
      <c r="QQK215" s="388"/>
      <c r="QQL215" s="388"/>
      <c r="QQM215" s="388"/>
      <c r="QQN215" s="388"/>
      <c r="QQO215" s="388"/>
      <c r="QQP215" s="388"/>
      <c r="QQQ215" s="388"/>
      <c r="QQR215" s="388"/>
      <c r="QQS215" s="388"/>
      <c r="QQT215" s="388"/>
      <c r="QQU215" s="388"/>
      <c r="QQV215" s="388"/>
      <c r="QQW215" s="388"/>
      <c r="QQX215" s="388"/>
      <c r="QQY215" s="388"/>
      <c r="QQZ215" s="388"/>
      <c r="QRA215" s="388"/>
      <c r="QRB215" s="388"/>
      <c r="QRC215" s="388"/>
      <c r="QRD215" s="388"/>
      <c r="QRE215" s="388"/>
      <c r="QRF215" s="388"/>
      <c r="QRG215" s="388"/>
      <c r="QRH215" s="388"/>
      <c r="QRI215" s="388"/>
      <c r="QRJ215" s="388"/>
      <c r="QRK215" s="388"/>
      <c r="QRL215" s="388"/>
      <c r="QRM215" s="388"/>
      <c r="QRN215" s="388"/>
      <c r="QRO215" s="388"/>
      <c r="QRP215" s="388"/>
      <c r="QRQ215" s="388"/>
      <c r="QRR215" s="388"/>
      <c r="QRS215" s="388"/>
      <c r="QRT215" s="388"/>
      <c r="QRU215" s="388"/>
      <c r="QRV215" s="388"/>
      <c r="QRW215" s="388"/>
      <c r="QRX215" s="388"/>
      <c r="QRY215" s="388"/>
      <c r="QRZ215" s="388"/>
      <c r="QSA215" s="388"/>
      <c r="QSB215" s="388"/>
      <c r="QSC215" s="388"/>
      <c r="QSD215" s="388"/>
      <c r="QSE215" s="388"/>
      <c r="QSF215" s="388"/>
      <c r="QSG215" s="388"/>
      <c r="QSH215" s="388"/>
      <c r="QSI215" s="388"/>
      <c r="QSJ215" s="388"/>
      <c r="QSK215" s="388"/>
      <c r="QSL215" s="388"/>
      <c r="QSM215" s="388"/>
      <c r="QSN215" s="388"/>
      <c r="QSO215" s="388"/>
      <c r="QSP215" s="388"/>
      <c r="QSQ215" s="388"/>
      <c r="QSR215" s="388"/>
      <c r="QSS215" s="388"/>
      <c r="QST215" s="388"/>
      <c r="QSU215" s="388"/>
      <c r="QSV215" s="388"/>
      <c r="QSW215" s="388"/>
      <c r="QSX215" s="388"/>
      <c r="QSY215" s="388"/>
      <c r="QSZ215" s="388"/>
      <c r="QTA215" s="388"/>
      <c r="QTB215" s="388"/>
      <c r="QTC215" s="388"/>
      <c r="QTD215" s="388"/>
      <c r="QTE215" s="388"/>
      <c r="QTF215" s="388"/>
      <c r="QTG215" s="388"/>
      <c r="QTH215" s="388"/>
      <c r="QTI215" s="388"/>
      <c r="QTJ215" s="388"/>
      <c r="QTK215" s="388"/>
      <c r="QTL215" s="388"/>
      <c r="QTM215" s="388"/>
      <c r="QTN215" s="388"/>
      <c r="QTO215" s="388"/>
      <c r="QTP215" s="388"/>
      <c r="QTQ215" s="388"/>
      <c r="QTR215" s="388"/>
      <c r="QTS215" s="388"/>
      <c r="QTT215" s="388"/>
      <c r="QTU215" s="388"/>
      <c r="QTV215" s="388"/>
      <c r="QTW215" s="388"/>
      <c r="QTX215" s="388"/>
      <c r="QTY215" s="388"/>
      <c r="QTZ215" s="388"/>
      <c r="QUA215" s="388"/>
      <c r="QUB215" s="388"/>
      <c r="QUC215" s="388"/>
      <c r="QUD215" s="388"/>
      <c r="QUE215" s="388"/>
      <c r="QUF215" s="388"/>
      <c r="QUG215" s="388"/>
      <c r="QUH215" s="388"/>
      <c r="QUI215" s="388"/>
      <c r="QUJ215" s="388"/>
      <c r="QUK215" s="388"/>
      <c r="QUL215" s="388"/>
      <c r="QUM215" s="388"/>
      <c r="QUN215" s="388"/>
      <c r="QUO215" s="388"/>
      <c r="QUP215" s="388"/>
      <c r="QUQ215" s="388"/>
      <c r="QUR215" s="388"/>
      <c r="QUS215" s="388"/>
      <c r="QUT215" s="388"/>
      <c r="QUU215" s="388"/>
      <c r="QUV215" s="388"/>
      <c r="QUW215" s="388"/>
      <c r="QUX215" s="388"/>
      <c r="QUY215" s="388"/>
      <c r="QUZ215" s="388"/>
      <c r="QVA215" s="388"/>
      <c r="QVB215" s="388"/>
      <c r="QVC215" s="388"/>
      <c r="QVD215" s="388"/>
      <c r="QVE215" s="388"/>
      <c r="QVF215" s="388"/>
      <c r="QVG215" s="388"/>
      <c r="QVH215" s="388"/>
      <c r="QVI215" s="388"/>
      <c r="QVJ215" s="388"/>
      <c r="QVK215" s="388"/>
      <c r="QVL215" s="388"/>
      <c r="QVM215" s="388"/>
      <c r="QVN215" s="388"/>
      <c r="QVO215" s="388"/>
      <c r="QVP215" s="388"/>
      <c r="QVQ215" s="388"/>
      <c r="QVR215" s="388"/>
      <c r="QVS215" s="388"/>
      <c r="QVT215" s="388"/>
      <c r="QVU215" s="388"/>
      <c r="QVV215" s="388"/>
      <c r="QVW215" s="388"/>
      <c r="QVX215" s="388"/>
      <c r="QVY215" s="388"/>
      <c r="QVZ215" s="388"/>
      <c r="QWA215" s="388"/>
      <c r="QWB215" s="388"/>
      <c r="QWC215" s="388"/>
      <c r="QWD215" s="388"/>
      <c r="QWE215" s="388"/>
      <c r="QWF215" s="388"/>
      <c r="QWG215" s="388"/>
      <c r="QWH215" s="388"/>
      <c r="QWI215" s="388"/>
      <c r="QWJ215" s="388"/>
      <c r="QWK215" s="388"/>
      <c r="QWL215" s="388"/>
      <c r="QWM215" s="388"/>
      <c r="QWN215" s="388"/>
      <c r="QWO215" s="388"/>
      <c r="QWP215" s="388"/>
      <c r="QWQ215" s="388"/>
      <c r="QWR215" s="388"/>
      <c r="QWS215" s="388"/>
      <c r="QWT215" s="388"/>
      <c r="QWU215" s="388"/>
      <c r="QWV215" s="388"/>
      <c r="QWW215" s="388"/>
      <c r="QWX215" s="388"/>
      <c r="QWY215" s="388"/>
      <c r="QWZ215" s="388"/>
      <c r="QXA215" s="388"/>
      <c r="QXB215" s="388"/>
      <c r="QXC215" s="388"/>
      <c r="QXD215" s="388"/>
      <c r="QXE215" s="388"/>
      <c r="QXF215" s="388"/>
      <c r="QXG215" s="388"/>
      <c r="QXH215" s="388"/>
      <c r="QXI215" s="388"/>
      <c r="QXJ215" s="388"/>
      <c r="QXK215" s="388"/>
      <c r="QXL215" s="388"/>
      <c r="QXM215" s="388"/>
      <c r="QXN215" s="388"/>
      <c r="QXO215" s="388"/>
      <c r="QXP215" s="388"/>
      <c r="QXQ215" s="388"/>
      <c r="QXR215" s="388"/>
      <c r="QXS215" s="388"/>
      <c r="QXT215" s="388"/>
      <c r="QXU215" s="388"/>
      <c r="QXV215" s="388"/>
      <c r="QXW215" s="388"/>
      <c r="QXX215" s="388"/>
      <c r="QXY215" s="388"/>
      <c r="QXZ215" s="388"/>
      <c r="QYA215" s="388"/>
      <c r="QYB215" s="388"/>
      <c r="QYC215" s="388"/>
      <c r="QYD215" s="388"/>
      <c r="QYE215" s="388"/>
      <c r="QYF215" s="388"/>
      <c r="QYG215" s="388"/>
      <c r="QYH215" s="388"/>
      <c r="QYI215" s="388"/>
      <c r="QYJ215" s="388"/>
      <c r="QYK215" s="388"/>
      <c r="QYL215" s="388"/>
      <c r="QYM215" s="388"/>
      <c r="QYN215" s="388"/>
      <c r="QYO215" s="388"/>
      <c r="QYP215" s="388"/>
      <c r="QYQ215" s="388"/>
      <c r="QYR215" s="388"/>
      <c r="QYS215" s="388"/>
      <c r="QYT215" s="388"/>
      <c r="QYU215" s="388"/>
      <c r="QYV215" s="388"/>
      <c r="QYW215" s="388"/>
      <c r="QYX215" s="388"/>
      <c r="QYY215" s="388"/>
      <c r="QYZ215" s="388"/>
      <c r="QZA215" s="388"/>
      <c r="QZB215" s="388"/>
      <c r="QZC215" s="388"/>
      <c r="QZD215" s="388"/>
      <c r="QZE215" s="388"/>
      <c r="QZF215" s="388"/>
      <c r="QZG215" s="388"/>
      <c r="QZH215" s="388"/>
      <c r="QZI215" s="388"/>
      <c r="QZJ215" s="388"/>
      <c r="QZK215" s="388"/>
      <c r="QZL215" s="388"/>
      <c r="QZM215" s="388"/>
      <c r="QZN215" s="388"/>
      <c r="QZO215" s="388"/>
      <c r="QZP215" s="388"/>
      <c r="QZQ215" s="388"/>
      <c r="QZR215" s="388"/>
      <c r="QZS215" s="388"/>
      <c r="QZT215" s="388"/>
      <c r="QZU215" s="388"/>
      <c r="QZV215" s="388"/>
      <c r="QZW215" s="388"/>
      <c r="QZX215" s="388"/>
      <c r="QZY215" s="388"/>
      <c r="QZZ215" s="388"/>
      <c r="RAA215" s="388"/>
      <c r="RAB215" s="388"/>
      <c r="RAC215" s="388"/>
      <c r="RAD215" s="388"/>
      <c r="RAE215" s="388"/>
      <c r="RAF215" s="388"/>
      <c r="RAG215" s="388"/>
      <c r="RAH215" s="388"/>
      <c r="RAI215" s="388"/>
      <c r="RAJ215" s="388"/>
      <c r="RAK215" s="388"/>
      <c r="RAL215" s="388"/>
      <c r="RAM215" s="388"/>
      <c r="RAN215" s="388"/>
      <c r="RAO215" s="388"/>
      <c r="RAP215" s="388"/>
      <c r="RAQ215" s="388"/>
      <c r="RAR215" s="388"/>
      <c r="RAS215" s="388"/>
      <c r="RAT215" s="388"/>
      <c r="RAU215" s="388"/>
      <c r="RAV215" s="388"/>
      <c r="RAW215" s="388"/>
      <c r="RAX215" s="388"/>
      <c r="RAY215" s="388"/>
      <c r="RAZ215" s="388"/>
      <c r="RBA215" s="388"/>
      <c r="RBB215" s="388"/>
      <c r="RBC215" s="388"/>
      <c r="RBD215" s="388"/>
      <c r="RBE215" s="388"/>
      <c r="RBF215" s="388"/>
      <c r="RBG215" s="388"/>
      <c r="RBH215" s="388"/>
      <c r="RBI215" s="388"/>
      <c r="RBJ215" s="388"/>
      <c r="RBK215" s="388"/>
      <c r="RBL215" s="388"/>
      <c r="RBM215" s="388"/>
      <c r="RBN215" s="388"/>
      <c r="RBO215" s="388"/>
      <c r="RBP215" s="388"/>
      <c r="RBQ215" s="388"/>
      <c r="RBR215" s="388"/>
      <c r="RBS215" s="388"/>
      <c r="RBT215" s="388"/>
      <c r="RBU215" s="388"/>
      <c r="RBV215" s="388"/>
      <c r="RBW215" s="388"/>
      <c r="RBX215" s="388"/>
      <c r="RBY215" s="388"/>
      <c r="RBZ215" s="388"/>
      <c r="RCA215" s="388"/>
      <c r="RCB215" s="388"/>
      <c r="RCC215" s="388"/>
      <c r="RCD215" s="388"/>
      <c r="RCE215" s="388"/>
      <c r="RCF215" s="388"/>
      <c r="RCG215" s="388"/>
      <c r="RCH215" s="388"/>
      <c r="RCI215" s="388"/>
      <c r="RCJ215" s="388"/>
      <c r="RCK215" s="388"/>
      <c r="RCL215" s="388"/>
      <c r="RCM215" s="388"/>
      <c r="RCN215" s="388"/>
      <c r="RCO215" s="388"/>
      <c r="RCP215" s="388"/>
      <c r="RCQ215" s="388"/>
      <c r="RCR215" s="388"/>
      <c r="RCS215" s="388"/>
      <c r="RCT215" s="388"/>
      <c r="RCU215" s="388"/>
      <c r="RCV215" s="388"/>
      <c r="RCW215" s="388"/>
      <c r="RCX215" s="388"/>
      <c r="RCY215" s="388"/>
      <c r="RCZ215" s="388"/>
      <c r="RDA215" s="388"/>
      <c r="RDB215" s="388"/>
      <c r="RDC215" s="388"/>
      <c r="RDD215" s="388"/>
      <c r="RDE215" s="388"/>
      <c r="RDF215" s="388"/>
      <c r="RDG215" s="388"/>
      <c r="RDH215" s="388"/>
      <c r="RDI215" s="388"/>
      <c r="RDJ215" s="388"/>
      <c r="RDK215" s="388"/>
      <c r="RDL215" s="388"/>
      <c r="RDM215" s="388"/>
      <c r="RDN215" s="388"/>
      <c r="RDO215" s="388"/>
      <c r="RDP215" s="388"/>
      <c r="RDQ215" s="388"/>
      <c r="RDR215" s="388"/>
      <c r="RDS215" s="388"/>
      <c r="RDT215" s="388"/>
      <c r="RDU215" s="388"/>
      <c r="RDV215" s="388"/>
      <c r="RDW215" s="388"/>
      <c r="RDX215" s="388"/>
      <c r="RDY215" s="388"/>
      <c r="RDZ215" s="388"/>
      <c r="REA215" s="388"/>
      <c r="REB215" s="388"/>
      <c r="REC215" s="388"/>
      <c r="RED215" s="388"/>
      <c r="REE215" s="388"/>
      <c r="REF215" s="388"/>
      <c r="REG215" s="388"/>
      <c r="REH215" s="388"/>
      <c r="REI215" s="388"/>
      <c r="REJ215" s="388"/>
      <c r="REK215" s="388"/>
      <c r="REL215" s="388"/>
      <c r="REM215" s="388"/>
      <c r="REN215" s="388"/>
      <c r="REO215" s="388"/>
      <c r="REP215" s="388"/>
      <c r="REQ215" s="388"/>
      <c r="RER215" s="388"/>
      <c r="RES215" s="388"/>
      <c r="RET215" s="388"/>
      <c r="REU215" s="388"/>
      <c r="REV215" s="388"/>
      <c r="REW215" s="388"/>
      <c r="REX215" s="388"/>
      <c r="REY215" s="388"/>
      <c r="REZ215" s="388"/>
      <c r="RFA215" s="388"/>
      <c r="RFB215" s="388"/>
      <c r="RFC215" s="388"/>
      <c r="RFD215" s="388"/>
      <c r="RFE215" s="388"/>
      <c r="RFF215" s="388"/>
      <c r="RFG215" s="388"/>
      <c r="RFH215" s="388"/>
      <c r="RFI215" s="388"/>
      <c r="RFJ215" s="388"/>
      <c r="RFK215" s="388"/>
      <c r="RFL215" s="388"/>
      <c r="RFM215" s="388"/>
      <c r="RFN215" s="388"/>
      <c r="RFO215" s="388"/>
      <c r="RFP215" s="388"/>
      <c r="RFQ215" s="388"/>
      <c r="RFR215" s="388"/>
      <c r="RFS215" s="388"/>
      <c r="RFT215" s="388"/>
      <c r="RFU215" s="388"/>
      <c r="RFV215" s="388"/>
      <c r="RFW215" s="388"/>
      <c r="RFX215" s="388"/>
      <c r="RFY215" s="388"/>
      <c r="RFZ215" s="388"/>
      <c r="RGA215" s="388"/>
      <c r="RGB215" s="388"/>
      <c r="RGC215" s="388"/>
      <c r="RGD215" s="388"/>
      <c r="RGE215" s="388"/>
      <c r="RGF215" s="388"/>
      <c r="RGG215" s="388"/>
      <c r="RGH215" s="388"/>
      <c r="RGI215" s="388"/>
      <c r="RGJ215" s="388"/>
      <c r="RGK215" s="388"/>
      <c r="RGL215" s="388"/>
      <c r="RGM215" s="388"/>
      <c r="RGN215" s="388"/>
      <c r="RGO215" s="388"/>
      <c r="RGP215" s="388"/>
      <c r="RGQ215" s="388"/>
      <c r="RGR215" s="388"/>
      <c r="RGS215" s="388"/>
      <c r="RGT215" s="388"/>
      <c r="RGU215" s="388"/>
      <c r="RGV215" s="388"/>
      <c r="RGW215" s="388"/>
      <c r="RGX215" s="388"/>
      <c r="RGY215" s="388"/>
      <c r="RGZ215" s="388"/>
      <c r="RHA215" s="388"/>
      <c r="RHB215" s="388"/>
      <c r="RHC215" s="388"/>
      <c r="RHD215" s="388"/>
      <c r="RHE215" s="388"/>
      <c r="RHF215" s="388"/>
      <c r="RHG215" s="388"/>
      <c r="RHH215" s="388"/>
      <c r="RHI215" s="388"/>
      <c r="RHJ215" s="388"/>
      <c r="RHK215" s="388"/>
      <c r="RHL215" s="388"/>
      <c r="RHM215" s="388"/>
      <c r="RHN215" s="388"/>
      <c r="RHO215" s="388"/>
      <c r="RHP215" s="388"/>
      <c r="RHQ215" s="388"/>
      <c r="RHR215" s="388"/>
      <c r="RHS215" s="388"/>
      <c r="RHT215" s="388"/>
      <c r="RHU215" s="388"/>
      <c r="RHV215" s="388"/>
      <c r="RHW215" s="388"/>
      <c r="RHX215" s="388"/>
      <c r="RHY215" s="388"/>
      <c r="RHZ215" s="388"/>
      <c r="RIA215" s="388"/>
      <c r="RIB215" s="388"/>
      <c r="RIC215" s="388"/>
      <c r="RID215" s="388"/>
      <c r="RIE215" s="388"/>
      <c r="RIF215" s="388"/>
      <c r="RIG215" s="388"/>
      <c r="RIH215" s="388"/>
      <c r="RII215" s="388"/>
      <c r="RIJ215" s="388"/>
      <c r="RIK215" s="388"/>
      <c r="RIL215" s="388"/>
      <c r="RIM215" s="388"/>
      <c r="RIN215" s="388"/>
      <c r="RIO215" s="388"/>
      <c r="RIP215" s="388"/>
      <c r="RIQ215" s="388"/>
      <c r="RIR215" s="388"/>
      <c r="RIS215" s="388"/>
      <c r="RIT215" s="388"/>
      <c r="RIU215" s="388"/>
      <c r="RIV215" s="388"/>
      <c r="RIW215" s="388"/>
      <c r="RIX215" s="388"/>
      <c r="RIY215" s="388"/>
      <c r="RIZ215" s="388"/>
      <c r="RJA215" s="388"/>
      <c r="RJB215" s="388"/>
      <c r="RJC215" s="388"/>
      <c r="RJD215" s="388"/>
      <c r="RJE215" s="388"/>
      <c r="RJF215" s="388"/>
      <c r="RJG215" s="388"/>
      <c r="RJH215" s="388"/>
      <c r="RJI215" s="388"/>
      <c r="RJJ215" s="388"/>
      <c r="RJK215" s="388"/>
      <c r="RJL215" s="388"/>
      <c r="RJM215" s="388"/>
      <c r="RJN215" s="388"/>
      <c r="RJO215" s="388"/>
      <c r="RJP215" s="388"/>
      <c r="RJQ215" s="388"/>
      <c r="RJR215" s="388"/>
      <c r="RJS215" s="388"/>
      <c r="RJT215" s="388"/>
      <c r="RJU215" s="388"/>
      <c r="RJV215" s="388"/>
      <c r="RJW215" s="388"/>
      <c r="RJX215" s="388"/>
      <c r="RJY215" s="388"/>
      <c r="RJZ215" s="388"/>
      <c r="RKA215" s="388"/>
      <c r="RKB215" s="388"/>
      <c r="RKC215" s="388"/>
      <c r="RKD215" s="388"/>
      <c r="RKE215" s="388"/>
      <c r="RKF215" s="388"/>
      <c r="RKG215" s="388"/>
      <c r="RKH215" s="388"/>
      <c r="RKI215" s="388"/>
      <c r="RKJ215" s="388"/>
      <c r="RKK215" s="388"/>
      <c r="RKL215" s="388"/>
      <c r="RKM215" s="388"/>
      <c r="RKN215" s="388"/>
      <c r="RKO215" s="388"/>
      <c r="RKP215" s="388"/>
      <c r="RKQ215" s="388"/>
      <c r="RKR215" s="388"/>
      <c r="RKS215" s="388"/>
      <c r="RKT215" s="388"/>
      <c r="RKU215" s="388"/>
      <c r="RKV215" s="388"/>
      <c r="RKW215" s="388"/>
      <c r="RKX215" s="388"/>
      <c r="RKY215" s="388"/>
      <c r="RKZ215" s="388"/>
      <c r="RLA215" s="388"/>
      <c r="RLB215" s="388"/>
      <c r="RLC215" s="388"/>
      <c r="RLD215" s="388"/>
      <c r="RLE215" s="388"/>
      <c r="RLF215" s="388"/>
      <c r="RLG215" s="388"/>
      <c r="RLH215" s="388"/>
      <c r="RLI215" s="388"/>
      <c r="RLJ215" s="388"/>
      <c r="RLK215" s="388"/>
      <c r="RLL215" s="388"/>
      <c r="RLM215" s="388"/>
      <c r="RLN215" s="388"/>
      <c r="RLO215" s="388"/>
      <c r="RLP215" s="388"/>
      <c r="RLQ215" s="388"/>
      <c r="RLR215" s="388"/>
      <c r="RLS215" s="388"/>
      <c r="RLT215" s="388"/>
      <c r="RLU215" s="388"/>
      <c r="RLV215" s="388"/>
      <c r="RLW215" s="388"/>
      <c r="RLX215" s="388"/>
      <c r="RLY215" s="388"/>
      <c r="RLZ215" s="388"/>
      <c r="RMA215" s="388"/>
      <c r="RMB215" s="388"/>
      <c r="RMC215" s="388"/>
      <c r="RMD215" s="388"/>
      <c r="RME215" s="388"/>
      <c r="RMF215" s="388"/>
      <c r="RMG215" s="388"/>
      <c r="RMH215" s="388"/>
      <c r="RMI215" s="388"/>
      <c r="RMJ215" s="388"/>
      <c r="RMK215" s="388"/>
      <c r="RML215" s="388"/>
      <c r="RMM215" s="388"/>
      <c r="RMN215" s="388"/>
      <c r="RMO215" s="388"/>
      <c r="RMP215" s="388"/>
      <c r="RMQ215" s="388"/>
      <c r="RMR215" s="388"/>
      <c r="RMS215" s="388"/>
      <c r="RMT215" s="388"/>
      <c r="RMU215" s="388"/>
      <c r="RMV215" s="388"/>
      <c r="RMW215" s="388"/>
      <c r="RMX215" s="388"/>
      <c r="RMY215" s="388"/>
      <c r="RMZ215" s="388"/>
      <c r="RNA215" s="388"/>
      <c r="RNB215" s="388"/>
      <c r="RNC215" s="388"/>
      <c r="RND215" s="388"/>
      <c r="RNE215" s="388"/>
      <c r="RNF215" s="388"/>
      <c r="RNG215" s="388"/>
      <c r="RNH215" s="388"/>
      <c r="RNI215" s="388"/>
      <c r="RNJ215" s="388"/>
      <c r="RNK215" s="388"/>
      <c r="RNL215" s="388"/>
      <c r="RNM215" s="388"/>
      <c r="RNN215" s="388"/>
      <c r="RNO215" s="388"/>
      <c r="RNP215" s="388"/>
      <c r="RNQ215" s="388"/>
      <c r="RNR215" s="388"/>
      <c r="RNS215" s="388"/>
      <c r="RNT215" s="388"/>
      <c r="RNU215" s="388"/>
      <c r="RNV215" s="388"/>
      <c r="RNW215" s="388"/>
      <c r="RNX215" s="388"/>
      <c r="RNY215" s="388"/>
      <c r="RNZ215" s="388"/>
      <c r="ROA215" s="388"/>
      <c r="ROB215" s="388"/>
      <c r="ROC215" s="388"/>
      <c r="ROD215" s="388"/>
      <c r="ROE215" s="388"/>
      <c r="ROF215" s="388"/>
      <c r="ROG215" s="388"/>
      <c r="ROH215" s="388"/>
      <c r="ROI215" s="388"/>
      <c r="ROJ215" s="388"/>
      <c r="ROK215" s="388"/>
      <c r="ROL215" s="388"/>
      <c r="ROM215" s="388"/>
      <c r="RON215" s="388"/>
      <c r="ROO215" s="388"/>
      <c r="ROP215" s="388"/>
      <c r="ROQ215" s="388"/>
      <c r="ROR215" s="388"/>
      <c r="ROS215" s="388"/>
      <c r="ROT215" s="388"/>
      <c r="ROU215" s="388"/>
      <c r="ROV215" s="388"/>
      <c r="ROW215" s="388"/>
      <c r="ROX215" s="388"/>
      <c r="ROY215" s="388"/>
      <c r="ROZ215" s="388"/>
      <c r="RPA215" s="388"/>
      <c r="RPB215" s="388"/>
      <c r="RPC215" s="388"/>
      <c r="RPD215" s="388"/>
      <c r="RPE215" s="388"/>
      <c r="RPF215" s="388"/>
      <c r="RPG215" s="388"/>
      <c r="RPH215" s="388"/>
      <c r="RPI215" s="388"/>
      <c r="RPJ215" s="388"/>
      <c r="RPK215" s="388"/>
      <c r="RPL215" s="388"/>
      <c r="RPM215" s="388"/>
      <c r="RPN215" s="388"/>
      <c r="RPO215" s="388"/>
      <c r="RPP215" s="388"/>
      <c r="RPQ215" s="388"/>
      <c r="RPR215" s="388"/>
      <c r="RPS215" s="388"/>
      <c r="RPT215" s="388"/>
      <c r="RPU215" s="388"/>
      <c r="RPV215" s="388"/>
      <c r="RPW215" s="388"/>
      <c r="RPX215" s="388"/>
      <c r="RPY215" s="388"/>
      <c r="RPZ215" s="388"/>
      <c r="RQA215" s="388"/>
      <c r="RQB215" s="388"/>
      <c r="RQC215" s="388"/>
      <c r="RQD215" s="388"/>
      <c r="RQE215" s="388"/>
      <c r="RQF215" s="388"/>
      <c r="RQG215" s="388"/>
      <c r="RQH215" s="388"/>
      <c r="RQI215" s="388"/>
      <c r="RQJ215" s="388"/>
      <c r="RQK215" s="388"/>
      <c r="RQL215" s="388"/>
      <c r="RQM215" s="388"/>
      <c r="RQN215" s="388"/>
      <c r="RQO215" s="388"/>
      <c r="RQP215" s="388"/>
      <c r="RQQ215" s="388"/>
      <c r="RQR215" s="388"/>
      <c r="RQS215" s="388"/>
      <c r="RQT215" s="388"/>
      <c r="RQU215" s="388"/>
      <c r="RQV215" s="388"/>
      <c r="RQW215" s="388"/>
      <c r="RQX215" s="388"/>
      <c r="RQY215" s="388"/>
      <c r="RQZ215" s="388"/>
      <c r="RRA215" s="388"/>
      <c r="RRB215" s="388"/>
      <c r="RRC215" s="388"/>
      <c r="RRD215" s="388"/>
      <c r="RRE215" s="388"/>
      <c r="RRF215" s="388"/>
      <c r="RRG215" s="388"/>
      <c r="RRH215" s="388"/>
      <c r="RRI215" s="388"/>
      <c r="RRJ215" s="388"/>
      <c r="RRK215" s="388"/>
      <c r="RRL215" s="388"/>
      <c r="RRM215" s="388"/>
      <c r="RRN215" s="388"/>
      <c r="RRO215" s="388"/>
      <c r="RRP215" s="388"/>
      <c r="RRQ215" s="388"/>
      <c r="RRR215" s="388"/>
      <c r="RRS215" s="388"/>
      <c r="RRT215" s="388"/>
      <c r="RRU215" s="388"/>
      <c r="RRV215" s="388"/>
      <c r="RRW215" s="388"/>
      <c r="RRX215" s="388"/>
      <c r="RRY215" s="388"/>
      <c r="RRZ215" s="388"/>
      <c r="RSA215" s="388"/>
      <c r="RSB215" s="388"/>
      <c r="RSC215" s="388"/>
      <c r="RSD215" s="388"/>
      <c r="RSE215" s="388"/>
      <c r="RSF215" s="388"/>
      <c r="RSG215" s="388"/>
      <c r="RSH215" s="388"/>
      <c r="RSI215" s="388"/>
      <c r="RSJ215" s="388"/>
      <c r="RSK215" s="388"/>
      <c r="RSL215" s="388"/>
      <c r="RSM215" s="388"/>
      <c r="RSN215" s="388"/>
      <c r="RSO215" s="388"/>
      <c r="RSP215" s="388"/>
      <c r="RSQ215" s="388"/>
      <c r="RSR215" s="388"/>
      <c r="RSS215" s="388"/>
      <c r="RST215" s="388"/>
      <c r="RSU215" s="388"/>
      <c r="RSV215" s="388"/>
      <c r="RSW215" s="388"/>
      <c r="RSX215" s="388"/>
      <c r="RSY215" s="388"/>
      <c r="RSZ215" s="388"/>
      <c r="RTA215" s="388"/>
      <c r="RTB215" s="388"/>
      <c r="RTC215" s="388"/>
      <c r="RTD215" s="388"/>
      <c r="RTE215" s="388"/>
      <c r="RTF215" s="388"/>
      <c r="RTG215" s="388"/>
      <c r="RTH215" s="388"/>
      <c r="RTI215" s="388"/>
      <c r="RTJ215" s="388"/>
      <c r="RTK215" s="388"/>
      <c r="RTL215" s="388"/>
      <c r="RTM215" s="388"/>
      <c r="RTN215" s="388"/>
      <c r="RTO215" s="388"/>
      <c r="RTP215" s="388"/>
      <c r="RTQ215" s="388"/>
      <c r="RTR215" s="388"/>
      <c r="RTS215" s="388"/>
      <c r="RTT215" s="388"/>
      <c r="RTU215" s="388"/>
      <c r="RTV215" s="388"/>
      <c r="RTW215" s="388"/>
      <c r="RTX215" s="388"/>
      <c r="RTY215" s="388"/>
      <c r="RTZ215" s="388"/>
      <c r="RUA215" s="388"/>
      <c r="RUB215" s="388"/>
      <c r="RUC215" s="388"/>
      <c r="RUD215" s="388"/>
      <c r="RUE215" s="388"/>
      <c r="RUF215" s="388"/>
      <c r="RUG215" s="388"/>
      <c r="RUH215" s="388"/>
      <c r="RUI215" s="388"/>
      <c r="RUJ215" s="388"/>
      <c r="RUK215" s="388"/>
      <c r="RUL215" s="388"/>
      <c r="RUM215" s="388"/>
      <c r="RUN215" s="388"/>
      <c r="RUO215" s="388"/>
      <c r="RUP215" s="388"/>
      <c r="RUQ215" s="388"/>
      <c r="RUR215" s="388"/>
      <c r="RUS215" s="388"/>
      <c r="RUT215" s="388"/>
      <c r="RUU215" s="388"/>
      <c r="RUV215" s="388"/>
      <c r="RUW215" s="388"/>
      <c r="RUX215" s="388"/>
      <c r="RUY215" s="388"/>
      <c r="RUZ215" s="388"/>
      <c r="RVA215" s="388"/>
      <c r="RVB215" s="388"/>
      <c r="RVC215" s="388"/>
      <c r="RVD215" s="388"/>
      <c r="RVE215" s="388"/>
      <c r="RVF215" s="388"/>
      <c r="RVG215" s="388"/>
      <c r="RVH215" s="388"/>
      <c r="RVI215" s="388"/>
      <c r="RVJ215" s="388"/>
      <c r="RVK215" s="388"/>
      <c r="RVL215" s="388"/>
      <c r="RVM215" s="388"/>
      <c r="RVN215" s="388"/>
      <c r="RVO215" s="388"/>
      <c r="RVP215" s="388"/>
      <c r="RVQ215" s="388"/>
      <c r="RVR215" s="388"/>
      <c r="RVS215" s="388"/>
      <c r="RVT215" s="388"/>
      <c r="RVU215" s="388"/>
      <c r="RVV215" s="388"/>
      <c r="RVW215" s="388"/>
      <c r="RVX215" s="388"/>
      <c r="RVY215" s="388"/>
      <c r="RVZ215" s="388"/>
      <c r="RWA215" s="388"/>
      <c r="RWB215" s="388"/>
      <c r="RWC215" s="388"/>
      <c r="RWD215" s="388"/>
      <c r="RWE215" s="388"/>
      <c r="RWF215" s="388"/>
      <c r="RWG215" s="388"/>
      <c r="RWH215" s="388"/>
      <c r="RWI215" s="388"/>
      <c r="RWJ215" s="388"/>
      <c r="RWK215" s="388"/>
      <c r="RWL215" s="388"/>
      <c r="RWM215" s="388"/>
      <c r="RWN215" s="388"/>
      <c r="RWO215" s="388"/>
      <c r="RWP215" s="388"/>
      <c r="RWQ215" s="388"/>
      <c r="RWR215" s="388"/>
      <c r="RWS215" s="388"/>
      <c r="RWT215" s="388"/>
      <c r="RWU215" s="388"/>
      <c r="RWV215" s="388"/>
      <c r="RWW215" s="388"/>
      <c r="RWX215" s="388"/>
      <c r="RWY215" s="388"/>
      <c r="RWZ215" s="388"/>
      <c r="RXA215" s="388"/>
      <c r="RXB215" s="388"/>
      <c r="RXC215" s="388"/>
      <c r="RXD215" s="388"/>
      <c r="RXE215" s="388"/>
      <c r="RXF215" s="388"/>
      <c r="RXG215" s="388"/>
      <c r="RXH215" s="388"/>
      <c r="RXI215" s="388"/>
      <c r="RXJ215" s="388"/>
      <c r="RXK215" s="388"/>
      <c r="RXL215" s="388"/>
      <c r="RXM215" s="388"/>
      <c r="RXN215" s="388"/>
      <c r="RXO215" s="388"/>
      <c r="RXP215" s="388"/>
      <c r="RXQ215" s="388"/>
      <c r="RXR215" s="388"/>
      <c r="RXS215" s="388"/>
      <c r="RXT215" s="388"/>
      <c r="RXU215" s="388"/>
      <c r="RXV215" s="388"/>
      <c r="RXW215" s="388"/>
      <c r="RXX215" s="388"/>
      <c r="RXY215" s="388"/>
      <c r="RXZ215" s="388"/>
      <c r="RYA215" s="388"/>
      <c r="RYB215" s="388"/>
      <c r="RYC215" s="388"/>
      <c r="RYD215" s="388"/>
      <c r="RYE215" s="388"/>
      <c r="RYF215" s="388"/>
      <c r="RYG215" s="388"/>
      <c r="RYH215" s="388"/>
      <c r="RYI215" s="388"/>
      <c r="RYJ215" s="388"/>
      <c r="RYK215" s="388"/>
      <c r="RYL215" s="388"/>
      <c r="RYM215" s="388"/>
      <c r="RYN215" s="388"/>
      <c r="RYO215" s="388"/>
      <c r="RYP215" s="388"/>
      <c r="RYQ215" s="388"/>
      <c r="RYR215" s="388"/>
      <c r="RYS215" s="388"/>
      <c r="RYT215" s="388"/>
      <c r="RYU215" s="388"/>
      <c r="RYV215" s="388"/>
      <c r="RYW215" s="388"/>
      <c r="RYX215" s="388"/>
      <c r="RYY215" s="388"/>
      <c r="RYZ215" s="388"/>
      <c r="RZA215" s="388"/>
      <c r="RZB215" s="388"/>
      <c r="RZC215" s="388"/>
      <c r="RZD215" s="388"/>
      <c r="RZE215" s="388"/>
      <c r="RZF215" s="388"/>
      <c r="RZG215" s="388"/>
      <c r="RZH215" s="388"/>
      <c r="RZI215" s="388"/>
      <c r="RZJ215" s="388"/>
      <c r="RZK215" s="388"/>
      <c r="RZL215" s="388"/>
      <c r="RZM215" s="388"/>
      <c r="RZN215" s="388"/>
      <c r="RZO215" s="388"/>
      <c r="RZP215" s="388"/>
      <c r="RZQ215" s="388"/>
      <c r="RZR215" s="388"/>
      <c r="RZS215" s="388"/>
      <c r="RZT215" s="388"/>
      <c r="RZU215" s="388"/>
      <c r="RZV215" s="388"/>
      <c r="RZW215" s="388"/>
      <c r="RZX215" s="388"/>
      <c r="RZY215" s="388"/>
      <c r="RZZ215" s="388"/>
      <c r="SAA215" s="388"/>
      <c r="SAB215" s="388"/>
      <c r="SAC215" s="388"/>
      <c r="SAD215" s="388"/>
      <c r="SAE215" s="388"/>
      <c r="SAF215" s="388"/>
      <c r="SAG215" s="388"/>
      <c r="SAH215" s="388"/>
      <c r="SAI215" s="388"/>
      <c r="SAJ215" s="388"/>
      <c r="SAK215" s="388"/>
      <c r="SAL215" s="388"/>
      <c r="SAM215" s="388"/>
      <c r="SAN215" s="388"/>
      <c r="SAO215" s="388"/>
      <c r="SAP215" s="388"/>
      <c r="SAQ215" s="388"/>
      <c r="SAR215" s="388"/>
      <c r="SAS215" s="388"/>
      <c r="SAT215" s="388"/>
      <c r="SAU215" s="388"/>
      <c r="SAV215" s="388"/>
      <c r="SAW215" s="388"/>
      <c r="SAX215" s="388"/>
      <c r="SAY215" s="388"/>
      <c r="SAZ215" s="388"/>
      <c r="SBA215" s="388"/>
      <c r="SBB215" s="388"/>
      <c r="SBC215" s="388"/>
      <c r="SBD215" s="388"/>
      <c r="SBE215" s="388"/>
      <c r="SBF215" s="388"/>
      <c r="SBG215" s="388"/>
      <c r="SBH215" s="388"/>
      <c r="SBI215" s="388"/>
      <c r="SBJ215" s="388"/>
      <c r="SBK215" s="388"/>
      <c r="SBL215" s="388"/>
      <c r="SBM215" s="388"/>
      <c r="SBN215" s="388"/>
      <c r="SBO215" s="388"/>
      <c r="SBP215" s="388"/>
      <c r="SBQ215" s="388"/>
      <c r="SBR215" s="388"/>
      <c r="SBS215" s="388"/>
      <c r="SBT215" s="388"/>
      <c r="SBU215" s="388"/>
      <c r="SBV215" s="388"/>
      <c r="SBW215" s="388"/>
      <c r="SBX215" s="388"/>
      <c r="SBY215" s="388"/>
      <c r="SBZ215" s="388"/>
      <c r="SCA215" s="388"/>
      <c r="SCB215" s="388"/>
      <c r="SCC215" s="388"/>
      <c r="SCD215" s="388"/>
      <c r="SCE215" s="388"/>
      <c r="SCF215" s="388"/>
      <c r="SCG215" s="388"/>
      <c r="SCH215" s="388"/>
      <c r="SCI215" s="388"/>
      <c r="SCJ215" s="388"/>
      <c r="SCK215" s="388"/>
      <c r="SCL215" s="388"/>
      <c r="SCM215" s="388"/>
      <c r="SCN215" s="388"/>
      <c r="SCO215" s="388"/>
      <c r="SCP215" s="388"/>
      <c r="SCQ215" s="388"/>
      <c r="SCR215" s="388"/>
      <c r="SCS215" s="388"/>
      <c r="SCT215" s="388"/>
      <c r="SCU215" s="388"/>
      <c r="SCV215" s="388"/>
      <c r="SCW215" s="388"/>
      <c r="SCX215" s="388"/>
      <c r="SCY215" s="388"/>
      <c r="SCZ215" s="388"/>
      <c r="SDA215" s="388"/>
      <c r="SDB215" s="388"/>
      <c r="SDC215" s="388"/>
      <c r="SDD215" s="388"/>
      <c r="SDE215" s="388"/>
      <c r="SDF215" s="388"/>
      <c r="SDG215" s="388"/>
      <c r="SDH215" s="388"/>
      <c r="SDI215" s="388"/>
      <c r="SDJ215" s="388"/>
      <c r="SDK215" s="388"/>
      <c r="SDL215" s="388"/>
      <c r="SDM215" s="388"/>
      <c r="SDN215" s="388"/>
      <c r="SDO215" s="388"/>
      <c r="SDP215" s="388"/>
      <c r="SDQ215" s="388"/>
      <c r="SDR215" s="388"/>
      <c r="SDS215" s="388"/>
      <c r="SDT215" s="388"/>
      <c r="SDU215" s="388"/>
      <c r="SDV215" s="388"/>
      <c r="SDW215" s="388"/>
      <c r="SDX215" s="388"/>
      <c r="SDY215" s="388"/>
      <c r="SDZ215" s="388"/>
      <c r="SEA215" s="388"/>
      <c r="SEB215" s="388"/>
      <c r="SEC215" s="388"/>
      <c r="SED215" s="388"/>
      <c r="SEE215" s="388"/>
      <c r="SEF215" s="388"/>
      <c r="SEG215" s="388"/>
      <c r="SEH215" s="388"/>
      <c r="SEI215" s="388"/>
      <c r="SEJ215" s="388"/>
      <c r="SEK215" s="388"/>
      <c r="SEL215" s="388"/>
      <c r="SEM215" s="388"/>
      <c r="SEN215" s="388"/>
      <c r="SEO215" s="388"/>
      <c r="SEP215" s="388"/>
      <c r="SEQ215" s="388"/>
      <c r="SER215" s="388"/>
      <c r="SES215" s="388"/>
      <c r="SET215" s="388"/>
      <c r="SEU215" s="388"/>
      <c r="SEV215" s="388"/>
      <c r="SEW215" s="388"/>
      <c r="SEX215" s="388"/>
      <c r="SEY215" s="388"/>
      <c r="SEZ215" s="388"/>
      <c r="SFA215" s="388"/>
      <c r="SFB215" s="388"/>
      <c r="SFC215" s="388"/>
      <c r="SFD215" s="388"/>
      <c r="SFE215" s="388"/>
      <c r="SFF215" s="388"/>
      <c r="SFG215" s="388"/>
      <c r="SFH215" s="388"/>
      <c r="SFI215" s="388"/>
      <c r="SFJ215" s="388"/>
      <c r="SFK215" s="388"/>
      <c r="SFL215" s="388"/>
      <c r="SFM215" s="388"/>
      <c r="SFN215" s="388"/>
      <c r="SFO215" s="388"/>
      <c r="SFP215" s="388"/>
      <c r="SFQ215" s="388"/>
      <c r="SFR215" s="388"/>
      <c r="SFS215" s="388"/>
      <c r="SFT215" s="388"/>
      <c r="SFU215" s="388"/>
      <c r="SFV215" s="388"/>
      <c r="SFW215" s="388"/>
      <c r="SFX215" s="388"/>
      <c r="SFY215" s="388"/>
      <c r="SFZ215" s="388"/>
      <c r="SGA215" s="388"/>
      <c r="SGB215" s="388"/>
      <c r="SGC215" s="388"/>
      <c r="SGD215" s="388"/>
      <c r="SGE215" s="388"/>
      <c r="SGF215" s="388"/>
      <c r="SGG215" s="388"/>
      <c r="SGH215" s="388"/>
      <c r="SGI215" s="388"/>
      <c r="SGJ215" s="388"/>
      <c r="SGK215" s="388"/>
      <c r="SGL215" s="388"/>
      <c r="SGM215" s="388"/>
      <c r="SGN215" s="388"/>
      <c r="SGO215" s="388"/>
      <c r="SGP215" s="388"/>
      <c r="SGQ215" s="388"/>
      <c r="SGR215" s="388"/>
      <c r="SGS215" s="388"/>
      <c r="SGT215" s="388"/>
      <c r="SGU215" s="388"/>
      <c r="SGV215" s="388"/>
      <c r="SGW215" s="388"/>
      <c r="SGX215" s="388"/>
      <c r="SGY215" s="388"/>
      <c r="SGZ215" s="388"/>
      <c r="SHA215" s="388"/>
      <c r="SHB215" s="388"/>
      <c r="SHC215" s="388"/>
      <c r="SHD215" s="388"/>
      <c r="SHE215" s="388"/>
      <c r="SHF215" s="388"/>
      <c r="SHG215" s="388"/>
      <c r="SHH215" s="388"/>
      <c r="SHI215" s="388"/>
      <c r="SHJ215" s="388"/>
      <c r="SHK215" s="388"/>
      <c r="SHL215" s="388"/>
      <c r="SHM215" s="388"/>
      <c r="SHN215" s="388"/>
      <c r="SHO215" s="388"/>
      <c r="SHP215" s="388"/>
      <c r="SHQ215" s="388"/>
      <c r="SHR215" s="388"/>
      <c r="SHS215" s="388"/>
      <c r="SHT215" s="388"/>
      <c r="SHU215" s="388"/>
      <c r="SHV215" s="388"/>
      <c r="SHW215" s="388"/>
      <c r="SHX215" s="388"/>
      <c r="SHY215" s="388"/>
      <c r="SHZ215" s="388"/>
      <c r="SIA215" s="388"/>
      <c r="SIB215" s="388"/>
      <c r="SIC215" s="388"/>
      <c r="SID215" s="388"/>
      <c r="SIE215" s="388"/>
      <c r="SIF215" s="388"/>
      <c r="SIG215" s="388"/>
      <c r="SIH215" s="388"/>
      <c r="SII215" s="388"/>
      <c r="SIJ215" s="388"/>
      <c r="SIK215" s="388"/>
      <c r="SIL215" s="388"/>
      <c r="SIM215" s="388"/>
      <c r="SIN215" s="388"/>
      <c r="SIO215" s="388"/>
      <c r="SIP215" s="388"/>
      <c r="SIQ215" s="388"/>
      <c r="SIR215" s="388"/>
      <c r="SIS215" s="388"/>
      <c r="SIT215" s="388"/>
      <c r="SIU215" s="388"/>
      <c r="SIV215" s="388"/>
      <c r="SIW215" s="388"/>
      <c r="SIX215" s="388"/>
      <c r="SIY215" s="388"/>
      <c r="SIZ215" s="388"/>
      <c r="SJA215" s="388"/>
      <c r="SJB215" s="388"/>
      <c r="SJC215" s="388"/>
      <c r="SJD215" s="388"/>
      <c r="SJE215" s="388"/>
      <c r="SJF215" s="388"/>
      <c r="SJG215" s="388"/>
      <c r="SJH215" s="388"/>
      <c r="SJI215" s="388"/>
      <c r="SJJ215" s="388"/>
      <c r="SJK215" s="388"/>
      <c r="SJL215" s="388"/>
      <c r="SJM215" s="388"/>
      <c r="SJN215" s="388"/>
      <c r="SJO215" s="388"/>
      <c r="SJP215" s="388"/>
      <c r="SJQ215" s="388"/>
      <c r="SJR215" s="388"/>
      <c r="SJS215" s="388"/>
      <c r="SJT215" s="388"/>
      <c r="SJU215" s="388"/>
      <c r="SJV215" s="388"/>
      <c r="SJW215" s="388"/>
      <c r="SJX215" s="388"/>
      <c r="SJY215" s="388"/>
      <c r="SJZ215" s="388"/>
      <c r="SKA215" s="388"/>
      <c r="SKB215" s="388"/>
      <c r="SKC215" s="388"/>
      <c r="SKD215" s="388"/>
      <c r="SKE215" s="388"/>
      <c r="SKF215" s="388"/>
      <c r="SKG215" s="388"/>
      <c r="SKH215" s="388"/>
      <c r="SKI215" s="388"/>
      <c r="SKJ215" s="388"/>
      <c r="SKK215" s="388"/>
      <c r="SKL215" s="388"/>
      <c r="SKM215" s="388"/>
      <c r="SKN215" s="388"/>
      <c r="SKO215" s="388"/>
      <c r="SKP215" s="388"/>
      <c r="SKQ215" s="388"/>
      <c r="SKR215" s="388"/>
      <c r="SKS215" s="388"/>
      <c r="SKT215" s="388"/>
      <c r="SKU215" s="388"/>
      <c r="SKV215" s="388"/>
      <c r="SKW215" s="388"/>
      <c r="SKX215" s="388"/>
      <c r="SKY215" s="388"/>
      <c r="SKZ215" s="388"/>
      <c r="SLA215" s="388"/>
      <c r="SLB215" s="388"/>
      <c r="SLC215" s="388"/>
      <c r="SLD215" s="388"/>
      <c r="SLE215" s="388"/>
      <c r="SLF215" s="388"/>
      <c r="SLG215" s="388"/>
      <c r="SLH215" s="388"/>
      <c r="SLI215" s="388"/>
      <c r="SLJ215" s="388"/>
      <c r="SLK215" s="388"/>
      <c r="SLL215" s="388"/>
      <c r="SLM215" s="388"/>
      <c r="SLN215" s="388"/>
      <c r="SLO215" s="388"/>
      <c r="SLP215" s="388"/>
      <c r="SLQ215" s="388"/>
      <c r="SLR215" s="388"/>
      <c r="SLS215" s="388"/>
      <c r="SLT215" s="388"/>
      <c r="SLU215" s="388"/>
      <c r="SLV215" s="388"/>
      <c r="SLW215" s="388"/>
      <c r="SLX215" s="388"/>
      <c r="SLY215" s="388"/>
      <c r="SLZ215" s="388"/>
      <c r="SMA215" s="388"/>
      <c r="SMB215" s="388"/>
      <c r="SMC215" s="388"/>
      <c r="SMD215" s="388"/>
      <c r="SME215" s="388"/>
      <c r="SMF215" s="388"/>
      <c r="SMG215" s="388"/>
      <c r="SMH215" s="388"/>
      <c r="SMI215" s="388"/>
      <c r="SMJ215" s="388"/>
      <c r="SMK215" s="388"/>
      <c r="SML215" s="388"/>
      <c r="SMM215" s="388"/>
      <c r="SMN215" s="388"/>
      <c r="SMO215" s="388"/>
      <c r="SMP215" s="388"/>
      <c r="SMQ215" s="388"/>
      <c r="SMR215" s="388"/>
      <c r="SMS215" s="388"/>
      <c r="SMT215" s="388"/>
      <c r="SMU215" s="388"/>
      <c r="SMV215" s="388"/>
      <c r="SMW215" s="388"/>
      <c r="SMX215" s="388"/>
      <c r="SMY215" s="388"/>
      <c r="SMZ215" s="388"/>
      <c r="SNA215" s="388"/>
      <c r="SNB215" s="388"/>
      <c r="SNC215" s="388"/>
      <c r="SND215" s="388"/>
      <c r="SNE215" s="388"/>
      <c r="SNF215" s="388"/>
      <c r="SNG215" s="388"/>
      <c r="SNH215" s="388"/>
      <c r="SNI215" s="388"/>
      <c r="SNJ215" s="388"/>
      <c r="SNK215" s="388"/>
      <c r="SNL215" s="388"/>
      <c r="SNM215" s="388"/>
      <c r="SNN215" s="388"/>
      <c r="SNO215" s="388"/>
      <c r="SNP215" s="388"/>
      <c r="SNQ215" s="388"/>
      <c r="SNR215" s="388"/>
      <c r="SNS215" s="388"/>
      <c r="SNT215" s="388"/>
      <c r="SNU215" s="388"/>
      <c r="SNV215" s="388"/>
      <c r="SNW215" s="388"/>
      <c r="SNX215" s="388"/>
      <c r="SNY215" s="388"/>
      <c r="SNZ215" s="388"/>
      <c r="SOA215" s="388"/>
      <c r="SOB215" s="388"/>
      <c r="SOC215" s="388"/>
      <c r="SOD215" s="388"/>
      <c r="SOE215" s="388"/>
      <c r="SOF215" s="388"/>
      <c r="SOG215" s="388"/>
      <c r="SOH215" s="388"/>
      <c r="SOI215" s="388"/>
      <c r="SOJ215" s="388"/>
      <c r="SOK215" s="388"/>
      <c r="SOL215" s="388"/>
      <c r="SOM215" s="388"/>
      <c r="SON215" s="388"/>
      <c r="SOO215" s="388"/>
      <c r="SOP215" s="388"/>
      <c r="SOQ215" s="388"/>
      <c r="SOR215" s="388"/>
      <c r="SOS215" s="388"/>
      <c r="SOT215" s="388"/>
      <c r="SOU215" s="388"/>
      <c r="SOV215" s="388"/>
      <c r="SOW215" s="388"/>
      <c r="SOX215" s="388"/>
      <c r="SOY215" s="388"/>
      <c r="SOZ215" s="388"/>
      <c r="SPA215" s="388"/>
      <c r="SPB215" s="388"/>
      <c r="SPC215" s="388"/>
      <c r="SPD215" s="388"/>
      <c r="SPE215" s="388"/>
      <c r="SPF215" s="388"/>
      <c r="SPG215" s="388"/>
      <c r="SPH215" s="388"/>
      <c r="SPI215" s="388"/>
      <c r="SPJ215" s="388"/>
      <c r="SPK215" s="388"/>
      <c r="SPL215" s="388"/>
      <c r="SPM215" s="388"/>
      <c r="SPN215" s="388"/>
      <c r="SPO215" s="388"/>
      <c r="SPP215" s="388"/>
      <c r="SPQ215" s="388"/>
      <c r="SPR215" s="388"/>
      <c r="SPS215" s="388"/>
      <c r="SPT215" s="388"/>
      <c r="SPU215" s="388"/>
      <c r="SPV215" s="388"/>
      <c r="SPW215" s="388"/>
      <c r="SPX215" s="388"/>
      <c r="SPY215" s="388"/>
      <c r="SPZ215" s="388"/>
      <c r="SQA215" s="388"/>
      <c r="SQB215" s="388"/>
      <c r="SQC215" s="388"/>
      <c r="SQD215" s="388"/>
      <c r="SQE215" s="388"/>
      <c r="SQF215" s="388"/>
      <c r="SQG215" s="388"/>
      <c r="SQH215" s="388"/>
      <c r="SQI215" s="388"/>
      <c r="SQJ215" s="388"/>
      <c r="SQK215" s="388"/>
      <c r="SQL215" s="388"/>
      <c r="SQM215" s="388"/>
      <c r="SQN215" s="388"/>
      <c r="SQO215" s="388"/>
      <c r="SQP215" s="388"/>
      <c r="SQQ215" s="388"/>
      <c r="SQR215" s="388"/>
      <c r="SQS215" s="388"/>
      <c r="SQT215" s="388"/>
      <c r="SQU215" s="388"/>
      <c r="SQV215" s="388"/>
      <c r="SQW215" s="388"/>
      <c r="SQX215" s="388"/>
      <c r="SQY215" s="388"/>
      <c r="SQZ215" s="388"/>
      <c r="SRA215" s="388"/>
      <c r="SRB215" s="388"/>
      <c r="SRC215" s="388"/>
      <c r="SRD215" s="388"/>
      <c r="SRE215" s="388"/>
      <c r="SRF215" s="388"/>
      <c r="SRG215" s="388"/>
      <c r="SRH215" s="388"/>
      <c r="SRI215" s="388"/>
      <c r="SRJ215" s="388"/>
      <c r="SRK215" s="388"/>
      <c r="SRL215" s="388"/>
      <c r="SRM215" s="388"/>
      <c r="SRN215" s="388"/>
      <c r="SRO215" s="388"/>
      <c r="SRP215" s="388"/>
      <c r="SRQ215" s="388"/>
      <c r="SRR215" s="388"/>
      <c r="SRS215" s="388"/>
      <c r="SRT215" s="388"/>
      <c r="SRU215" s="388"/>
      <c r="SRV215" s="388"/>
      <c r="SRW215" s="388"/>
      <c r="SRX215" s="388"/>
      <c r="SRY215" s="388"/>
      <c r="SRZ215" s="388"/>
      <c r="SSA215" s="388"/>
      <c r="SSB215" s="388"/>
      <c r="SSC215" s="388"/>
      <c r="SSD215" s="388"/>
      <c r="SSE215" s="388"/>
      <c r="SSF215" s="388"/>
      <c r="SSG215" s="388"/>
      <c r="SSH215" s="388"/>
      <c r="SSI215" s="388"/>
      <c r="SSJ215" s="388"/>
      <c r="SSK215" s="388"/>
      <c r="SSL215" s="388"/>
      <c r="SSM215" s="388"/>
      <c r="SSN215" s="388"/>
      <c r="SSO215" s="388"/>
      <c r="SSP215" s="388"/>
      <c r="SSQ215" s="388"/>
      <c r="SSR215" s="388"/>
      <c r="SSS215" s="388"/>
      <c r="SST215" s="388"/>
      <c r="SSU215" s="388"/>
      <c r="SSV215" s="388"/>
      <c r="SSW215" s="388"/>
      <c r="SSX215" s="388"/>
      <c r="SSY215" s="388"/>
      <c r="SSZ215" s="388"/>
      <c r="STA215" s="388"/>
      <c r="STB215" s="388"/>
      <c r="STC215" s="388"/>
      <c r="STD215" s="388"/>
      <c r="STE215" s="388"/>
      <c r="STF215" s="388"/>
      <c r="STG215" s="388"/>
      <c r="STH215" s="388"/>
      <c r="STI215" s="388"/>
      <c r="STJ215" s="388"/>
      <c r="STK215" s="388"/>
      <c r="STL215" s="388"/>
      <c r="STM215" s="388"/>
      <c r="STN215" s="388"/>
      <c r="STO215" s="388"/>
      <c r="STP215" s="388"/>
      <c r="STQ215" s="388"/>
      <c r="STR215" s="388"/>
      <c r="STS215" s="388"/>
      <c r="STT215" s="388"/>
      <c r="STU215" s="388"/>
      <c r="STV215" s="388"/>
      <c r="STW215" s="388"/>
      <c r="STX215" s="388"/>
      <c r="STY215" s="388"/>
      <c r="STZ215" s="388"/>
      <c r="SUA215" s="388"/>
      <c r="SUB215" s="388"/>
      <c r="SUC215" s="388"/>
      <c r="SUD215" s="388"/>
      <c r="SUE215" s="388"/>
      <c r="SUF215" s="388"/>
      <c r="SUG215" s="388"/>
      <c r="SUH215" s="388"/>
      <c r="SUI215" s="388"/>
      <c r="SUJ215" s="388"/>
      <c r="SUK215" s="388"/>
      <c r="SUL215" s="388"/>
      <c r="SUM215" s="388"/>
      <c r="SUN215" s="388"/>
      <c r="SUO215" s="388"/>
      <c r="SUP215" s="388"/>
      <c r="SUQ215" s="388"/>
      <c r="SUR215" s="388"/>
      <c r="SUS215" s="388"/>
      <c r="SUT215" s="388"/>
      <c r="SUU215" s="388"/>
      <c r="SUV215" s="388"/>
      <c r="SUW215" s="388"/>
      <c r="SUX215" s="388"/>
      <c r="SUY215" s="388"/>
      <c r="SUZ215" s="388"/>
      <c r="SVA215" s="388"/>
      <c r="SVB215" s="388"/>
      <c r="SVC215" s="388"/>
      <c r="SVD215" s="388"/>
      <c r="SVE215" s="388"/>
      <c r="SVF215" s="388"/>
      <c r="SVG215" s="388"/>
      <c r="SVH215" s="388"/>
      <c r="SVI215" s="388"/>
      <c r="SVJ215" s="388"/>
      <c r="SVK215" s="388"/>
      <c r="SVL215" s="388"/>
      <c r="SVM215" s="388"/>
      <c r="SVN215" s="388"/>
      <c r="SVO215" s="388"/>
      <c r="SVP215" s="388"/>
      <c r="SVQ215" s="388"/>
      <c r="SVR215" s="388"/>
      <c r="SVS215" s="388"/>
      <c r="SVT215" s="388"/>
      <c r="SVU215" s="388"/>
      <c r="SVV215" s="388"/>
      <c r="SVW215" s="388"/>
      <c r="SVX215" s="388"/>
      <c r="SVY215" s="388"/>
      <c r="SVZ215" s="388"/>
      <c r="SWA215" s="388"/>
      <c r="SWB215" s="388"/>
      <c r="SWC215" s="388"/>
      <c r="SWD215" s="388"/>
      <c r="SWE215" s="388"/>
      <c r="SWF215" s="388"/>
      <c r="SWG215" s="388"/>
      <c r="SWH215" s="388"/>
      <c r="SWI215" s="388"/>
      <c r="SWJ215" s="388"/>
      <c r="SWK215" s="388"/>
      <c r="SWL215" s="388"/>
      <c r="SWM215" s="388"/>
      <c r="SWN215" s="388"/>
      <c r="SWO215" s="388"/>
      <c r="SWP215" s="388"/>
      <c r="SWQ215" s="388"/>
      <c r="SWR215" s="388"/>
      <c r="SWS215" s="388"/>
      <c r="SWT215" s="388"/>
      <c r="SWU215" s="388"/>
      <c r="SWV215" s="388"/>
      <c r="SWW215" s="388"/>
      <c r="SWX215" s="388"/>
      <c r="SWY215" s="388"/>
      <c r="SWZ215" s="388"/>
      <c r="SXA215" s="388"/>
      <c r="SXB215" s="388"/>
      <c r="SXC215" s="388"/>
      <c r="SXD215" s="388"/>
      <c r="SXE215" s="388"/>
      <c r="SXF215" s="388"/>
      <c r="SXG215" s="388"/>
      <c r="SXH215" s="388"/>
      <c r="SXI215" s="388"/>
      <c r="SXJ215" s="388"/>
      <c r="SXK215" s="388"/>
      <c r="SXL215" s="388"/>
      <c r="SXM215" s="388"/>
      <c r="SXN215" s="388"/>
      <c r="SXO215" s="388"/>
      <c r="SXP215" s="388"/>
      <c r="SXQ215" s="388"/>
      <c r="SXR215" s="388"/>
      <c r="SXS215" s="388"/>
      <c r="SXT215" s="388"/>
      <c r="SXU215" s="388"/>
      <c r="SXV215" s="388"/>
      <c r="SXW215" s="388"/>
      <c r="SXX215" s="388"/>
      <c r="SXY215" s="388"/>
      <c r="SXZ215" s="388"/>
      <c r="SYA215" s="388"/>
      <c r="SYB215" s="388"/>
      <c r="SYC215" s="388"/>
      <c r="SYD215" s="388"/>
      <c r="SYE215" s="388"/>
      <c r="SYF215" s="388"/>
      <c r="SYG215" s="388"/>
      <c r="SYH215" s="388"/>
      <c r="SYI215" s="388"/>
      <c r="SYJ215" s="388"/>
      <c r="SYK215" s="388"/>
      <c r="SYL215" s="388"/>
      <c r="SYM215" s="388"/>
      <c r="SYN215" s="388"/>
      <c r="SYO215" s="388"/>
      <c r="SYP215" s="388"/>
      <c r="SYQ215" s="388"/>
      <c r="SYR215" s="388"/>
      <c r="SYS215" s="388"/>
      <c r="SYT215" s="388"/>
      <c r="SYU215" s="388"/>
      <c r="SYV215" s="388"/>
      <c r="SYW215" s="388"/>
      <c r="SYX215" s="388"/>
      <c r="SYY215" s="388"/>
      <c r="SYZ215" s="388"/>
      <c r="SZA215" s="388"/>
      <c r="SZB215" s="388"/>
      <c r="SZC215" s="388"/>
      <c r="SZD215" s="388"/>
      <c r="SZE215" s="388"/>
      <c r="SZF215" s="388"/>
      <c r="SZG215" s="388"/>
      <c r="SZH215" s="388"/>
      <c r="SZI215" s="388"/>
      <c r="SZJ215" s="388"/>
      <c r="SZK215" s="388"/>
      <c r="SZL215" s="388"/>
      <c r="SZM215" s="388"/>
      <c r="SZN215" s="388"/>
      <c r="SZO215" s="388"/>
      <c r="SZP215" s="388"/>
      <c r="SZQ215" s="388"/>
      <c r="SZR215" s="388"/>
      <c r="SZS215" s="388"/>
      <c r="SZT215" s="388"/>
      <c r="SZU215" s="388"/>
      <c r="SZV215" s="388"/>
      <c r="SZW215" s="388"/>
      <c r="SZX215" s="388"/>
      <c r="SZY215" s="388"/>
      <c r="SZZ215" s="388"/>
      <c r="TAA215" s="388"/>
      <c r="TAB215" s="388"/>
      <c r="TAC215" s="388"/>
      <c r="TAD215" s="388"/>
      <c r="TAE215" s="388"/>
      <c r="TAF215" s="388"/>
      <c r="TAG215" s="388"/>
      <c r="TAH215" s="388"/>
      <c r="TAI215" s="388"/>
      <c r="TAJ215" s="388"/>
      <c r="TAK215" s="388"/>
      <c r="TAL215" s="388"/>
      <c r="TAM215" s="388"/>
      <c r="TAN215" s="388"/>
      <c r="TAO215" s="388"/>
      <c r="TAP215" s="388"/>
      <c r="TAQ215" s="388"/>
      <c r="TAR215" s="388"/>
      <c r="TAS215" s="388"/>
      <c r="TAT215" s="388"/>
      <c r="TAU215" s="388"/>
      <c r="TAV215" s="388"/>
      <c r="TAW215" s="388"/>
      <c r="TAX215" s="388"/>
      <c r="TAY215" s="388"/>
      <c r="TAZ215" s="388"/>
      <c r="TBA215" s="388"/>
      <c r="TBB215" s="388"/>
      <c r="TBC215" s="388"/>
      <c r="TBD215" s="388"/>
      <c r="TBE215" s="388"/>
      <c r="TBF215" s="388"/>
      <c r="TBG215" s="388"/>
      <c r="TBH215" s="388"/>
      <c r="TBI215" s="388"/>
      <c r="TBJ215" s="388"/>
      <c r="TBK215" s="388"/>
      <c r="TBL215" s="388"/>
      <c r="TBM215" s="388"/>
      <c r="TBN215" s="388"/>
      <c r="TBO215" s="388"/>
      <c r="TBP215" s="388"/>
      <c r="TBQ215" s="388"/>
      <c r="TBR215" s="388"/>
      <c r="TBS215" s="388"/>
      <c r="TBT215" s="388"/>
      <c r="TBU215" s="388"/>
      <c r="TBV215" s="388"/>
      <c r="TBW215" s="388"/>
      <c r="TBX215" s="388"/>
      <c r="TBY215" s="388"/>
      <c r="TBZ215" s="388"/>
      <c r="TCA215" s="388"/>
      <c r="TCB215" s="388"/>
      <c r="TCC215" s="388"/>
      <c r="TCD215" s="388"/>
      <c r="TCE215" s="388"/>
      <c r="TCF215" s="388"/>
      <c r="TCG215" s="388"/>
      <c r="TCH215" s="388"/>
      <c r="TCI215" s="388"/>
      <c r="TCJ215" s="388"/>
      <c r="TCK215" s="388"/>
      <c r="TCL215" s="388"/>
      <c r="TCM215" s="388"/>
      <c r="TCN215" s="388"/>
      <c r="TCO215" s="388"/>
      <c r="TCP215" s="388"/>
      <c r="TCQ215" s="388"/>
      <c r="TCR215" s="388"/>
      <c r="TCS215" s="388"/>
      <c r="TCT215" s="388"/>
      <c r="TCU215" s="388"/>
      <c r="TCV215" s="388"/>
      <c r="TCW215" s="388"/>
      <c r="TCX215" s="388"/>
      <c r="TCY215" s="388"/>
      <c r="TCZ215" s="388"/>
      <c r="TDA215" s="388"/>
      <c r="TDB215" s="388"/>
      <c r="TDC215" s="388"/>
      <c r="TDD215" s="388"/>
      <c r="TDE215" s="388"/>
      <c r="TDF215" s="388"/>
      <c r="TDG215" s="388"/>
      <c r="TDH215" s="388"/>
      <c r="TDI215" s="388"/>
      <c r="TDJ215" s="388"/>
      <c r="TDK215" s="388"/>
      <c r="TDL215" s="388"/>
      <c r="TDM215" s="388"/>
      <c r="TDN215" s="388"/>
      <c r="TDO215" s="388"/>
      <c r="TDP215" s="388"/>
      <c r="TDQ215" s="388"/>
      <c r="TDR215" s="388"/>
      <c r="TDS215" s="388"/>
      <c r="TDT215" s="388"/>
      <c r="TDU215" s="388"/>
      <c r="TDV215" s="388"/>
      <c r="TDW215" s="388"/>
      <c r="TDX215" s="388"/>
      <c r="TDY215" s="388"/>
      <c r="TDZ215" s="388"/>
      <c r="TEA215" s="388"/>
      <c r="TEB215" s="388"/>
      <c r="TEC215" s="388"/>
      <c r="TED215" s="388"/>
      <c r="TEE215" s="388"/>
      <c r="TEF215" s="388"/>
      <c r="TEG215" s="388"/>
      <c r="TEH215" s="388"/>
      <c r="TEI215" s="388"/>
      <c r="TEJ215" s="388"/>
      <c r="TEK215" s="388"/>
      <c r="TEL215" s="388"/>
      <c r="TEM215" s="388"/>
      <c r="TEN215" s="388"/>
      <c r="TEO215" s="388"/>
      <c r="TEP215" s="388"/>
      <c r="TEQ215" s="388"/>
      <c r="TER215" s="388"/>
      <c r="TES215" s="388"/>
      <c r="TET215" s="388"/>
      <c r="TEU215" s="388"/>
      <c r="TEV215" s="388"/>
      <c r="TEW215" s="388"/>
      <c r="TEX215" s="388"/>
      <c r="TEY215" s="388"/>
      <c r="TEZ215" s="388"/>
      <c r="TFA215" s="388"/>
      <c r="TFB215" s="388"/>
      <c r="TFC215" s="388"/>
      <c r="TFD215" s="388"/>
      <c r="TFE215" s="388"/>
      <c r="TFF215" s="388"/>
      <c r="TFG215" s="388"/>
      <c r="TFH215" s="388"/>
      <c r="TFI215" s="388"/>
      <c r="TFJ215" s="388"/>
      <c r="TFK215" s="388"/>
      <c r="TFL215" s="388"/>
      <c r="TFM215" s="388"/>
      <c r="TFN215" s="388"/>
      <c r="TFO215" s="388"/>
      <c r="TFP215" s="388"/>
      <c r="TFQ215" s="388"/>
      <c r="TFR215" s="388"/>
      <c r="TFS215" s="388"/>
      <c r="TFT215" s="388"/>
      <c r="TFU215" s="388"/>
      <c r="TFV215" s="388"/>
      <c r="TFW215" s="388"/>
      <c r="TFX215" s="388"/>
      <c r="TFY215" s="388"/>
      <c r="TFZ215" s="388"/>
      <c r="TGA215" s="388"/>
      <c r="TGB215" s="388"/>
      <c r="TGC215" s="388"/>
      <c r="TGD215" s="388"/>
      <c r="TGE215" s="388"/>
      <c r="TGF215" s="388"/>
      <c r="TGG215" s="388"/>
      <c r="TGH215" s="388"/>
      <c r="TGI215" s="388"/>
      <c r="TGJ215" s="388"/>
      <c r="TGK215" s="388"/>
      <c r="TGL215" s="388"/>
      <c r="TGM215" s="388"/>
      <c r="TGN215" s="388"/>
      <c r="TGO215" s="388"/>
      <c r="TGP215" s="388"/>
      <c r="TGQ215" s="388"/>
      <c r="TGR215" s="388"/>
      <c r="TGS215" s="388"/>
      <c r="TGT215" s="388"/>
      <c r="TGU215" s="388"/>
      <c r="TGV215" s="388"/>
      <c r="TGW215" s="388"/>
      <c r="TGX215" s="388"/>
      <c r="TGY215" s="388"/>
      <c r="TGZ215" s="388"/>
      <c r="THA215" s="388"/>
      <c r="THB215" s="388"/>
      <c r="THC215" s="388"/>
      <c r="THD215" s="388"/>
      <c r="THE215" s="388"/>
      <c r="THF215" s="388"/>
      <c r="THG215" s="388"/>
      <c r="THH215" s="388"/>
      <c r="THI215" s="388"/>
      <c r="THJ215" s="388"/>
      <c r="THK215" s="388"/>
      <c r="THL215" s="388"/>
      <c r="THM215" s="388"/>
      <c r="THN215" s="388"/>
      <c r="THO215" s="388"/>
      <c r="THP215" s="388"/>
      <c r="THQ215" s="388"/>
      <c r="THR215" s="388"/>
      <c r="THS215" s="388"/>
      <c r="THT215" s="388"/>
      <c r="THU215" s="388"/>
      <c r="THV215" s="388"/>
      <c r="THW215" s="388"/>
      <c r="THX215" s="388"/>
      <c r="THY215" s="388"/>
      <c r="THZ215" s="388"/>
      <c r="TIA215" s="388"/>
      <c r="TIB215" s="388"/>
      <c r="TIC215" s="388"/>
      <c r="TID215" s="388"/>
      <c r="TIE215" s="388"/>
      <c r="TIF215" s="388"/>
      <c r="TIG215" s="388"/>
      <c r="TIH215" s="388"/>
      <c r="TII215" s="388"/>
      <c r="TIJ215" s="388"/>
      <c r="TIK215" s="388"/>
      <c r="TIL215" s="388"/>
      <c r="TIM215" s="388"/>
      <c r="TIN215" s="388"/>
      <c r="TIO215" s="388"/>
      <c r="TIP215" s="388"/>
      <c r="TIQ215" s="388"/>
      <c r="TIR215" s="388"/>
      <c r="TIS215" s="388"/>
      <c r="TIT215" s="388"/>
      <c r="TIU215" s="388"/>
      <c r="TIV215" s="388"/>
      <c r="TIW215" s="388"/>
      <c r="TIX215" s="388"/>
      <c r="TIY215" s="388"/>
      <c r="TIZ215" s="388"/>
      <c r="TJA215" s="388"/>
      <c r="TJB215" s="388"/>
      <c r="TJC215" s="388"/>
      <c r="TJD215" s="388"/>
      <c r="TJE215" s="388"/>
      <c r="TJF215" s="388"/>
      <c r="TJG215" s="388"/>
      <c r="TJH215" s="388"/>
      <c r="TJI215" s="388"/>
      <c r="TJJ215" s="388"/>
      <c r="TJK215" s="388"/>
      <c r="TJL215" s="388"/>
      <c r="TJM215" s="388"/>
      <c r="TJN215" s="388"/>
      <c r="TJO215" s="388"/>
      <c r="TJP215" s="388"/>
      <c r="TJQ215" s="388"/>
      <c r="TJR215" s="388"/>
      <c r="TJS215" s="388"/>
      <c r="TJT215" s="388"/>
      <c r="TJU215" s="388"/>
      <c r="TJV215" s="388"/>
      <c r="TJW215" s="388"/>
      <c r="TJX215" s="388"/>
      <c r="TJY215" s="388"/>
      <c r="TJZ215" s="388"/>
      <c r="TKA215" s="388"/>
      <c r="TKB215" s="388"/>
      <c r="TKC215" s="388"/>
      <c r="TKD215" s="388"/>
      <c r="TKE215" s="388"/>
      <c r="TKF215" s="388"/>
      <c r="TKG215" s="388"/>
      <c r="TKH215" s="388"/>
      <c r="TKI215" s="388"/>
      <c r="TKJ215" s="388"/>
      <c r="TKK215" s="388"/>
      <c r="TKL215" s="388"/>
      <c r="TKM215" s="388"/>
      <c r="TKN215" s="388"/>
      <c r="TKO215" s="388"/>
      <c r="TKP215" s="388"/>
      <c r="TKQ215" s="388"/>
      <c r="TKR215" s="388"/>
      <c r="TKS215" s="388"/>
      <c r="TKT215" s="388"/>
      <c r="TKU215" s="388"/>
      <c r="TKV215" s="388"/>
      <c r="TKW215" s="388"/>
      <c r="TKX215" s="388"/>
      <c r="TKY215" s="388"/>
      <c r="TKZ215" s="388"/>
      <c r="TLA215" s="388"/>
      <c r="TLB215" s="388"/>
      <c r="TLC215" s="388"/>
      <c r="TLD215" s="388"/>
      <c r="TLE215" s="388"/>
      <c r="TLF215" s="388"/>
      <c r="TLG215" s="388"/>
      <c r="TLH215" s="388"/>
      <c r="TLI215" s="388"/>
      <c r="TLJ215" s="388"/>
      <c r="TLK215" s="388"/>
      <c r="TLL215" s="388"/>
      <c r="TLM215" s="388"/>
      <c r="TLN215" s="388"/>
      <c r="TLO215" s="388"/>
      <c r="TLP215" s="388"/>
      <c r="TLQ215" s="388"/>
      <c r="TLR215" s="388"/>
      <c r="TLS215" s="388"/>
      <c r="TLT215" s="388"/>
      <c r="TLU215" s="388"/>
      <c r="TLV215" s="388"/>
      <c r="TLW215" s="388"/>
      <c r="TLX215" s="388"/>
      <c r="TLY215" s="388"/>
      <c r="TLZ215" s="388"/>
      <c r="TMA215" s="388"/>
      <c r="TMB215" s="388"/>
      <c r="TMC215" s="388"/>
      <c r="TMD215" s="388"/>
      <c r="TME215" s="388"/>
      <c r="TMF215" s="388"/>
      <c r="TMG215" s="388"/>
      <c r="TMH215" s="388"/>
      <c r="TMI215" s="388"/>
      <c r="TMJ215" s="388"/>
      <c r="TMK215" s="388"/>
      <c r="TML215" s="388"/>
      <c r="TMM215" s="388"/>
      <c r="TMN215" s="388"/>
      <c r="TMO215" s="388"/>
      <c r="TMP215" s="388"/>
      <c r="TMQ215" s="388"/>
      <c r="TMR215" s="388"/>
      <c r="TMS215" s="388"/>
      <c r="TMT215" s="388"/>
      <c r="TMU215" s="388"/>
      <c r="TMV215" s="388"/>
      <c r="TMW215" s="388"/>
      <c r="TMX215" s="388"/>
      <c r="TMY215" s="388"/>
      <c r="TMZ215" s="388"/>
      <c r="TNA215" s="388"/>
      <c r="TNB215" s="388"/>
      <c r="TNC215" s="388"/>
      <c r="TND215" s="388"/>
      <c r="TNE215" s="388"/>
      <c r="TNF215" s="388"/>
      <c r="TNG215" s="388"/>
      <c r="TNH215" s="388"/>
      <c r="TNI215" s="388"/>
      <c r="TNJ215" s="388"/>
      <c r="TNK215" s="388"/>
      <c r="TNL215" s="388"/>
      <c r="TNM215" s="388"/>
      <c r="TNN215" s="388"/>
      <c r="TNO215" s="388"/>
      <c r="TNP215" s="388"/>
      <c r="TNQ215" s="388"/>
      <c r="TNR215" s="388"/>
      <c r="TNS215" s="388"/>
      <c r="TNT215" s="388"/>
      <c r="TNU215" s="388"/>
      <c r="TNV215" s="388"/>
      <c r="TNW215" s="388"/>
      <c r="TNX215" s="388"/>
      <c r="TNY215" s="388"/>
      <c r="TNZ215" s="388"/>
      <c r="TOA215" s="388"/>
      <c r="TOB215" s="388"/>
      <c r="TOC215" s="388"/>
      <c r="TOD215" s="388"/>
      <c r="TOE215" s="388"/>
      <c r="TOF215" s="388"/>
      <c r="TOG215" s="388"/>
      <c r="TOH215" s="388"/>
      <c r="TOI215" s="388"/>
      <c r="TOJ215" s="388"/>
      <c r="TOK215" s="388"/>
      <c r="TOL215" s="388"/>
      <c r="TOM215" s="388"/>
      <c r="TON215" s="388"/>
      <c r="TOO215" s="388"/>
      <c r="TOP215" s="388"/>
      <c r="TOQ215" s="388"/>
      <c r="TOR215" s="388"/>
      <c r="TOS215" s="388"/>
      <c r="TOT215" s="388"/>
      <c r="TOU215" s="388"/>
      <c r="TOV215" s="388"/>
      <c r="TOW215" s="388"/>
      <c r="TOX215" s="388"/>
      <c r="TOY215" s="388"/>
      <c r="TOZ215" s="388"/>
      <c r="TPA215" s="388"/>
      <c r="TPB215" s="388"/>
      <c r="TPC215" s="388"/>
      <c r="TPD215" s="388"/>
      <c r="TPE215" s="388"/>
      <c r="TPF215" s="388"/>
      <c r="TPG215" s="388"/>
      <c r="TPH215" s="388"/>
      <c r="TPI215" s="388"/>
      <c r="TPJ215" s="388"/>
      <c r="TPK215" s="388"/>
      <c r="TPL215" s="388"/>
      <c r="TPM215" s="388"/>
      <c r="TPN215" s="388"/>
      <c r="TPO215" s="388"/>
      <c r="TPP215" s="388"/>
      <c r="TPQ215" s="388"/>
      <c r="TPR215" s="388"/>
      <c r="TPS215" s="388"/>
      <c r="TPT215" s="388"/>
      <c r="TPU215" s="388"/>
      <c r="TPV215" s="388"/>
      <c r="TPW215" s="388"/>
      <c r="TPX215" s="388"/>
      <c r="TPY215" s="388"/>
      <c r="TPZ215" s="388"/>
      <c r="TQA215" s="388"/>
      <c r="TQB215" s="388"/>
      <c r="TQC215" s="388"/>
      <c r="TQD215" s="388"/>
      <c r="TQE215" s="388"/>
      <c r="TQF215" s="388"/>
      <c r="TQG215" s="388"/>
      <c r="TQH215" s="388"/>
      <c r="TQI215" s="388"/>
      <c r="TQJ215" s="388"/>
      <c r="TQK215" s="388"/>
      <c r="TQL215" s="388"/>
      <c r="TQM215" s="388"/>
      <c r="TQN215" s="388"/>
      <c r="TQO215" s="388"/>
      <c r="TQP215" s="388"/>
      <c r="TQQ215" s="388"/>
      <c r="TQR215" s="388"/>
      <c r="TQS215" s="388"/>
      <c r="TQT215" s="388"/>
      <c r="TQU215" s="388"/>
      <c r="TQV215" s="388"/>
      <c r="TQW215" s="388"/>
      <c r="TQX215" s="388"/>
      <c r="TQY215" s="388"/>
      <c r="TQZ215" s="388"/>
      <c r="TRA215" s="388"/>
      <c r="TRB215" s="388"/>
      <c r="TRC215" s="388"/>
      <c r="TRD215" s="388"/>
      <c r="TRE215" s="388"/>
      <c r="TRF215" s="388"/>
      <c r="TRG215" s="388"/>
      <c r="TRH215" s="388"/>
      <c r="TRI215" s="388"/>
      <c r="TRJ215" s="388"/>
      <c r="TRK215" s="388"/>
      <c r="TRL215" s="388"/>
      <c r="TRM215" s="388"/>
      <c r="TRN215" s="388"/>
      <c r="TRO215" s="388"/>
      <c r="TRP215" s="388"/>
      <c r="TRQ215" s="388"/>
      <c r="TRR215" s="388"/>
      <c r="TRS215" s="388"/>
      <c r="TRT215" s="388"/>
      <c r="TRU215" s="388"/>
      <c r="TRV215" s="388"/>
      <c r="TRW215" s="388"/>
      <c r="TRX215" s="388"/>
      <c r="TRY215" s="388"/>
      <c r="TRZ215" s="388"/>
      <c r="TSA215" s="388"/>
      <c r="TSB215" s="388"/>
      <c r="TSC215" s="388"/>
      <c r="TSD215" s="388"/>
      <c r="TSE215" s="388"/>
      <c r="TSF215" s="388"/>
      <c r="TSG215" s="388"/>
      <c r="TSH215" s="388"/>
      <c r="TSI215" s="388"/>
      <c r="TSJ215" s="388"/>
      <c r="TSK215" s="388"/>
      <c r="TSL215" s="388"/>
      <c r="TSM215" s="388"/>
      <c r="TSN215" s="388"/>
      <c r="TSO215" s="388"/>
      <c r="TSP215" s="388"/>
      <c r="TSQ215" s="388"/>
      <c r="TSR215" s="388"/>
      <c r="TSS215" s="388"/>
      <c r="TST215" s="388"/>
      <c r="TSU215" s="388"/>
      <c r="TSV215" s="388"/>
      <c r="TSW215" s="388"/>
      <c r="TSX215" s="388"/>
      <c r="TSY215" s="388"/>
      <c r="TSZ215" s="388"/>
      <c r="TTA215" s="388"/>
      <c r="TTB215" s="388"/>
      <c r="TTC215" s="388"/>
      <c r="TTD215" s="388"/>
      <c r="TTE215" s="388"/>
      <c r="TTF215" s="388"/>
      <c r="TTG215" s="388"/>
      <c r="TTH215" s="388"/>
      <c r="TTI215" s="388"/>
      <c r="TTJ215" s="388"/>
      <c r="TTK215" s="388"/>
      <c r="TTL215" s="388"/>
      <c r="TTM215" s="388"/>
      <c r="TTN215" s="388"/>
      <c r="TTO215" s="388"/>
      <c r="TTP215" s="388"/>
      <c r="TTQ215" s="388"/>
      <c r="TTR215" s="388"/>
      <c r="TTS215" s="388"/>
      <c r="TTT215" s="388"/>
      <c r="TTU215" s="388"/>
      <c r="TTV215" s="388"/>
      <c r="TTW215" s="388"/>
      <c r="TTX215" s="388"/>
      <c r="TTY215" s="388"/>
      <c r="TTZ215" s="388"/>
      <c r="TUA215" s="388"/>
      <c r="TUB215" s="388"/>
      <c r="TUC215" s="388"/>
      <c r="TUD215" s="388"/>
      <c r="TUE215" s="388"/>
      <c r="TUF215" s="388"/>
      <c r="TUG215" s="388"/>
      <c r="TUH215" s="388"/>
      <c r="TUI215" s="388"/>
      <c r="TUJ215" s="388"/>
      <c r="TUK215" s="388"/>
      <c r="TUL215" s="388"/>
      <c r="TUM215" s="388"/>
      <c r="TUN215" s="388"/>
      <c r="TUO215" s="388"/>
      <c r="TUP215" s="388"/>
      <c r="TUQ215" s="388"/>
      <c r="TUR215" s="388"/>
      <c r="TUS215" s="388"/>
      <c r="TUT215" s="388"/>
      <c r="TUU215" s="388"/>
      <c r="TUV215" s="388"/>
      <c r="TUW215" s="388"/>
      <c r="TUX215" s="388"/>
      <c r="TUY215" s="388"/>
      <c r="TUZ215" s="388"/>
      <c r="TVA215" s="388"/>
      <c r="TVB215" s="388"/>
      <c r="TVC215" s="388"/>
      <c r="TVD215" s="388"/>
      <c r="TVE215" s="388"/>
      <c r="TVF215" s="388"/>
      <c r="TVG215" s="388"/>
      <c r="TVH215" s="388"/>
      <c r="TVI215" s="388"/>
      <c r="TVJ215" s="388"/>
      <c r="TVK215" s="388"/>
      <c r="TVL215" s="388"/>
      <c r="TVM215" s="388"/>
      <c r="TVN215" s="388"/>
      <c r="TVO215" s="388"/>
      <c r="TVP215" s="388"/>
      <c r="TVQ215" s="388"/>
      <c r="TVR215" s="388"/>
      <c r="TVS215" s="388"/>
      <c r="TVT215" s="388"/>
      <c r="TVU215" s="388"/>
      <c r="TVV215" s="388"/>
      <c r="TVW215" s="388"/>
      <c r="TVX215" s="388"/>
      <c r="TVY215" s="388"/>
      <c r="TVZ215" s="388"/>
      <c r="TWA215" s="388"/>
      <c r="TWB215" s="388"/>
      <c r="TWC215" s="388"/>
      <c r="TWD215" s="388"/>
      <c r="TWE215" s="388"/>
      <c r="TWF215" s="388"/>
      <c r="TWG215" s="388"/>
      <c r="TWH215" s="388"/>
      <c r="TWI215" s="388"/>
      <c r="TWJ215" s="388"/>
      <c r="TWK215" s="388"/>
      <c r="TWL215" s="388"/>
      <c r="TWM215" s="388"/>
      <c r="TWN215" s="388"/>
      <c r="TWO215" s="388"/>
      <c r="TWP215" s="388"/>
      <c r="TWQ215" s="388"/>
      <c r="TWR215" s="388"/>
      <c r="TWS215" s="388"/>
      <c r="TWT215" s="388"/>
      <c r="TWU215" s="388"/>
      <c r="TWV215" s="388"/>
      <c r="TWW215" s="388"/>
      <c r="TWX215" s="388"/>
      <c r="TWY215" s="388"/>
      <c r="TWZ215" s="388"/>
      <c r="TXA215" s="388"/>
      <c r="TXB215" s="388"/>
      <c r="TXC215" s="388"/>
      <c r="TXD215" s="388"/>
      <c r="TXE215" s="388"/>
      <c r="TXF215" s="388"/>
      <c r="TXG215" s="388"/>
      <c r="TXH215" s="388"/>
      <c r="TXI215" s="388"/>
      <c r="TXJ215" s="388"/>
      <c r="TXK215" s="388"/>
      <c r="TXL215" s="388"/>
      <c r="TXM215" s="388"/>
      <c r="TXN215" s="388"/>
      <c r="TXO215" s="388"/>
      <c r="TXP215" s="388"/>
      <c r="TXQ215" s="388"/>
      <c r="TXR215" s="388"/>
      <c r="TXS215" s="388"/>
      <c r="TXT215" s="388"/>
      <c r="TXU215" s="388"/>
      <c r="TXV215" s="388"/>
      <c r="TXW215" s="388"/>
      <c r="TXX215" s="388"/>
      <c r="TXY215" s="388"/>
      <c r="TXZ215" s="388"/>
      <c r="TYA215" s="388"/>
      <c r="TYB215" s="388"/>
      <c r="TYC215" s="388"/>
      <c r="TYD215" s="388"/>
      <c r="TYE215" s="388"/>
      <c r="TYF215" s="388"/>
      <c r="TYG215" s="388"/>
      <c r="TYH215" s="388"/>
      <c r="TYI215" s="388"/>
      <c r="TYJ215" s="388"/>
      <c r="TYK215" s="388"/>
      <c r="TYL215" s="388"/>
      <c r="TYM215" s="388"/>
      <c r="TYN215" s="388"/>
      <c r="TYO215" s="388"/>
      <c r="TYP215" s="388"/>
      <c r="TYQ215" s="388"/>
      <c r="TYR215" s="388"/>
      <c r="TYS215" s="388"/>
      <c r="TYT215" s="388"/>
      <c r="TYU215" s="388"/>
      <c r="TYV215" s="388"/>
      <c r="TYW215" s="388"/>
      <c r="TYX215" s="388"/>
      <c r="TYY215" s="388"/>
      <c r="TYZ215" s="388"/>
      <c r="TZA215" s="388"/>
      <c r="TZB215" s="388"/>
      <c r="TZC215" s="388"/>
      <c r="TZD215" s="388"/>
      <c r="TZE215" s="388"/>
      <c r="TZF215" s="388"/>
      <c r="TZG215" s="388"/>
      <c r="TZH215" s="388"/>
      <c r="TZI215" s="388"/>
      <c r="TZJ215" s="388"/>
      <c r="TZK215" s="388"/>
      <c r="TZL215" s="388"/>
      <c r="TZM215" s="388"/>
      <c r="TZN215" s="388"/>
      <c r="TZO215" s="388"/>
      <c r="TZP215" s="388"/>
      <c r="TZQ215" s="388"/>
      <c r="TZR215" s="388"/>
      <c r="TZS215" s="388"/>
      <c r="TZT215" s="388"/>
      <c r="TZU215" s="388"/>
      <c r="TZV215" s="388"/>
      <c r="TZW215" s="388"/>
      <c r="TZX215" s="388"/>
      <c r="TZY215" s="388"/>
      <c r="TZZ215" s="388"/>
      <c r="UAA215" s="388"/>
      <c r="UAB215" s="388"/>
      <c r="UAC215" s="388"/>
      <c r="UAD215" s="388"/>
      <c r="UAE215" s="388"/>
      <c r="UAF215" s="388"/>
      <c r="UAG215" s="388"/>
      <c r="UAH215" s="388"/>
      <c r="UAI215" s="388"/>
      <c r="UAJ215" s="388"/>
      <c r="UAK215" s="388"/>
      <c r="UAL215" s="388"/>
      <c r="UAM215" s="388"/>
      <c r="UAN215" s="388"/>
      <c r="UAO215" s="388"/>
      <c r="UAP215" s="388"/>
      <c r="UAQ215" s="388"/>
      <c r="UAR215" s="388"/>
      <c r="UAS215" s="388"/>
      <c r="UAT215" s="388"/>
      <c r="UAU215" s="388"/>
      <c r="UAV215" s="388"/>
      <c r="UAW215" s="388"/>
      <c r="UAX215" s="388"/>
      <c r="UAY215" s="388"/>
      <c r="UAZ215" s="388"/>
      <c r="UBA215" s="388"/>
      <c r="UBB215" s="388"/>
      <c r="UBC215" s="388"/>
      <c r="UBD215" s="388"/>
      <c r="UBE215" s="388"/>
      <c r="UBF215" s="388"/>
      <c r="UBG215" s="388"/>
      <c r="UBH215" s="388"/>
      <c r="UBI215" s="388"/>
      <c r="UBJ215" s="388"/>
      <c r="UBK215" s="388"/>
      <c r="UBL215" s="388"/>
      <c r="UBM215" s="388"/>
      <c r="UBN215" s="388"/>
      <c r="UBO215" s="388"/>
      <c r="UBP215" s="388"/>
      <c r="UBQ215" s="388"/>
      <c r="UBR215" s="388"/>
      <c r="UBS215" s="388"/>
      <c r="UBT215" s="388"/>
      <c r="UBU215" s="388"/>
      <c r="UBV215" s="388"/>
      <c r="UBW215" s="388"/>
      <c r="UBX215" s="388"/>
      <c r="UBY215" s="388"/>
      <c r="UBZ215" s="388"/>
      <c r="UCA215" s="388"/>
      <c r="UCB215" s="388"/>
      <c r="UCC215" s="388"/>
      <c r="UCD215" s="388"/>
      <c r="UCE215" s="388"/>
      <c r="UCF215" s="388"/>
      <c r="UCG215" s="388"/>
      <c r="UCH215" s="388"/>
      <c r="UCI215" s="388"/>
      <c r="UCJ215" s="388"/>
      <c r="UCK215" s="388"/>
      <c r="UCL215" s="388"/>
      <c r="UCM215" s="388"/>
      <c r="UCN215" s="388"/>
      <c r="UCO215" s="388"/>
      <c r="UCP215" s="388"/>
      <c r="UCQ215" s="388"/>
      <c r="UCR215" s="388"/>
      <c r="UCS215" s="388"/>
      <c r="UCT215" s="388"/>
      <c r="UCU215" s="388"/>
      <c r="UCV215" s="388"/>
      <c r="UCW215" s="388"/>
      <c r="UCX215" s="388"/>
      <c r="UCY215" s="388"/>
      <c r="UCZ215" s="388"/>
      <c r="UDA215" s="388"/>
      <c r="UDB215" s="388"/>
      <c r="UDC215" s="388"/>
      <c r="UDD215" s="388"/>
      <c r="UDE215" s="388"/>
      <c r="UDF215" s="388"/>
      <c r="UDG215" s="388"/>
      <c r="UDH215" s="388"/>
      <c r="UDI215" s="388"/>
      <c r="UDJ215" s="388"/>
      <c r="UDK215" s="388"/>
      <c r="UDL215" s="388"/>
      <c r="UDM215" s="388"/>
      <c r="UDN215" s="388"/>
      <c r="UDO215" s="388"/>
      <c r="UDP215" s="388"/>
      <c r="UDQ215" s="388"/>
      <c r="UDR215" s="388"/>
      <c r="UDS215" s="388"/>
      <c r="UDT215" s="388"/>
      <c r="UDU215" s="388"/>
      <c r="UDV215" s="388"/>
      <c r="UDW215" s="388"/>
      <c r="UDX215" s="388"/>
      <c r="UDY215" s="388"/>
      <c r="UDZ215" s="388"/>
      <c r="UEA215" s="388"/>
      <c r="UEB215" s="388"/>
      <c r="UEC215" s="388"/>
      <c r="UED215" s="388"/>
      <c r="UEE215" s="388"/>
      <c r="UEF215" s="388"/>
      <c r="UEG215" s="388"/>
      <c r="UEH215" s="388"/>
      <c r="UEI215" s="388"/>
      <c r="UEJ215" s="388"/>
      <c r="UEK215" s="388"/>
      <c r="UEL215" s="388"/>
      <c r="UEM215" s="388"/>
      <c r="UEN215" s="388"/>
      <c r="UEO215" s="388"/>
      <c r="UEP215" s="388"/>
      <c r="UEQ215" s="388"/>
      <c r="UER215" s="388"/>
      <c r="UES215" s="388"/>
      <c r="UET215" s="388"/>
      <c r="UEU215" s="388"/>
      <c r="UEV215" s="388"/>
      <c r="UEW215" s="388"/>
      <c r="UEX215" s="388"/>
      <c r="UEY215" s="388"/>
      <c r="UEZ215" s="388"/>
      <c r="UFA215" s="388"/>
      <c r="UFB215" s="388"/>
      <c r="UFC215" s="388"/>
      <c r="UFD215" s="388"/>
      <c r="UFE215" s="388"/>
      <c r="UFF215" s="388"/>
      <c r="UFG215" s="388"/>
      <c r="UFH215" s="388"/>
      <c r="UFI215" s="388"/>
      <c r="UFJ215" s="388"/>
      <c r="UFK215" s="388"/>
      <c r="UFL215" s="388"/>
      <c r="UFM215" s="388"/>
      <c r="UFN215" s="388"/>
      <c r="UFO215" s="388"/>
      <c r="UFP215" s="388"/>
      <c r="UFQ215" s="388"/>
      <c r="UFR215" s="388"/>
      <c r="UFS215" s="388"/>
      <c r="UFT215" s="388"/>
      <c r="UFU215" s="388"/>
      <c r="UFV215" s="388"/>
      <c r="UFW215" s="388"/>
      <c r="UFX215" s="388"/>
      <c r="UFY215" s="388"/>
      <c r="UFZ215" s="388"/>
      <c r="UGA215" s="388"/>
      <c r="UGB215" s="388"/>
      <c r="UGC215" s="388"/>
      <c r="UGD215" s="388"/>
      <c r="UGE215" s="388"/>
      <c r="UGF215" s="388"/>
      <c r="UGG215" s="388"/>
      <c r="UGH215" s="388"/>
      <c r="UGI215" s="388"/>
      <c r="UGJ215" s="388"/>
      <c r="UGK215" s="388"/>
      <c r="UGL215" s="388"/>
      <c r="UGM215" s="388"/>
      <c r="UGN215" s="388"/>
      <c r="UGO215" s="388"/>
      <c r="UGP215" s="388"/>
      <c r="UGQ215" s="388"/>
      <c r="UGR215" s="388"/>
      <c r="UGS215" s="388"/>
      <c r="UGT215" s="388"/>
      <c r="UGU215" s="388"/>
      <c r="UGV215" s="388"/>
      <c r="UGW215" s="388"/>
      <c r="UGX215" s="388"/>
      <c r="UGY215" s="388"/>
      <c r="UGZ215" s="388"/>
      <c r="UHA215" s="388"/>
      <c r="UHB215" s="388"/>
      <c r="UHC215" s="388"/>
      <c r="UHD215" s="388"/>
      <c r="UHE215" s="388"/>
      <c r="UHF215" s="388"/>
      <c r="UHG215" s="388"/>
      <c r="UHH215" s="388"/>
      <c r="UHI215" s="388"/>
      <c r="UHJ215" s="388"/>
      <c r="UHK215" s="388"/>
      <c r="UHL215" s="388"/>
      <c r="UHM215" s="388"/>
      <c r="UHN215" s="388"/>
      <c r="UHO215" s="388"/>
      <c r="UHP215" s="388"/>
      <c r="UHQ215" s="388"/>
      <c r="UHR215" s="388"/>
      <c r="UHS215" s="388"/>
      <c r="UHT215" s="388"/>
      <c r="UHU215" s="388"/>
      <c r="UHV215" s="388"/>
      <c r="UHW215" s="388"/>
      <c r="UHX215" s="388"/>
      <c r="UHY215" s="388"/>
      <c r="UHZ215" s="388"/>
      <c r="UIA215" s="388"/>
      <c r="UIB215" s="388"/>
      <c r="UIC215" s="388"/>
      <c r="UID215" s="388"/>
      <c r="UIE215" s="388"/>
      <c r="UIF215" s="388"/>
      <c r="UIG215" s="388"/>
      <c r="UIH215" s="388"/>
      <c r="UII215" s="388"/>
      <c r="UIJ215" s="388"/>
      <c r="UIK215" s="388"/>
      <c r="UIL215" s="388"/>
      <c r="UIM215" s="388"/>
      <c r="UIN215" s="388"/>
      <c r="UIO215" s="388"/>
      <c r="UIP215" s="388"/>
      <c r="UIQ215" s="388"/>
      <c r="UIR215" s="388"/>
      <c r="UIS215" s="388"/>
      <c r="UIT215" s="388"/>
      <c r="UIU215" s="388"/>
      <c r="UIV215" s="388"/>
      <c r="UIW215" s="388"/>
      <c r="UIX215" s="388"/>
      <c r="UIY215" s="388"/>
      <c r="UIZ215" s="388"/>
      <c r="UJA215" s="388"/>
      <c r="UJB215" s="388"/>
      <c r="UJC215" s="388"/>
      <c r="UJD215" s="388"/>
      <c r="UJE215" s="388"/>
      <c r="UJF215" s="388"/>
      <c r="UJG215" s="388"/>
      <c r="UJH215" s="388"/>
      <c r="UJI215" s="388"/>
      <c r="UJJ215" s="388"/>
      <c r="UJK215" s="388"/>
      <c r="UJL215" s="388"/>
      <c r="UJM215" s="388"/>
      <c r="UJN215" s="388"/>
      <c r="UJO215" s="388"/>
      <c r="UJP215" s="388"/>
      <c r="UJQ215" s="388"/>
      <c r="UJR215" s="388"/>
      <c r="UJS215" s="388"/>
      <c r="UJT215" s="388"/>
      <c r="UJU215" s="388"/>
      <c r="UJV215" s="388"/>
      <c r="UJW215" s="388"/>
      <c r="UJX215" s="388"/>
      <c r="UJY215" s="388"/>
      <c r="UJZ215" s="388"/>
      <c r="UKA215" s="388"/>
      <c r="UKB215" s="388"/>
      <c r="UKC215" s="388"/>
      <c r="UKD215" s="388"/>
      <c r="UKE215" s="388"/>
      <c r="UKF215" s="388"/>
      <c r="UKG215" s="388"/>
      <c r="UKH215" s="388"/>
      <c r="UKI215" s="388"/>
      <c r="UKJ215" s="388"/>
      <c r="UKK215" s="388"/>
      <c r="UKL215" s="388"/>
      <c r="UKM215" s="388"/>
      <c r="UKN215" s="388"/>
      <c r="UKO215" s="388"/>
      <c r="UKP215" s="388"/>
      <c r="UKQ215" s="388"/>
      <c r="UKR215" s="388"/>
      <c r="UKS215" s="388"/>
      <c r="UKT215" s="388"/>
      <c r="UKU215" s="388"/>
      <c r="UKV215" s="388"/>
      <c r="UKW215" s="388"/>
      <c r="UKX215" s="388"/>
      <c r="UKY215" s="388"/>
      <c r="UKZ215" s="388"/>
      <c r="ULA215" s="388"/>
      <c r="ULB215" s="388"/>
      <c r="ULC215" s="388"/>
      <c r="ULD215" s="388"/>
      <c r="ULE215" s="388"/>
      <c r="ULF215" s="388"/>
      <c r="ULG215" s="388"/>
      <c r="ULH215" s="388"/>
      <c r="ULI215" s="388"/>
      <c r="ULJ215" s="388"/>
      <c r="ULK215" s="388"/>
      <c r="ULL215" s="388"/>
      <c r="ULM215" s="388"/>
      <c r="ULN215" s="388"/>
      <c r="ULO215" s="388"/>
      <c r="ULP215" s="388"/>
      <c r="ULQ215" s="388"/>
      <c r="ULR215" s="388"/>
      <c r="ULS215" s="388"/>
      <c r="ULT215" s="388"/>
      <c r="ULU215" s="388"/>
      <c r="ULV215" s="388"/>
      <c r="ULW215" s="388"/>
      <c r="ULX215" s="388"/>
      <c r="ULY215" s="388"/>
      <c r="ULZ215" s="388"/>
      <c r="UMA215" s="388"/>
      <c r="UMB215" s="388"/>
      <c r="UMC215" s="388"/>
      <c r="UMD215" s="388"/>
      <c r="UME215" s="388"/>
      <c r="UMF215" s="388"/>
      <c r="UMG215" s="388"/>
      <c r="UMH215" s="388"/>
      <c r="UMI215" s="388"/>
      <c r="UMJ215" s="388"/>
      <c r="UMK215" s="388"/>
      <c r="UML215" s="388"/>
      <c r="UMM215" s="388"/>
      <c r="UMN215" s="388"/>
      <c r="UMO215" s="388"/>
      <c r="UMP215" s="388"/>
      <c r="UMQ215" s="388"/>
      <c r="UMR215" s="388"/>
      <c r="UMS215" s="388"/>
      <c r="UMT215" s="388"/>
      <c r="UMU215" s="388"/>
      <c r="UMV215" s="388"/>
      <c r="UMW215" s="388"/>
      <c r="UMX215" s="388"/>
      <c r="UMY215" s="388"/>
      <c r="UMZ215" s="388"/>
      <c r="UNA215" s="388"/>
      <c r="UNB215" s="388"/>
      <c r="UNC215" s="388"/>
      <c r="UND215" s="388"/>
      <c r="UNE215" s="388"/>
      <c r="UNF215" s="388"/>
      <c r="UNG215" s="388"/>
      <c r="UNH215" s="388"/>
      <c r="UNI215" s="388"/>
      <c r="UNJ215" s="388"/>
      <c r="UNK215" s="388"/>
      <c r="UNL215" s="388"/>
      <c r="UNM215" s="388"/>
      <c r="UNN215" s="388"/>
      <c r="UNO215" s="388"/>
      <c r="UNP215" s="388"/>
      <c r="UNQ215" s="388"/>
      <c r="UNR215" s="388"/>
      <c r="UNS215" s="388"/>
      <c r="UNT215" s="388"/>
      <c r="UNU215" s="388"/>
      <c r="UNV215" s="388"/>
      <c r="UNW215" s="388"/>
      <c r="UNX215" s="388"/>
      <c r="UNY215" s="388"/>
      <c r="UNZ215" s="388"/>
      <c r="UOA215" s="388"/>
      <c r="UOB215" s="388"/>
      <c r="UOC215" s="388"/>
      <c r="UOD215" s="388"/>
      <c r="UOE215" s="388"/>
      <c r="UOF215" s="388"/>
      <c r="UOG215" s="388"/>
      <c r="UOH215" s="388"/>
      <c r="UOI215" s="388"/>
      <c r="UOJ215" s="388"/>
      <c r="UOK215" s="388"/>
      <c r="UOL215" s="388"/>
      <c r="UOM215" s="388"/>
      <c r="UON215" s="388"/>
      <c r="UOO215" s="388"/>
      <c r="UOP215" s="388"/>
      <c r="UOQ215" s="388"/>
      <c r="UOR215" s="388"/>
      <c r="UOS215" s="388"/>
      <c r="UOT215" s="388"/>
      <c r="UOU215" s="388"/>
      <c r="UOV215" s="388"/>
      <c r="UOW215" s="388"/>
      <c r="UOX215" s="388"/>
      <c r="UOY215" s="388"/>
      <c r="UOZ215" s="388"/>
      <c r="UPA215" s="388"/>
      <c r="UPB215" s="388"/>
      <c r="UPC215" s="388"/>
      <c r="UPD215" s="388"/>
      <c r="UPE215" s="388"/>
      <c r="UPF215" s="388"/>
      <c r="UPG215" s="388"/>
      <c r="UPH215" s="388"/>
      <c r="UPI215" s="388"/>
      <c r="UPJ215" s="388"/>
      <c r="UPK215" s="388"/>
      <c r="UPL215" s="388"/>
      <c r="UPM215" s="388"/>
      <c r="UPN215" s="388"/>
      <c r="UPO215" s="388"/>
      <c r="UPP215" s="388"/>
      <c r="UPQ215" s="388"/>
      <c r="UPR215" s="388"/>
      <c r="UPS215" s="388"/>
      <c r="UPT215" s="388"/>
      <c r="UPU215" s="388"/>
      <c r="UPV215" s="388"/>
      <c r="UPW215" s="388"/>
      <c r="UPX215" s="388"/>
      <c r="UPY215" s="388"/>
      <c r="UPZ215" s="388"/>
      <c r="UQA215" s="388"/>
      <c r="UQB215" s="388"/>
      <c r="UQC215" s="388"/>
      <c r="UQD215" s="388"/>
      <c r="UQE215" s="388"/>
      <c r="UQF215" s="388"/>
      <c r="UQG215" s="388"/>
      <c r="UQH215" s="388"/>
      <c r="UQI215" s="388"/>
      <c r="UQJ215" s="388"/>
      <c r="UQK215" s="388"/>
      <c r="UQL215" s="388"/>
      <c r="UQM215" s="388"/>
      <c r="UQN215" s="388"/>
      <c r="UQO215" s="388"/>
      <c r="UQP215" s="388"/>
      <c r="UQQ215" s="388"/>
      <c r="UQR215" s="388"/>
      <c r="UQS215" s="388"/>
      <c r="UQT215" s="388"/>
      <c r="UQU215" s="388"/>
      <c r="UQV215" s="388"/>
      <c r="UQW215" s="388"/>
      <c r="UQX215" s="388"/>
      <c r="UQY215" s="388"/>
      <c r="UQZ215" s="388"/>
      <c r="URA215" s="388"/>
      <c r="URB215" s="388"/>
      <c r="URC215" s="388"/>
      <c r="URD215" s="388"/>
      <c r="URE215" s="388"/>
      <c r="URF215" s="388"/>
      <c r="URG215" s="388"/>
      <c r="URH215" s="388"/>
      <c r="URI215" s="388"/>
      <c r="URJ215" s="388"/>
      <c r="URK215" s="388"/>
      <c r="URL215" s="388"/>
      <c r="URM215" s="388"/>
      <c r="URN215" s="388"/>
      <c r="URO215" s="388"/>
      <c r="URP215" s="388"/>
      <c r="URQ215" s="388"/>
      <c r="URR215" s="388"/>
      <c r="URS215" s="388"/>
      <c r="URT215" s="388"/>
      <c r="URU215" s="388"/>
      <c r="URV215" s="388"/>
      <c r="URW215" s="388"/>
      <c r="URX215" s="388"/>
      <c r="URY215" s="388"/>
      <c r="URZ215" s="388"/>
      <c r="USA215" s="388"/>
      <c r="USB215" s="388"/>
      <c r="USC215" s="388"/>
      <c r="USD215" s="388"/>
      <c r="USE215" s="388"/>
      <c r="USF215" s="388"/>
      <c r="USG215" s="388"/>
      <c r="USH215" s="388"/>
      <c r="USI215" s="388"/>
      <c r="USJ215" s="388"/>
      <c r="USK215" s="388"/>
      <c r="USL215" s="388"/>
      <c r="USM215" s="388"/>
      <c r="USN215" s="388"/>
      <c r="USO215" s="388"/>
      <c r="USP215" s="388"/>
      <c r="USQ215" s="388"/>
      <c r="USR215" s="388"/>
      <c r="USS215" s="388"/>
      <c r="UST215" s="388"/>
      <c r="USU215" s="388"/>
      <c r="USV215" s="388"/>
      <c r="USW215" s="388"/>
      <c r="USX215" s="388"/>
      <c r="USY215" s="388"/>
      <c r="USZ215" s="388"/>
      <c r="UTA215" s="388"/>
      <c r="UTB215" s="388"/>
      <c r="UTC215" s="388"/>
      <c r="UTD215" s="388"/>
      <c r="UTE215" s="388"/>
      <c r="UTF215" s="388"/>
      <c r="UTG215" s="388"/>
      <c r="UTH215" s="388"/>
      <c r="UTI215" s="388"/>
      <c r="UTJ215" s="388"/>
      <c r="UTK215" s="388"/>
      <c r="UTL215" s="388"/>
      <c r="UTM215" s="388"/>
      <c r="UTN215" s="388"/>
      <c r="UTO215" s="388"/>
      <c r="UTP215" s="388"/>
      <c r="UTQ215" s="388"/>
      <c r="UTR215" s="388"/>
      <c r="UTS215" s="388"/>
      <c r="UTT215" s="388"/>
      <c r="UTU215" s="388"/>
      <c r="UTV215" s="388"/>
      <c r="UTW215" s="388"/>
      <c r="UTX215" s="388"/>
      <c r="UTY215" s="388"/>
      <c r="UTZ215" s="388"/>
      <c r="UUA215" s="388"/>
      <c r="UUB215" s="388"/>
      <c r="UUC215" s="388"/>
      <c r="UUD215" s="388"/>
      <c r="UUE215" s="388"/>
      <c r="UUF215" s="388"/>
      <c r="UUG215" s="388"/>
      <c r="UUH215" s="388"/>
      <c r="UUI215" s="388"/>
      <c r="UUJ215" s="388"/>
      <c r="UUK215" s="388"/>
      <c r="UUL215" s="388"/>
      <c r="UUM215" s="388"/>
      <c r="UUN215" s="388"/>
      <c r="UUO215" s="388"/>
      <c r="UUP215" s="388"/>
      <c r="UUQ215" s="388"/>
      <c r="UUR215" s="388"/>
      <c r="UUS215" s="388"/>
      <c r="UUT215" s="388"/>
      <c r="UUU215" s="388"/>
      <c r="UUV215" s="388"/>
      <c r="UUW215" s="388"/>
      <c r="UUX215" s="388"/>
      <c r="UUY215" s="388"/>
      <c r="UUZ215" s="388"/>
      <c r="UVA215" s="388"/>
      <c r="UVB215" s="388"/>
      <c r="UVC215" s="388"/>
      <c r="UVD215" s="388"/>
      <c r="UVE215" s="388"/>
      <c r="UVF215" s="388"/>
      <c r="UVG215" s="388"/>
      <c r="UVH215" s="388"/>
      <c r="UVI215" s="388"/>
      <c r="UVJ215" s="388"/>
      <c r="UVK215" s="388"/>
      <c r="UVL215" s="388"/>
      <c r="UVM215" s="388"/>
      <c r="UVN215" s="388"/>
      <c r="UVO215" s="388"/>
      <c r="UVP215" s="388"/>
      <c r="UVQ215" s="388"/>
      <c r="UVR215" s="388"/>
      <c r="UVS215" s="388"/>
      <c r="UVT215" s="388"/>
      <c r="UVU215" s="388"/>
      <c r="UVV215" s="388"/>
      <c r="UVW215" s="388"/>
      <c r="UVX215" s="388"/>
      <c r="UVY215" s="388"/>
      <c r="UVZ215" s="388"/>
      <c r="UWA215" s="388"/>
      <c r="UWB215" s="388"/>
      <c r="UWC215" s="388"/>
      <c r="UWD215" s="388"/>
      <c r="UWE215" s="388"/>
      <c r="UWF215" s="388"/>
      <c r="UWG215" s="388"/>
      <c r="UWH215" s="388"/>
      <c r="UWI215" s="388"/>
      <c r="UWJ215" s="388"/>
      <c r="UWK215" s="388"/>
      <c r="UWL215" s="388"/>
      <c r="UWM215" s="388"/>
      <c r="UWN215" s="388"/>
      <c r="UWO215" s="388"/>
      <c r="UWP215" s="388"/>
      <c r="UWQ215" s="388"/>
      <c r="UWR215" s="388"/>
      <c r="UWS215" s="388"/>
      <c r="UWT215" s="388"/>
      <c r="UWU215" s="388"/>
      <c r="UWV215" s="388"/>
      <c r="UWW215" s="388"/>
      <c r="UWX215" s="388"/>
      <c r="UWY215" s="388"/>
      <c r="UWZ215" s="388"/>
      <c r="UXA215" s="388"/>
      <c r="UXB215" s="388"/>
      <c r="UXC215" s="388"/>
      <c r="UXD215" s="388"/>
      <c r="UXE215" s="388"/>
      <c r="UXF215" s="388"/>
      <c r="UXG215" s="388"/>
      <c r="UXH215" s="388"/>
      <c r="UXI215" s="388"/>
      <c r="UXJ215" s="388"/>
      <c r="UXK215" s="388"/>
      <c r="UXL215" s="388"/>
      <c r="UXM215" s="388"/>
      <c r="UXN215" s="388"/>
      <c r="UXO215" s="388"/>
      <c r="UXP215" s="388"/>
      <c r="UXQ215" s="388"/>
      <c r="UXR215" s="388"/>
      <c r="UXS215" s="388"/>
      <c r="UXT215" s="388"/>
      <c r="UXU215" s="388"/>
      <c r="UXV215" s="388"/>
      <c r="UXW215" s="388"/>
      <c r="UXX215" s="388"/>
      <c r="UXY215" s="388"/>
      <c r="UXZ215" s="388"/>
      <c r="UYA215" s="388"/>
      <c r="UYB215" s="388"/>
      <c r="UYC215" s="388"/>
      <c r="UYD215" s="388"/>
      <c r="UYE215" s="388"/>
      <c r="UYF215" s="388"/>
      <c r="UYG215" s="388"/>
      <c r="UYH215" s="388"/>
      <c r="UYI215" s="388"/>
      <c r="UYJ215" s="388"/>
      <c r="UYK215" s="388"/>
      <c r="UYL215" s="388"/>
      <c r="UYM215" s="388"/>
      <c r="UYN215" s="388"/>
      <c r="UYO215" s="388"/>
      <c r="UYP215" s="388"/>
      <c r="UYQ215" s="388"/>
      <c r="UYR215" s="388"/>
      <c r="UYS215" s="388"/>
      <c r="UYT215" s="388"/>
      <c r="UYU215" s="388"/>
      <c r="UYV215" s="388"/>
      <c r="UYW215" s="388"/>
      <c r="UYX215" s="388"/>
      <c r="UYY215" s="388"/>
      <c r="UYZ215" s="388"/>
      <c r="UZA215" s="388"/>
      <c r="UZB215" s="388"/>
      <c r="UZC215" s="388"/>
      <c r="UZD215" s="388"/>
      <c r="UZE215" s="388"/>
      <c r="UZF215" s="388"/>
      <c r="UZG215" s="388"/>
      <c r="UZH215" s="388"/>
      <c r="UZI215" s="388"/>
      <c r="UZJ215" s="388"/>
      <c r="UZK215" s="388"/>
      <c r="UZL215" s="388"/>
      <c r="UZM215" s="388"/>
      <c r="UZN215" s="388"/>
      <c r="UZO215" s="388"/>
      <c r="UZP215" s="388"/>
      <c r="UZQ215" s="388"/>
      <c r="UZR215" s="388"/>
      <c r="UZS215" s="388"/>
      <c r="UZT215" s="388"/>
      <c r="UZU215" s="388"/>
      <c r="UZV215" s="388"/>
      <c r="UZW215" s="388"/>
      <c r="UZX215" s="388"/>
      <c r="UZY215" s="388"/>
      <c r="UZZ215" s="388"/>
      <c r="VAA215" s="388"/>
      <c r="VAB215" s="388"/>
      <c r="VAC215" s="388"/>
      <c r="VAD215" s="388"/>
      <c r="VAE215" s="388"/>
      <c r="VAF215" s="388"/>
      <c r="VAG215" s="388"/>
      <c r="VAH215" s="388"/>
      <c r="VAI215" s="388"/>
      <c r="VAJ215" s="388"/>
      <c r="VAK215" s="388"/>
      <c r="VAL215" s="388"/>
      <c r="VAM215" s="388"/>
      <c r="VAN215" s="388"/>
      <c r="VAO215" s="388"/>
      <c r="VAP215" s="388"/>
      <c r="VAQ215" s="388"/>
      <c r="VAR215" s="388"/>
      <c r="VAS215" s="388"/>
      <c r="VAT215" s="388"/>
      <c r="VAU215" s="388"/>
      <c r="VAV215" s="388"/>
      <c r="VAW215" s="388"/>
      <c r="VAX215" s="388"/>
      <c r="VAY215" s="388"/>
      <c r="VAZ215" s="388"/>
      <c r="VBA215" s="388"/>
      <c r="VBB215" s="388"/>
      <c r="VBC215" s="388"/>
      <c r="VBD215" s="388"/>
      <c r="VBE215" s="388"/>
      <c r="VBF215" s="388"/>
      <c r="VBG215" s="388"/>
      <c r="VBH215" s="388"/>
      <c r="VBI215" s="388"/>
      <c r="VBJ215" s="388"/>
      <c r="VBK215" s="388"/>
      <c r="VBL215" s="388"/>
      <c r="VBM215" s="388"/>
      <c r="VBN215" s="388"/>
      <c r="VBO215" s="388"/>
      <c r="VBP215" s="388"/>
      <c r="VBQ215" s="388"/>
      <c r="VBR215" s="388"/>
      <c r="VBS215" s="388"/>
      <c r="VBT215" s="388"/>
      <c r="VBU215" s="388"/>
      <c r="VBV215" s="388"/>
      <c r="VBW215" s="388"/>
      <c r="VBX215" s="388"/>
      <c r="VBY215" s="388"/>
      <c r="VBZ215" s="388"/>
      <c r="VCA215" s="388"/>
      <c r="VCB215" s="388"/>
      <c r="VCC215" s="388"/>
      <c r="VCD215" s="388"/>
      <c r="VCE215" s="388"/>
      <c r="VCF215" s="388"/>
      <c r="VCG215" s="388"/>
      <c r="VCH215" s="388"/>
      <c r="VCI215" s="388"/>
      <c r="VCJ215" s="388"/>
      <c r="VCK215" s="388"/>
      <c r="VCL215" s="388"/>
      <c r="VCM215" s="388"/>
      <c r="VCN215" s="388"/>
      <c r="VCO215" s="388"/>
      <c r="VCP215" s="388"/>
      <c r="VCQ215" s="388"/>
      <c r="VCR215" s="388"/>
      <c r="VCS215" s="388"/>
      <c r="VCT215" s="388"/>
      <c r="VCU215" s="388"/>
      <c r="VCV215" s="388"/>
      <c r="VCW215" s="388"/>
      <c r="VCX215" s="388"/>
      <c r="VCY215" s="388"/>
      <c r="VCZ215" s="388"/>
      <c r="VDA215" s="388"/>
      <c r="VDB215" s="388"/>
      <c r="VDC215" s="388"/>
      <c r="VDD215" s="388"/>
      <c r="VDE215" s="388"/>
      <c r="VDF215" s="388"/>
      <c r="VDG215" s="388"/>
      <c r="VDH215" s="388"/>
      <c r="VDI215" s="388"/>
      <c r="VDJ215" s="388"/>
      <c r="VDK215" s="388"/>
      <c r="VDL215" s="388"/>
      <c r="VDM215" s="388"/>
      <c r="VDN215" s="388"/>
      <c r="VDO215" s="388"/>
      <c r="VDP215" s="388"/>
      <c r="VDQ215" s="388"/>
      <c r="VDR215" s="388"/>
      <c r="VDS215" s="388"/>
      <c r="VDT215" s="388"/>
      <c r="VDU215" s="388"/>
      <c r="VDV215" s="388"/>
      <c r="VDW215" s="388"/>
      <c r="VDX215" s="388"/>
      <c r="VDY215" s="388"/>
      <c r="VDZ215" s="388"/>
      <c r="VEA215" s="388"/>
      <c r="VEB215" s="388"/>
      <c r="VEC215" s="388"/>
      <c r="VED215" s="388"/>
      <c r="VEE215" s="388"/>
      <c r="VEF215" s="388"/>
      <c r="VEG215" s="388"/>
      <c r="VEH215" s="388"/>
      <c r="VEI215" s="388"/>
      <c r="VEJ215" s="388"/>
      <c r="VEK215" s="388"/>
      <c r="VEL215" s="388"/>
      <c r="VEM215" s="388"/>
      <c r="VEN215" s="388"/>
      <c r="VEO215" s="388"/>
      <c r="VEP215" s="388"/>
      <c r="VEQ215" s="388"/>
      <c r="VER215" s="388"/>
      <c r="VES215" s="388"/>
      <c r="VET215" s="388"/>
      <c r="VEU215" s="388"/>
      <c r="VEV215" s="388"/>
      <c r="VEW215" s="388"/>
      <c r="VEX215" s="388"/>
      <c r="VEY215" s="388"/>
      <c r="VEZ215" s="388"/>
      <c r="VFA215" s="388"/>
      <c r="VFB215" s="388"/>
      <c r="VFC215" s="388"/>
      <c r="VFD215" s="388"/>
      <c r="VFE215" s="388"/>
      <c r="VFF215" s="388"/>
      <c r="VFG215" s="388"/>
      <c r="VFH215" s="388"/>
      <c r="VFI215" s="388"/>
      <c r="VFJ215" s="388"/>
      <c r="VFK215" s="388"/>
      <c r="VFL215" s="388"/>
      <c r="VFM215" s="388"/>
      <c r="VFN215" s="388"/>
      <c r="VFO215" s="388"/>
      <c r="VFP215" s="388"/>
      <c r="VFQ215" s="388"/>
      <c r="VFR215" s="388"/>
      <c r="VFS215" s="388"/>
      <c r="VFT215" s="388"/>
      <c r="VFU215" s="388"/>
      <c r="VFV215" s="388"/>
      <c r="VFW215" s="388"/>
      <c r="VFX215" s="388"/>
      <c r="VFY215" s="388"/>
      <c r="VFZ215" s="388"/>
      <c r="VGA215" s="388"/>
      <c r="VGB215" s="388"/>
      <c r="VGC215" s="388"/>
      <c r="VGD215" s="388"/>
      <c r="VGE215" s="388"/>
      <c r="VGF215" s="388"/>
      <c r="VGG215" s="388"/>
      <c r="VGH215" s="388"/>
      <c r="VGI215" s="388"/>
      <c r="VGJ215" s="388"/>
      <c r="VGK215" s="388"/>
      <c r="VGL215" s="388"/>
      <c r="VGM215" s="388"/>
      <c r="VGN215" s="388"/>
      <c r="VGO215" s="388"/>
      <c r="VGP215" s="388"/>
      <c r="VGQ215" s="388"/>
      <c r="VGR215" s="388"/>
      <c r="VGS215" s="388"/>
      <c r="VGT215" s="388"/>
      <c r="VGU215" s="388"/>
      <c r="VGV215" s="388"/>
      <c r="VGW215" s="388"/>
      <c r="VGX215" s="388"/>
      <c r="VGY215" s="388"/>
      <c r="VGZ215" s="388"/>
      <c r="VHA215" s="388"/>
      <c r="VHB215" s="388"/>
      <c r="VHC215" s="388"/>
      <c r="VHD215" s="388"/>
      <c r="VHE215" s="388"/>
      <c r="VHF215" s="388"/>
      <c r="VHG215" s="388"/>
      <c r="VHH215" s="388"/>
      <c r="VHI215" s="388"/>
      <c r="VHJ215" s="388"/>
      <c r="VHK215" s="388"/>
      <c r="VHL215" s="388"/>
      <c r="VHM215" s="388"/>
      <c r="VHN215" s="388"/>
      <c r="VHO215" s="388"/>
      <c r="VHP215" s="388"/>
      <c r="VHQ215" s="388"/>
      <c r="VHR215" s="388"/>
      <c r="VHS215" s="388"/>
      <c r="VHT215" s="388"/>
      <c r="VHU215" s="388"/>
      <c r="VHV215" s="388"/>
      <c r="VHW215" s="388"/>
      <c r="VHX215" s="388"/>
      <c r="VHY215" s="388"/>
      <c r="VHZ215" s="388"/>
      <c r="VIA215" s="388"/>
      <c r="VIB215" s="388"/>
      <c r="VIC215" s="388"/>
      <c r="VID215" s="388"/>
      <c r="VIE215" s="388"/>
      <c r="VIF215" s="388"/>
      <c r="VIG215" s="388"/>
      <c r="VIH215" s="388"/>
      <c r="VII215" s="388"/>
      <c r="VIJ215" s="388"/>
      <c r="VIK215" s="388"/>
      <c r="VIL215" s="388"/>
      <c r="VIM215" s="388"/>
      <c r="VIN215" s="388"/>
      <c r="VIO215" s="388"/>
      <c r="VIP215" s="388"/>
      <c r="VIQ215" s="388"/>
      <c r="VIR215" s="388"/>
      <c r="VIS215" s="388"/>
      <c r="VIT215" s="388"/>
      <c r="VIU215" s="388"/>
      <c r="VIV215" s="388"/>
      <c r="VIW215" s="388"/>
      <c r="VIX215" s="388"/>
      <c r="VIY215" s="388"/>
      <c r="VIZ215" s="388"/>
      <c r="VJA215" s="388"/>
      <c r="VJB215" s="388"/>
      <c r="VJC215" s="388"/>
      <c r="VJD215" s="388"/>
      <c r="VJE215" s="388"/>
      <c r="VJF215" s="388"/>
      <c r="VJG215" s="388"/>
      <c r="VJH215" s="388"/>
      <c r="VJI215" s="388"/>
      <c r="VJJ215" s="388"/>
      <c r="VJK215" s="388"/>
      <c r="VJL215" s="388"/>
      <c r="VJM215" s="388"/>
      <c r="VJN215" s="388"/>
      <c r="VJO215" s="388"/>
      <c r="VJP215" s="388"/>
      <c r="VJQ215" s="388"/>
      <c r="VJR215" s="388"/>
      <c r="VJS215" s="388"/>
      <c r="VJT215" s="388"/>
      <c r="VJU215" s="388"/>
      <c r="VJV215" s="388"/>
      <c r="VJW215" s="388"/>
      <c r="VJX215" s="388"/>
      <c r="VJY215" s="388"/>
      <c r="VJZ215" s="388"/>
      <c r="VKA215" s="388"/>
      <c r="VKB215" s="388"/>
      <c r="VKC215" s="388"/>
      <c r="VKD215" s="388"/>
      <c r="VKE215" s="388"/>
      <c r="VKF215" s="388"/>
      <c r="VKG215" s="388"/>
      <c r="VKH215" s="388"/>
      <c r="VKI215" s="388"/>
      <c r="VKJ215" s="388"/>
      <c r="VKK215" s="388"/>
      <c r="VKL215" s="388"/>
      <c r="VKM215" s="388"/>
      <c r="VKN215" s="388"/>
      <c r="VKO215" s="388"/>
      <c r="VKP215" s="388"/>
      <c r="VKQ215" s="388"/>
      <c r="VKR215" s="388"/>
      <c r="VKS215" s="388"/>
      <c r="VKT215" s="388"/>
      <c r="VKU215" s="388"/>
      <c r="VKV215" s="388"/>
      <c r="VKW215" s="388"/>
      <c r="VKX215" s="388"/>
      <c r="VKY215" s="388"/>
      <c r="VKZ215" s="388"/>
      <c r="VLA215" s="388"/>
      <c r="VLB215" s="388"/>
      <c r="VLC215" s="388"/>
      <c r="VLD215" s="388"/>
      <c r="VLE215" s="388"/>
      <c r="VLF215" s="388"/>
      <c r="VLG215" s="388"/>
      <c r="VLH215" s="388"/>
      <c r="VLI215" s="388"/>
      <c r="VLJ215" s="388"/>
      <c r="VLK215" s="388"/>
      <c r="VLL215" s="388"/>
      <c r="VLM215" s="388"/>
      <c r="VLN215" s="388"/>
      <c r="VLO215" s="388"/>
      <c r="VLP215" s="388"/>
      <c r="VLQ215" s="388"/>
      <c r="VLR215" s="388"/>
      <c r="VLS215" s="388"/>
      <c r="VLT215" s="388"/>
      <c r="VLU215" s="388"/>
      <c r="VLV215" s="388"/>
      <c r="VLW215" s="388"/>
      <c r="VLX215" s="388"/>
      <c r="VLY215" s="388"/>
      <c r="VLZ215" s="388"/>
      <c r="VMA215" s="388"/>
      <c r="VMB215" s="388"/>
      <c r="VMC215" s="388"/>
      <c r="VMD215" s="388"/>
      <c r="VME215" s="388"/>
      <c r="VMF215" s="388"/>
      <c r="VMG215" s="388"/>
      <c r="VMH215" s="388"/>
      <c r="VMI215" s="388"/>
      <c r="VMJ215" s="388"/>
      <c r="VMK215" s="388"/>
      <c r="VML215" s="388"/>
      <c r="VMM215" s="388"/>
      <c r="VMN215" s="388"/>
      <c r="VMO215" s="388"/>
      <c r="VMP215" s="388"/>
      <c r="VMQ215" s="388"/>
      <c r="VMR215" s="388"/>
      <c r="VMS215" s="388"/>
      <c r="VMT215" s="388"/>
      <c r="VMU215" s="388"/>
      <c r="VMV215" s="388"/>
      <c r="VMW215" s="388"/>
      <c r="VMX215" s="388"/>
      <c r="VMY215" s="388"/>
      <c r="VMZ215" s="388"/>
      <c r="VNA215" s="388"/>
      <c r="VNB215" s="388"/>
      <c r="VNC215" s="388"/>
      <c r="VND215" s="388"/>
      <c r="VNE215" s="388"/>
      <c r="VNF215" s="388"/>
      <c r="VNG215" s="388"/>
      <c r="VNH215" s="388"/>
      <c r="VNI215" s="388"/>
      <c r="VNJ215" s="388"/>
      <c r="VNK215" s="388"/>
      <c r="VNL215" s="388"/>
      <c r="VNM215" s="388"/>
      <c r="VNN215" s="388"/>
      <c r="VNO215" s="388"/>
      <c r="VNP215" s="388"/>
      <c r="VNQ215" s="388"/>
      <c r="VNR215" s="388"/>
      <c r="VNS215" s="388"/>
      <c r="VNT215" s="388"/>
      <c r="VNU215" s="388"/>
      <c r="VNV215" s="388"/>
      <c r="VNW215" s="388"/>
      <c r="VNX215" s="388"/>
      <c r="VNY215" s="388"/>
      <c r="VNZ215" s="388"/>
      <c r="VOA215" s="388"/>
      <c r="VOB215" s="388"/>
      <c r="VOC215" s="388"/>
      <c r="VOD215" s="388"/>
      <c r="VOE215" s="388"/>
      <c r="VOF215" s="388"/>
      <c r="VOG215" s="388"/>
      <c r="VOH215" s="388"/>
      <c r="VOI215" s="388"/>
      <c r="VOJ215" s="388"/>
      <c r="VOK215" s="388"/>
      <c r="VOL215" s="388"/>
      <c r="VOM215" s="388"/>
      <c r="VON215" s="388"/>
      <c r="VOO215" s="388"/>
      <c r="VOP215" s="388"/>
      <c r="VOQ215" s="388"/>
      <c r="VOR215" s="388"/>
      <c r="VOS215" s="388"/>
      <c r="VOT215" s="388"/>
      <c r="VOU215" s="388"/>
      <c r="VOV215" s="388"/>
      <c r="VOW215" s="388"/>
      <c r="VOX215" s="388"/>
      <c r="VOY215" s="388"/>
      <c r="VOZ215" s="388"/>
      <c r="VPA215" s="388"/>
      <c r="VPB215" s="388"/>
      <c r="VPC215" s="388"/>
      <c r="VPD215" s="388"/>
      <c r="VPE215" s="388"/>
      <c r="VPF215" s="388"/>
      <c r="VPG215" s="388"/>
      <c r="VPH215" s="388"/>
      <c r="VPI215" s="388"/>
      <c r="VPJ215" s="388"/>
      <c r="VPK215" s="388"/>
      <c r="VPL215" s="388"/>
      <c r="VPM215" s="388"/>
      <c r="VPN215" s="388"/>
      <c r="VPO215" s="388"/>
      <c r="VPP215" s="388"/>
      <c r="VPQ215" s="388"/>
      <c r="VPR215" s="388"/>
      <c r="VPS215" s="388"/>
      <c r="VPT215" s="388"/>
      <c r="VPU215" s="388"/>
      <c r="VPV215" s="388"/>
      <c r="VPW215" s="388"/>
      <c r="VPX215" s="388"/>
      <c r="VPY215" s="388"/>
      <c r="VPZ215" s="388"/>
      <c r="VQA215" s="388"/>
      <c r="VQB215" s="388"/>
      <c r="VQC215" s="388"/>
      <c r="VQD215" s="388"/>
      <c r="VQE215" s="388"/>
      <c r="VQF215" s="388"/>
      <c r="VQG215" s="388"/>
      <c r="VQH215" s="388"/>
      <c r="VQI215" s="388"/>
      <c r="VQJ215" s="388"/>
      <c r="VQK215" s="388"/>
      <c r="VQL215" s="388"/>
      <c r="VQM215" s="388"/>
      <c r="VQN215" s="388"/>
      <c r="VQO215" s="388"/>
      <c r="VQP215" s="388"/>
      <c r="VQQ215" s="388"/>
      <c r="VQR215" s="388"/>
      <c r="VQS215" s="388"/>
      <c r="VQT215" s="388"/>
      <c r="VQU215" s="388"/>
      <c r="VQV215" s="388"/>
      <c r="VQW215" s="388"/>
      <c r="VQX215" s="388"/>
      <c r="VQY215" s="388"/>
      <c r="VQZ215" s="388"/>
      <c r="VRA215" s="388"/>
      <c r="VRB215" s="388"/>
      <c r="VRC215" s="388"/>
      <c r="VRD215" s="388"/>
      <c r="VRE215" s="388"/>
      <c r="VRF215" s="388"/>
      <c r="VRG215" s="388"/>
      <c r="VRH215" s="388"/>
      <c r="VRI215" s="388"/>
      <c r="VRJ215" s="388"/>
      <c r="VRK215" s="388"/>
      <c r="VRL215" s="388"/>
      <c r="VRM215" s="388"/>
      <c r="VRN215" s="388"/>
      <c r="VRO215" s="388"/>
      <c r="VRP215" s="388"/>
      <c r="VRQ215" s="388"/>
      <c r="VRR215" s="388"/>
      <c r="VRS215" s="388"/>
      <c r="VRT215" s="388"/>
      <c r="VRU215" s="388"/>
      <c r="VRV215" s="388"/>
      <c r="VRW215" s="388"/>
      <c r="VRX215" s="388"/>
      <c r="VRY215" s="388"/>
      <c r="VRZ215" s="388"/>
      <c r="VSA215" s="388"/>
      <c r="VSB215" s="388"/>
      <c r="VSC215" s="388"/>
      <c r="VSD215" s="388"/>
      <c r="VSE215" s="388"/>
      <c r="VSF215" s="388"/>
      <c r="VSG215" s="388"/>
      <c r="VSH215" s="388"/>
      <c r="VSI215" s="388"/>
      <c r="VSJ215" s="388"/>
      <c r="VSK215" s="388"/>
      <c r="VSL215" s="388"/>
      <c r="VSM215" s="388"/>
      <c r="VSN215" s="388"/>
      <c r="VSO215" s="388"/>
      <c r="VSP215" s="388"/>
      <c r="VSQ215" s="388"/>
      <c r="VSR215" s="388"/>
      <c r="VSS215" s="388"/>
      <c r="VST215" s="388"/>
      <c r="VSU215" s="388"/>
      <c r="VSV215" s="388"/>
      <c r="VSW215" s="388"/>
      <c r="VSX215" s="388"/>
      <c r="VSY215" s="388"/>
      <c r="VSZ215" s="388"/>
      <c r="VTA215" s="388"/>
      <c r="VTB215" s="388"/>
      <c r="VTC215" s="388"/>
      <c r="VTD215" s="388"/>
      <c r="VTE215" s="388"/>
      <c r="VTF215" s="388"/>
      <c r="VTG215" s="388"/>
      <c r="VTH215" s="388"/>
      <c r="VTI215" s="388"/>
      <c r="VTJ215" s="388"/>
      <c r="VTK215" s="388"/>
      <c r="VTL215" s="388"/>
      <c r="VTM215" s="388"/>
      <c r="VTN215" s="388"/>
      <c r="VTO215" s="388"/>
      <c r="VTP215" s="388"/>
      <c r="VTQ215" s="388"/>
      <c r="VTR215" s="388"/>
      <c r="VTS215" s="388"/>
      <c r="VTT215" s="388"/>
      <c r="VTU215" s="388"/>
      <c r="VTV215" s="388"/>
      <c r="VTW215" s="388"/>
      <c r="VTX215" s="388"/>
      <c r="VTY215" s="388"/>
      <c r="VTZ215" s="388"/>
      <c r="VUA215" s="388"/>
      <c r="VUB215" s="388"/>
      <c r="VUC215" s="388"/>
      <c r="VUD215" s="388"/>
      <c r="VUE215" s="388"/>
      <c r="VUF215" s="388"/>
      <c r="VUG215" s="388"/>
      <c r="VUH215" s="388"/>
      <c r="VUI215" s="388"/>
      <c r="VUJ215" s="388"/>
      <c r="VUK215" s="388"/>
      <c r="VUL215" s="388"/>
      <c r="VUM215" s="388"/>
      <c r="VUN215" s="388"/>
      <c r="VUO215" s="388"/>
      <c r="VUP215" s="388"/>
      <c r="VUQ215" s="388"/>
      <c r="VUR215" s="388"/>
      <c r="VUS215" s="388"/>
      <c r="VUT215" s="388"/>
      <c r="VUU215" s="388"/>
      <c r="VUV215" s="388"/>
      <c r="VUW215" s="388"/>
      <c r="VUX215" s="388"/>
      <c r="VUY215" s="388"/>
      <c r="VUZ215" s="388"/>
      <c r="VVA215" s="388"/>
      <c r="VVB215" s="388"/>
      <c r="VVC215" s="388"/>
      <c r="VVD215" s="388"/>
      <c r="VVE215" s="388"/>
      <c r="VVF215" s="388"/>
      <c r="VVG215" s="388"/>
      <c r="VVH215" s="388"/>
      <c r="VVI215" s="388"/>
      <c r="VVJ215" s="388"/>
      <c r="VVK215" s="388"/>
      <c r="VVL215" s="388"/>
      <c r="VVM215" s="388"/>
      <c r="VVN215" s="388"/>
      <c r="VVO215" s="388"/>
      <c r="VVP215" s="388"/>
      <c r="VVQ215" s="388"/>
      <c r="VVR215" s="388"/>
      <c r="VVS215" s="388"/>
      <c r="VVT215" s="388"/>
      <c r="VVU215" s="388"/>
      <c r="VVV215" s="388"/>
      <c r="VVW215" s="388"/>
      <c r="VVX215" s="388"/>
      <c r="VVY215" s="388"/>
      <c r="VVZ215" s="388"/>
      <c r="VWA215" s="388"/>
      <c r="VWB215" s="388"/>
      <c r="VWC215" s="388"/>
      <c r="VWD215" s="388"/>
      <c r="VWE215" s="388"/>
      <c r="VWF215" s="388"/>
      <c r="VWG215" s="388"/>
      <c r="VWH215" s="388"/>
      <c r="VWI215" s="388"/>
      <c r="VWJ215" s="388"/>
      <c r="VWK215" s="388"/>
      <c r="VWL215" s="388"/>
      <c r="VWM215" s="388"/>
      <c r="VWN215" s="388"/>
      <c r="VWO215" s="388"/>
      <c r="VWP215" s="388"/>
      <c r="VWQ215" s="388"/>
      <c r="VWR215" s="388"/>
      <c r="VWS215" s="388"/>
      <c r="VWT215" s="388"/>
      <c r="VWU215" s="388"/>
      <c r="VWV215" s="388"/>
      <c r="VWW215" s="388"/>
      <c r="VWX215" s="388"/>
      <c r="VWY215" s="388"/>
      <c r="VWZ215" s="388"/>
      <c r="VXA215" s="388"/>
      <c r="VXB215" s="388"/>
      <c r="VXC215" s="388"/>
      <c r="VXD215" s="388"/>
      <c r="VXE215" s="388"/>
      <c r="VXF215" s="388"/>
      <c r="VXG215" s="388"/>
      <c r="VXH215" s="388"/>
      <c r="VXI215" s="388"/>
      <c r="VXJ215" s="388"/>
      <c r="VXK215" s="388"/>
      <c r="VXL215" s="388"/>
      <c r="VXM215" s="388"/>
      <c r="VXN215" s="388"/>
      <c r="VXO215" s="388"/>
      <c r="VXP215" s="388"/>
      <c r="VXQ215" s="388"/>
      <c r="VXR215" s="388"/>
      <c r="VXS215" s="388"/>
      <c r="VXT215" s="388"/>
      <c r="VXU215" s="388"/>
      <c r="VXV215" s="388"/>
      <c r="VXW215" s="388"/>
      <c r="VXX215" s="388"/>
      <c r="VXY215" s="388"/>
      <c r="VXZ215" s="388"/>
      <c r="VYA215" s="388"/>
      <c r="VYB215" s="388"/>
      <c r="VYC215" s="388"/>
      <c r="VYD215" s="388"/>
      <c r="VYE215" s="388"/>
      <c r="VYF215" s="388"/>
      <c r="VYG215" s="388"/>
      <c r="VYH215" s="388"/>
      <c r="VYI215" s="388"/>
      <c r="VYJ215" s="388"/>
      <c r="VYK215" s="388"/>
      <c r="VYL215" s="388"/>
      <c r="VYM215" s="388"/>
      <c r="VYN215" s="388"/>
      <c r="VYO215" s="388"/>
      <c r="VYP215" s="388"/>
      <c r="VYQ215" s="388"/>
      <c r="VYR215" s="388"/>
      <c r="VYS215" s="388"/>
      <c r="VYT215" s="388"/>
      <c r="VYU215" s="388"/>
      <c r="VYV215" s="388"/>
      <c r="VYW215" s="388"/>
      <c r="VYX215" s="388"/>
      <c r="VYY215" s="388"/>
      <c r="VYZ215" s="388"/>
      <c r="VZA215" s="388"/>
      <c r="VZB215" s="388"/>
      <c r="VZC215" s="388"/>
      <c r="VZD215" s="388"/>
      <c r="VZE215" s="388"/>
      <c r="VZF215" s="388"/>
      <c r="VZG215" s="388"/>
      <c r="VZH215" s="388"/>
      <c r="VZI215" s="388"/>
      <c r="VZJ215" s="388"/>
      <c r="VZK215" s="388"/>
      <c r="VZL215" s="388"/>
      <c r="VZM215" s="388"/>
      <c r="VZN215" s="388"/>
      <c r="VZO215" s="388"/>
      <c r="VZP215" s="388"/>
      <c r="VZQ215" s="388"/>
      <c r="VZR215" s="388"/>
      <c r="VZS215" s="388"/>
      <c r="VZT215" s="388"/>
      <c r="VZU215" s="388"/>
      <c r="VZV215" s="388"/>
      <c r="VZW215" s="388"/>
      <c r="VZX215" s="388"/>
      <c r="VZY215" s="388"/>
      <c r="VZZ215" s="388"/>
      <c r="WAA215" s="388"/>
      <c r="WAB215" s="388"/>
      <c r="WAC215" s="388"/>
      <c r="WAD215" s="388"/>
      <c r="WAE215" s="388"/>
      <c r="WAF215" s="388"/>
      <c r="WAG215" s="388"/>
      <c r="WAH215" s="388"/>
      <c r="WAI215" s="388"/>
      <c r="WAJ215" s="388"/>
      <c r="WAK215" s="388"/>
      <c r="WAL215" s="388"/>
      <c r="WAM215" s="388"/>
      <c r="WAN215" s="388"/>
      <c r="WAO215" s="388"/>
      <c r="WAP215" s="388"/>
      <c r="WAQ215" s="388"/>
      <c r="WAR215" s="388"/>
      <c r="WAS215" s="388"/>
      <c r="WAT215" s="388"/>
      <c r="WAU215" s="388"/>
      <c r="WAV215" s="388"/>
      <c r="WAW215" s="388"/>
      <c r="WAX215" s="388"/>
      <c r="WAY215" s="388"/>
      <c r="WAZ215" s="388"/>
      <c r="WBA215" s="388"/>
      <c r="WBB215" s="388"/>
      <c r="WBC215" s="388"/>
      <c r="WBD215" s="388"/>
      <c r="WBE215" s="388"/>
      <c r="WBF215" s="388"/>
      <c r="WBG215" s="388"/>
      <c r="WBH215" s="388"/>
      <c r="WBI215" s="388"/>
      <c r="WBJ215" s="388"/>
      <c r="WBK215" s="388"/>
      <c r="WBL215" s="388"/>
      <c r="WBM215" s="388"/>
      <c r="WBN215" s="388"/>
      <c r="WBO215" s="388"/>
      <c r="WBP215" s="388"/>
      <c r="WBQ215" s="388"/>
      <c r="WBR215" s="388"/>
      <c r="WBS215" s="388"/>
      <c r="WBT215" s="388"/>
      <c r="WBU215" s="388"/>
      <c r="WBV215" s="388"/>
      <c r="WBW215" s="388"/>
      <c r="WBX215" s="388"/>
      <c r="WBY215" s="388"/>
      <c r="WBZ215" s="388"/>
      <c r="WCA215" s="388"/>
      <c r="WCB215" s="388"/>
      <c r="WCC215" s="388"/>
      <c r="WCD215" s="388"/>
      <c r="WCE215" s="388"/>
      <c r="WCF215" s="388"/>
      <c r="WCG215" s="388"/>
      <c r="WCH215" s="388"/>
      <c r="WCI215" s="388"/>
      <c r="WCJ215" s="388"/>
      <c r="WCK215" s="388"/>
      <c r="WCL215" s="388"/>
      <c r="WCM215" s="388"/>
      <c r="WCN215" s="388"/>
      <c r="WCO215" s="388"/>
      <c r="WCP215" s="388"/>
      <c r="WCQ215" s="388"/>
      <c r="WCR215" s="388"/>
      <c r="WCS215" s="388"/>
      <c r="WCT215" s="388"/>
      <c r="WCU215" s="388"/>
      <c r="WCV215" s="388"/>
      <c r="WCW215" s="388"/>
      <c r="WCX215" s="388"/>
      <c r="WCY215" s="388"/>
      <c r="WCZ215" s="388"/>
      <c r="WDA215" s="388"/>
      <c r="WDB215" s="388"/>
      <c r="WDC215" s="388"/>
      <c r="WDD215" s="388"/>
      <c r="WDE215" s="388"/>
      <c r="WDF215" s="388"/>
      <c r="WDG215" s="388"/>
      <c r="WDH215" s="388"/>
      <c r="WDI215" s="388"/>
      <c r="WDJ215" s="388"/>
      <c r="WDK215" s="388"/>
      <c r="WDL215" s="388"/>
      <c r="WDM215" s="388"/>
      <c r="WDN215" s="388"/>
      <c r="WDO215" s="388"/>
      <c r="WDP215" s="388"/>
      <c r="WDQ215" s="388"/>
      <c r="WDR215" s="388"/>
      <c r="WDS215" s="388"/>
      <c r="WDT215" s="388"/>
      <c r="WDU215" s="388"/>
      <c r="WDV215" s="388"/>
      <c r="WDW215" s="388"/>
      <c r="WDX215" s="388"/>
      <c r="WDY215" s="388"/>
      <c r="WDZ215" s="388"/>
      <c r="WEA215" s="388"/>
      <c r="WEB215" s="388"/>
      <c r="WEC215" s="388"/>
      <c r="WED215" s="388"/>
      <c r="WEE215" s="388"/>
      <c r="WEF215" s="388"/>
      <c r="WEG215" s="388"/>
      <c r="WEH215" s="388"/>
      <c r="WEI215" s="388"/>
      <c r="WEJ215" s="388"/>
      <c r="WEK215" s="388"/>
      <c r="WEL215" s="388"/>
      <c r="WEM215" s="388"/>
      <c r="WEN215" s="388"/>
      <c r="WEO215" s="388"/>
      <c r="WEP215" s="388"/>
      <c r="WEQ215" s="388"/>
      <c r="WER215" s="388"/>
      <c r="WES215" s="388"/>
      <c r="WET215" s="388"/>
      <c r="WEU215" s="388"/>
      <c r="WEV215" s="388"/>
      <c r="WEW215" s="388"/>
      <c r="WEX215" s="388"/>
      <c r="WEY215" s="388"/>
      <c r="WEZ215" s="388"/>
      <c r="WFA215" s="388"/>
      <c r="WFB215" s="388"/>
      <c r="WFC215" s="388"/>
      <c r="WFD215" s="388"/>
      <c r="WFE215" s="388"/>
      <c r="WFF215" s="388"/>
      <c r="WFG215" s="388"/>
      <c r="WFH215" s="388"/>
      <c r="WFI215" s="388"/>
      <c r="WFJ215" s="388"/>
      <c r="WFK215" s="388"/>
      <c r="WFL215" s="388"/>
      <c r="WFM215" s="388"/>
      <c r="WFN215" s="388"/>
      <c r="WFO215" s="388"/>
      <c r="WFP215" s="388"/>
      <c r="WFQ215" s="388"/>
      <c r="WFR215" s="388"/>
      <c r="WFS215" s="388"/>
      <c r="WFT215" s="388"/>
      <c r="WFU215" s="388"/>
      <c r="WFV215" s="388"/>
      <c r="WFW215" s="388"/>
      <c r="WFX215" s="388"/>
      <c r="WFY215" s="388"/>
      <c r="WFZ215" s="388"/>
      <c r="WGA215" s="388"/>
      <c r="WGB215" s="388"/>
      <c r="WGC215" s="388"/>
      <c r="WGD215" s="388"/>
      <c r="WGE215" s="388"/>
      <c r="WGF215" s="388"/>
      <c r="WGG215" s="388"/>
      <c r="WGH215" s="388"/>
      <c r="WGI215" s="388"/>
      <c r="WGJ215" s="388"/>
      <c r="WGK215" s="388"/>
      <c r="WGL215" s="388"/>
      <c r="WGM215" s="388"/>
      <c r="WGN215" s="388"/>
      <c r="WGO215" s="388"/>
      <c r="WGP215" s="388"/>
      <c r="WGQ215" s="388"/>
      <c r="WGR215" s="388"/>
      <c r="WGS215" s="388"/>
      <c r="WGT215" s="388"/>
      <c r="WGU215" s="388"/>
      <c r="WGV215" s="388"/>
      <c r="WGW215" s="388"/>
      <c r="WGX215" s="388"/>
      <c r="WGY215" s="388"/>
      <c r="WGZ215" s="388"/>
      <c r="WHA215" s="388"/>
      <c r="WHB215" s="388"/>
      <c r="WHC215" s="388"/>
      <c r="WHD215" s="388"/>
      <c r="WHE215" s="388"/>
      <c r="WHF215" s="388"/>
      <c r="WHG215" s="388"/>
      <c r="WHH215" s="388"/>
      <c r="WHI215" s="388"/>
      <c r="WHJ215" s="388"/>
      <c r="WHK215" s="388"/>
      <c r="WHL215" s="388"/>
      <c r="WHM215" s="388"/>
      <c r="WHN215" s="388"/>
      <c r="WHO215" s="388"/>
      <c r="WHP215" s="388"/>
      <c r="WHQ215" s="388"/>
      <c r="WHR215" s="388"/>
      <c r="WHS215" s="388"/>
      <c r="WHT215" s="388"/>
      <c r="WHU215" s="388"/>
      <c r="WHV215" s="388"/>
      <c r="WHW215" s="388"/>
      <c r="WHX215" s="388"/>
      <c r="WHY215" s="388"/>
      <c r="WHZ215" s="388"/>
      <c r="WIA215" s="388"/>
      <c r="WIB215" s="388"/>
      <c r="WIC215" s="388"/>
      <c r="WID215" s="388"/>
      <c r="WIE215" s="388"/>
      <c r="WIF215" s="388"/>
      <c r="WIG215" s="388"/>
      <c r="WIH215" s="388"/>
      <c r="WII215" s="388"/>
      <c r="WIJ215" s="388"/>
      <c r="WIK215" s="388"/>
      <c r="WIL215" s="388"/>
      <c r="WIM215" s="388"/>
      <c r="WIN215" s="388"/>
      <c r="WIO215" s="388"/>
      <c r="WIP215" s="388"/>
      <c r="WIQ215" s="388"/>
      <c r="WIR215" s="388"/>
      <c r="WIS215" s="388"/>
      <c r="WIT215" s="388"/>
      <c r="WIU215" s="388"/>
      <c r="WIV215" s="388"/>
      <c r="WIW215" s="388"/>
      <c r="WIX215" s="388"/>
      <c r="WIY215" s="388"/>
      <c r="WIZ215" s="388"/>
      <c r="WJA215" s="388"/>
      <c r="WJB215" s="388"/>
      <c r="WJC215" s="388"/>
      <c r="WJD215" s="388"/>
      <c r="WJE215" s="388"/>
      <c r="WJF215" s="388"/>
      <c r="WJG215" s="388"/>
      <c r="WJH215" s="388"/>
      <c r="WJI215" s="388"/>
      <c r="WJJ215" s="388"/>
      <c r="WJK215" s="388"/>
      <c r="WJL215" s="388"/>
      <c r="WJM215" s="388"/>
      <c r="WJN215" s="388"/>
      <c r="WJO215" s="388"/>
      <c r="WJP215" s="388"/>
      <c r="WJQ215" s="388"/>
      <c r="WJR215" s="388"/>
      <c r="WJS215" s="388"/>
      <c r="WJT215" s="388"/>
      <c r="WJU215" s="388"/>
      <c r="WJV215" s="388"/>
      <c r="WJW215" s="388"/>
      <c r="WJX215" s="388"/>
      <c r="WJY215" s="388"/>
      <c r="WJZ215" s="388"/>
      <c r="WKA215" s="388"/>
      <c r="WKB215" s="388"/>
      <c r="WKC215" s="388"/>
      <c r="WKD215" s="388"/>
      <c r="WKE215" s="388"/>
      <c r="WKF215" s="388"/>
      <c r="WKG215" s="388"/>
      <c r="WKH215" s="388"/>
      <c r="WKI215" s="388"/>
      <c r="WKJ215" s="388"/>
      <c r="WKK215" s="388"/>
      <c r="WKL215" s="388"/>
      <c r="WKM215" s="388"/>
      <c r="WKN215" s="388"/>
      <c r="WKO215" s="388"/>
      <c r="WKP215" s="388"/>
      <c r="WKQ215" s="388"/>
      <c r="WKR215" s="388"/>
      <c r="WKS215" s="388"/>
      <c r="WKT215" s="388"/>
      <c r="WKU215" s="388"/>
      <c r="WKV215" s="388"/>
      <c r="WKW215" s="388"/>
      <c r="WKX215" s="388"/>
      <c r="WKY215" s="388"/>
      <c r="WKZ215" s="388"/>
      <c r="WLA215" s="388"/>
      <c r="WLB215" s="388"/>
      <c r="WLC215" s="388"/>
      <c r="WLD215" s="388"/>
      <c r="WLE215" s="388"/>
      <c r="WLF215" s="388"/>
      <c r="WLG215" s="388"/>
      <c r="WLH215" s="388"/>
      <c r="WLI215" s="388"/>
      <c r="WLJ215" s="388"/>
      <c r="WLK215" s="388"/>
      <c r="WLL215" s="388"/>
      <c r="WLM215" s="388"/>
      <c r="WLN215" s="388"/>
      <c r="WLO215" s="388"/>
      <c r="WLP215" s="388"/>
      <c r="WLQ215" s="388"/>
      <c r="WLR215" s="388"/>
      <c r="WLS215" s="388"/>
      <c r="WLT215" s="388"/>
      <c r="WLU215" s="388"/>
      <c r="WLV215" s="388"/>
      <c r="WLW215" s="388"/>
      <c r="WLX215" s="388"/>
      <c r="WLY215" s="388"/>
      <c r="WLZ215" s="388"/>
      <c r="WMA215" s="388"/>
      <c r="WMB215" s="388"/>
      <c r="WMC215" s="388"/>
      <c r="WMD215" s="388"/>
      <c r="WME215" s="388"/>
      <c r="WMF215" s="388"/>
      <c r="WMG215" s="388"/>
      <c r="WMH215" s="388"/>
      <c r="WMI215" s="388"/>
      <c r="WMJ215" s="388"/>
      <c r="WMK215" s="388"/>
      <c r="WML215" s="388"/>
      <c r="WMM215" s="388"/>
      <c r="WMN215" s="388"/>
      <c r="WMO215" s="388"/>
      <c r="WMP215" s="388"/>
      <c r="WMQ215" s="388"/>
      <c r="WMR215" s="388"/>
      <c r="WMS215" s="388"/>
      <c r="WMT215" s="388"/>
      <c r="WMU215" s="388"/>
      <c r="WMV215" s="388"/>
      <c r="WMW215" s="388"/>
      <c r="WMX215" s="388"/>
      <c r="WMY215" s="388"/>
      <c r="WMZ215" s="388"/>
      <c r="WNA215" s="388"/>
      <c r="WNB215" s="388"/>
      <c r="WNC215" s="388"/>
      <c r="WND215" s="388"/>
      <c r="WNE215" s="388"/>
      <c r="WNF215" s="388"/>
      <c r="WNG215" s="388"/>
      <c r="WNH215" s="388"/>
      <c r="WNI215" s="388"/>
      <c r="WNJ215" s="388"/>
      <c r="WNK215" s="388"/>
      <c r="WNL215" s="388"/>
      <c r="WNM215" s="388"/>
      <c r="WNN215" s="388"/>
      <c r="WNO215" s="388"/>
      <c r="WNP215" s="388"/>
      <c r="WNQ215" s="388"/>
      <c r="WNR215" s="388"/>
      <c r="WNS215" s="388"/>
      <c r="WNT215" s="388"/>
      <c r="WNU215" s="388"/>
      <c r="WNV215" s="388"/>
      <c r="WNW215" s="388"/>
      <c r="WNX215" s="388"/>
      <c r="WNY215" s="388"/>
      <c r="WNZ215" s="388"/>
      <c r="WOA215" s="388"/>
      <c r="WOB215" s="388"/>
      <c r="WOC215" s="388"/>
      <c r="WOD215" s="388"/>
      <c r="WOE215" s="388"/>
      <c r="WOF215" s="388"/>
      <c r="WOG215" s="388"/>
      <c r="WOH215" s="388"/>
      <c r="WOI215" s="388"/>
      <c r="WOJ215" s="388"/>
      <c r="WOK215" s="388"/>
      <c r="WOL215" s="388"/>
      <c r="WOM215" s="388"/>
      <c r="WON215" s="388"/>
      <c r="WOO215" s="388"/>
      <c r="WOP215" s="388"/>
      <c r="WOQ215" s="388"/>
      <c r="WOR215" s="388"/>
      <c r="WOS215" s="388"/>
      <c r="WOT215" s="388"/>
      <c r="WOU215" s="388"/>
      <c r="WOV215" s="388"/>
      <c r="WOW215" s="388"/>
      <c r="WOX215" s="388"/>
      <c r="WOY215" s="388"/>
      <c r="WOZ215" s="388"/>
      <c r="WPA215" s="388"/>
      <c r="WPB215" s="388"/>
      <c r="WPC215" s="388"/>
      <c r="WPD215" s="388"/>
      <c r="WPE215" s="388"/>
      <c r="WPF215" s="388"/>
      <c r="WPG215" s="388"/>
      <c r="WPH215" s="388"/>
      <c r="WPI215" s="388"/>
      <c r="WPJ215" s="388"/>
      <c r="WPK215" s="388"/>
      <c r="WPL215" s="388"/>
      <c r="WPM215" s="388"/>
      <c r="WPN215" s="388"/>
      <c r="WPO215" s="388"/>
      <c r="WPP215" s="388"/>
      <c r="WPQ215" s="388"/>
      <c r="WPR215" s="388"/>
      <c r="WPS215" s="388"/>
      <c r="WPT215" s="388"/>
      <c r="WPU215" s="388"/>
      <c r="WPV215" s="388"/>
      <c r="WPW215" s="388"/>
      <c r="WPX215" s="388"/>
      <c r="WPY215" s="388"/>
      <c r="WPZ215" s="388"/>
      <c r="WQA215" s="388"/>
      <c r="WQB215" s="388"/>
      <c r="WQC215" s="388"/>
      <c r="WQD215" s="388"/>
      <c r="WQE215" s="388"/>
      <c r="WQF215" s="388"/>
      <c r="WQG215" s="388"/>
      <c r="WQH215" s="388"/>
      <c r="WQI215" s="388"/>
      <c r="WQJ215" s="388"/>
      <c r="WQK215" s="388"/>
      <c r="WQL215" s="388"/>
      <c r="WQM215" s="388"/>
      <c r="WQN215" s="388"/>
      <c r="WQO215" s="388"/>
      <c r="WQP215" s="388"/>
      <c r="WQQ215" s="388"/>
      <c r="WQR215" s="388"/>
      <c r="WQS215" s="388"/>
      <c r="WQT215" s="388"/>
      <c r="WQU215" s="388"/>
      <c r="WQV215" s="388"/>
      <c r="WQW215" s="388"/>
      <c r="WQX215" s="388"/>
      <c r="WQY215" s="388"/>
      <c r="WQZ215" s="388"/>
      <c r="WRA215" s="388"/>
      <c r="WRB215" s="388"/>
      <c r="WRC215" s="388"/>
      <c r="WRD215" s="388"/>
      <c r="WRE215" s="388"/>
      <c r="WRF215" s="388"/>
      <c r="WRG215" s="388"/>
      <c r="WRH215" s="388"/>
      <c r="WRI215" s="388"/>
      <c r="WRJ215" s="388"/>
      <c r="WRK215" s="388"/>
      <c r="WRL215" s="388"/>
      <c r="WRM215" s="388"/>
      <c r="WRN215" s="388"/>
      <c r="WRO215" s="388"/>
      <c r="WRP215" s="388"/>
      <c r="WRQ215" s="388"/>
      <c r="WRR215" s="388"/>
      <c r="WRS215" s="388"/>
      <c r="WRT215" s="388"/>
      <c r="WRU215" s="388"/>
      <c r="WRV215" s="388"/>
      <c r="WRW215" s="388"/>
      <c r="WRX215" s="388"/>
      <c r="WRY215" s="388"/>
      <c r="WRZ215" s="388"/>
      <c r="WSA215" s="388"/>
      <c r="WSB215" s="388"/>
      <c r="WSC215" s="388"/>
      <c r="WSD215" s="388"/>
      <c r="WSE215" s="388"/>
      <c r="WSF215" s="388"/>
      <c r="WSG215" s="388"/>
      <c r="WSH215" s="388"/>
      <c r="WSI215" s="388"/>
      <c r="WSJ215" s="388"/>
      <c r="WSK215" s="388"/>
      <c r="WSL215" s="388"/>
      <c r="WSM215" s="388"/>
      <c r="WSN215" s="388"/>
      <c r="WSO215" s="388"/>
      <c r="WSP215" s="388"/>
      <c r="WSQ215" s="388"/>
      <c r="WSR215" s="388"/>
      <c r="WSS215" s="388"/>
      <c r="WST215" s="388"/>
      <c r="WSU215" s="388"/>
      <c r="WSV215" s="388"/>
      <c r="WSW215" s="388"/>
      <c r="WSX215" s="388"/>
      <c r="WSY215" s="388"/>
      <c r="WSZ215" s="388"/>
      <c r="WTA215" s="388"/>
      <c r="WTB215" s="388"/>
      <c r="WTC215" s="388"/>
      <c r="WTD215" s="388"/>
      <c r="WTE215" s="388"/>
      <c r="WTF215" s="388"/>
      <c r="WTG215" s="388"/>
      <c r="WTH215" s="388"/>
      <c r="WTI215" s="388"/>
      <c r="WTJ215" s="388"/>
      <c r="WTK215" s="388"/>
      <c r="WTL215" s="388"/>
      <c r="WTM215" s="388"/>
      <c r="WTN215" s="388"/>
      <c r="WTO215" s="388"/>
      <c r="WTP215" s="388"/>
      <c r="WTQ215" s="388"/>
      <c r="WTR215" s="388"/>
      <c r="WTS215" s="388"/>
      <c r="WTT215" s="388"/>
      <c r="WTU215" s="388"/>
      <c r="WTV215" s="388"/>
      <c r="WTW215" s="388"/>
      <c r="WTX215" s="388"/>
      <c r="WTY215" s="388"/>
      <c r="WTZ215" s="388"/>
      <c r="WUA215" s="388"/>
      <c r="WUB215" s="388"/>
      <c r="WUC215" s="388"/>
      <c r="WUD215" s="388"/>
      <c r="WUE215" s="388"/>
      <c r="WUF215" s="388"/>
      <c r="WUG215" s="388"/>
      <c r="WUH215" s="388"/>
      <c r="WUI215" s="388"/>
      <c r="WUJ215" s="388"/>
      <c r="WUK215" s="388"/>
      <c r="WUL215" s="388"/>
      <c r="WUM215" s="388"/>
      <c r="WUN215" s="388"/>
      <c r="WUO215" s="388"/>
      <c r="WUP215" s="388"/>
      <c r="WUQ215" s="388"/>
      <c r="WUR215" s="388"/>
      <c r="WUS215" s="388"/>
      <c r="WUT215" s="388"/>
      <c r="WUU215" s="388"/>
      <c r="WUV215" s="388"/>
      <c r="WUW215" s="388"/>
      <c r="WUX215" s="388"/>
      <c r="WUY215" s="388"/>
      <c r="WUZ215" s="388"/>
      <c r="WVA215" s="388"/>
      <c r="WVB215" s="388"/>
      <c r="WVC215" s="388"/>
      <c r="WVD215" s="388"/>
      <c r="WVE215" s="388"/>
      <c r="WVF215" s="388"/>
      <c r="WVG215" s="388"/>
      <c r="WVH215" s="388"/>
      <c r="WVI215" s="388"/>
      <c r="WVJ215" s="388"/>
      <c r="WVK215" s="388"/>
      <c r="WVL215" s="388"/>
      <c r="WVM215" s="388"/>
      <c r="WVN215" s="388"/>
      <c r="WVO215" s="388"/>
      <c r="WVP215" s="388"/>
      <c r="WVQ215" s="388"/>
      <c r="WVR215" s="388"/>
      <c r="WVS215" s="388"/>
      <c r="WVT215" s="388"/>
      <c r="WVU215" s="388"/>
      <c r="WVV215" s="388"/>
      <c r="WVW215" s="388"/>
      <c r="WVX215" s="388"/>
      <c r="WVY215" s="388"/>
      <c r="WVZ215" s="388"/>
      <c r="WWA215" s="388"/>
      <c r="WWB215" s="388"/>
      <c r="WWC215" s="388"/>
      <c r="WWD215" s="388"/>
      <c r="WWE215" s="388"/>
      <c r="WWF215" s="388"/>
      <c r="WWG215" s="388"/>
      <c r="WWH215" s="388"/>
      <c r="WWI215" s="388"/>
      <c r="WWJ215" s="388"/>
      <c r="WWK215" s="388"/>
      <c r="WWL215" s="388"/>
      <c r="WWM215" s="388"/>
      <c r="WWN215" s="388"/>
      <c r="WWO215" s="388"/>
      <c r="WWP215" s="388"/>
      <c r="WWQ215" s="388"/>
      <c r="WWR215" s="388"/>
      <c r="WWS215" s="388"/>
      <c r="WWT215" s="388"/>
      <c r="WWU215" s="388"/>
      <c r="WWV215" s="388"/>
      <c r="WWW215" s="388"/>
      <c r="WWX215" s="388"/>
      <c r="WWY215" s="388"/>
      <c r="WWZ215" s="388"/>
      <c r="WXA215" s="388"/>
      <c r="WXB215" s="388"/>
      <c r="WXC215" s="388"/>
      <c r="WXD215" s="388"/>
      <c r="WXE215" s="388"/>
      <c r="WXF215" s="388"/>
      <c r="WXG215" s="388"/>
      <c r="WXH215" s="388"/>
      <c r="WXI215" s="388"/>
      <c r="WXJ215" s="388"/>
      <c r="WXK215" s="388"/>
      <c r="WXL215" s="388"/>
      <c r="WXM215" s="388"/>
      <c r="WXN215" s="388"/>
      <c r="WXO215" s="388"/>
      <c r="WXP215" s="388"/>
      <c r="WXQ215" s="388"/>
      <c r="WXR215" s="388"/>
      <c r="WXS215" s="388"/>
      <c r="WXT215" s="388"/>
      <c r="WXU215" s="388"/>
      <c r="WXV215" s="388"/>
      <c r="WXW215" s="388"/>
      <c r="WXX215" s="388"/>
      <c r="WXY215" s="388"/>
      <c r="WXZ215" s="388"/>
      <c r="WYA215" s="388"/>
      <c r="WYB215" s="388"/>
      <c r="WYC215" s="388"/>
      <c r="WYD215" s="388"/>
      <c r="WYE215" s="388"/>
      <c r="WYF215" s="388"/>
      <c r="WYG215" s="388"/>
      <c r="WYH215" s="388"/>
      <c r="WYI215" s="388"/>
      <c r="WYJ215" s="388"/>
      <c r="WYK215" s="388"/>
      <c r="WYL215" s="388"/>
      <c r="WYM215" s="388"/>
      <c r="WYN215" s="388"/>
      <c r="WYO215" s="388"/>
      <c r="WYP215" s="388"/>
      <c r="WYQ215" s="388"/>
      <c r="WYR215" s="388"/>
      <c r="WYS215" s="388"/>
      <c r="WYT215" s="388"/>
      <c r="WYU215" s="388"/>
      <c r="WYV215" s="388"/>
      <c r="WYW215" s="388"/>
      <c r="WYX215" s="388"/>
      <c r="WYY215" s="388"/>
      <c r="WYZ215" s="388"/>
      <c r="WZA215" s="388"/>
      <c r="WZB215" s="388"/>
      <c r="WZC215" s="388"/>
      <c r="WZD215" s="388"/>
      <c r="WZE215" s="388"/>
      <c r="WZF215" s="388"/>
      <c r="WZG215" s="388"/>
      <c r="WZH215" s="388"/>
      <c r="WZI215" s="388"/>
      <c r="WZJ215" s="388"/>
      <c r="WZK215" s="388"/>
      <c r="WZL215" s="388"/>
      <c r="WZM215" s="388"/>
      <c r="WZN215" s="388"/>
      <c r="WZO215" s="388"/>
      <c r="WZP215" s="388"/>
      <c r="WZQ215" s="388"/>
      <c r="WZR215" s="388"/>
      <c r="WZS215" s="388"/>
      <c r="WZT215" s="388"/>
      <c r="WZU215" s="388"/>
      <c r="WZV215" s="388"/>
      <c r="WZW215" s="388"/>
      <c r="WZX215" s="388"/>
      <c r="WZY215" s="388"/>
      <c r="WZZ215" s="388"/>
      <c r="XAA215" s="388"/>
      <c r="XAB215" s="388"/>
      <c r="XAC215" s="388"/>
      <c r="XAD215" s="388"/>
      <c r="XAE215" s="388"/>
      <c r="XAF215" s="388"/>
      <c r="XAG215" s="388"/>
      <c r="XAH215" s="388"/>
      <c r="XAI215" s="388"/>
      <c r="XAJ215" s="388"/>
      <c r="XAK215" s="388"/>
      <c r="XAL215" s="388"/>
      <c r="XAM215" s="388"/>
      <c r="XAN215" s="388"/>
      <c r="XAO215" s="388"/>
      <c r="XAP215" s="388"/>
      <c r="XAQ215" s="388"/>
      <c r="XAR215" s="388"/>
      <c r="XAS215" s="388"/>
      <c r="XAT215" s="388"/>
      <c r="XAU215" s="388"/>
      <c r="XAV215" s="388"/>
      <c r="XAW215" s="388"/>
      <c r="XAX215" s="388"/>
      <c r="XAY215" s="388"/>
      <c r="XAZ215" s="388"/>
      <c r="XBA215" s="388"/>
      <c r="XBB215" s="388"/>
      <c r="XBC215" s="388"/>
      <c r="XBD215" s="388"/>
      <c r="XBE215" s="388"/>
      <c r="XBF215" s="388"/>
      <c r="XBG215" s="388"/>
      <c r="XBH215" s="388"/>
      <c r="XBI215" s="388"/>
      <c r="XBJ215" s="388"/>
      <c r="XBK215" s="388"/>
      <c r="XBL215" s="388"/>
      <c r="XBM215" s="388"/>
      <c r="XBN215" s="388"/>
      <c r="XBO215" s="388"/>
      <c r="XBP215" s="388"/>
      <c r="XBQ215" s="388"/>
      <c r="XBR215" s="388"/>
      <c r="XBS215" s="388"/>
      <c r="XBT215" s="388"/>
      <c r="XBU215" s="388"/>
      <c r="XBV215" s="388"/>
      <c r="XBW215" s="388"/>
      <c r="XBX215" s="388"/>
      <c r="XBY215" s="388"/>
      <c r="XBZ215" s="388"/>
      <c r="XCA215" s="388"/>
      <c r="XCB215" s="388"/>
      <c r="XCC215" s="388"/>
      <c r="XCD215" s="388"/>
      <c r="XCE215" s="388"/>
      <c r="XCF215" s="388"/>
      <c r="XCG215" s="388"/>
      <c r="XCH215" s="388"/>
      <c r="XCI215" s="388"/>
      <c r="XCJ215" s="388"/>
      <c r="XCK215" s="388"/>
      <c r="XCL215" s="388"/>
      <c r="XCM215" s="388"/>
      <c r="XCN215" s="388"/>
      <c r="XCO215" s="388"/>
      <c r="XCP215" s="388"/>
      <c r="XCQ215" s="388"/>
      <c r="XCR215" s="388"/>
      <c r="XCS215" s="388"/>
      <c r="XCT215" s="388"/>
      <c r="XCU215" s="388"/>
      <c r="XCV215" s="388"/>
      <c r="XCW215" s="388"/>
      <c r="XCX215" s="388"/>
      <c r="XCY215" s="388"/>
      <c r="XCZ215" s="388"/>
      <c r="XDA215" s="388"/>
      <c r="XDB215" s="388"/>
      <c r="XDC215" s="388"/>
      <c r="XDD215" s="388"/>
      <c r="XDE215" s="388"/>
      <c r="XDF215" s="388"/>
      <c r="XDG215" s="388"/>
      <c r="XDH215" s="388"/>
      <c r="XDI215" s="388"/>
      <c r="XDJ215" s="388"/>
      <c r="XDK215" s="388"/>
      <c r="XDL215" s="388"/>
      <c r="XDM215" s="388"/>
      <c r="XDN215" s="388"/>
      <c r="XDO215" s="388"/>
      <c r="XDP215" s="388"/>
      <c r="XDQ215" s="388"/>
      <c r="XDR215" s="388"/>
      <c r="XDS215" s="388"/>
      <c r="XDT215" s="388"/>
      <c r="XDU215" s="388"/>
      <c r="XDV215" s="388"/>
      <c r="XDW215" s="388"/>
      <c r="XDX215" s="388"/>
      <c r="XDY215" s="388"/>
      <c r="XDZ215" s="388"/>
      <c r="XEA215" s="388"/>
      <c r="XEB215" s="388"/>
      <c r="XEC215" s="388"/>
      <c r="XED215" s="388"/>
      <c r="XEE215" s="388"/>
      <c r="XEF215" s="388"/>
      <c r="XEG215" s="388"/>
      <c r="XEH215" s="388"/>
      <c r="XEI215" s="388"/>
      <c r="XEJ215" s="388"/>
      <c r="XEK215" s="388"/>
      <c r="XEL215" s="388"/>
      <c r="XEM215" s="388"/>
      <c r="XEN215" s="388"/>
      <c r="XEO215" s="388"/>
      <c r="XEP215" s="388"/>
      <c r="XEQ215" s="388"/>
      <c r="XER215" s="388"/>
      <c r="XES215" s="388"/>
      <c r="XET215" s="388"/>
      <c r="XEU215" s="388"/>
      <c r="XEV215" s="388"/>
      <c r="XEW215" s="388"/>
      <c r="XEX215" s="388"/>
      <c r="XEY215" s="388"/>
      <c r="XEZ215" s="388"/>
      <c r="XFA215" s="388"/>
      <c r="XFB215" s="388"/>
      <c r="XFC215" s="388"/>
      <c r="XFD215" s="388"/>
    </row>
    <row r="216" spans="1:16384" customFormat="1" ht="15.75" thickBot="1" x14ac:dyDescent="0.3">
      <c r="A216" s="55"/>
      <c r="B216" s="91" t="s">
        <v>51</v>
      </c>
      <c r="C216" s="92"/>
      <c r="D216" s="92"/>
      <c r="E216" s="323"/>
      <c r="F216" s="97">
        <v>2664</v>
      </c>
      <c r="G216" s="97">
        <v>941</v>
      </c>
      <c r="H216" s="97">
        <v>432</v>
      </c>
      <c r="I216" s="97"/>
      <c r="J216" s="4"/>
      <c r="K216" s="93"/>
      <c r="L216" s="93"/>
      <c r="M216" s="93"/>
      <c r="N216" s="4"/>
      <c r="O216" s="382"/>
      <c r="P216" s="383"/>
      <c r="Q216" s="383"/>
      <c r="R216" s="384"/>
      <c r="S216" s="392"/>
      <c r="T216" s="392"/>
      <c r="U216" s="392"/>
      <c r="V216" s="392"/>
      <c r="W216" s="388"/>
      <c r="X216" s="388"/>
      <c r="Y216" s="388"/>
      <c r="Z216" s="388"/>
      <c r="AA216" s="388"/>
      <c r="AB216" s="388"/>
      <c r="AC216" s="388"/>
      <c r="AD216" s="388"/>
      <c r="AE216" s="388"/>
      <c r="AF216" s="388"/>
      <c r="AG216" s="388"/>
      <c r="AH216" s="388"/>
      <c r="AI216" s="388"/>
      <c r="AJ216" s="388"/>
      <c r="AK216" s="388"/>
      <c r="AL216" s="388"/>
      <c r="AM216" s="388"/>
      <c r="AN216" s="388"/>
      <c r="AO216" s="388"/>
      <c r="AP216" s="388"/>
      <c r="AQ216" s="388"/>
      <c r="AR216" s="388"/>
      <c r="AS216" s="388"/>
      <c r="AT216" s="388"/>
      <c r="AU216" s="388"/>
      <c r="AV216" s="388"/>
      <c r="AW216" s="388"/>
      <c r="AX216" s="388"/>
      <c r="AY216" s="388"/>
      <c r="AZ216" s="388"/>
      <c r="BA216" s="388"/>
      <c r="BB216" s="388"/>
      <c r="BC216" s="388"/>
      <c r="BD216" s="388"/>
      <c r="BE216" s="388"/>
      <c r="BF216" s="388"/>
      <c r="BG216" s="388"/>
      <c r="BH216" s="388"/>
      <c r="BI216" s="388"/>
      <c r="BJ216" s="388"/>
      <c r="BK216" s="388"/>
      <c r="BL216" s="388"/>
      <c r="BM216" s="388"/>
      <c r="BN216" s="388"/>
      <c r="BO216" s="388"/>
      <c r="BP216" s="388"/>
      <c r="BQ216" s="388"/>
      <c r="BR216" s="388"/>
      <c r="BS216" s="388"/>
      <c r="BT216" s="388"/>
      <c r="BU216" s="388"/>
      <c r="BV216" s="388"/>
      <c r="BW216" s="388"/>
      <c r="BX216" s="388"/>
      <c r="BY216" s="388"/>
      <c r="BZ216" s="388"/>
      <c r="CA216" s="388"/>
      <c r="CB216" s="388"/>
      <c r="CC216" s="388"/>
      <c r="CD216" s="388"/>
      <c r="CE216" s="388"/>
      <c r="CF216" s="388"/>
      <c r="CG216" s="388"/>
      <c r="CH216" s="388"/>
      <c r="CI216" s="388"/>
      <c r="CJ216" s="388"/>
      <c r="CK216" s="388"/>
      <c r="CL216" s="388"/>
      <c r="CM216" s="388"/>
      <c r="CN216" s="388"/>
      <c r="CO216" s="388"/>
      <c r="CP216" s="388"/>
      <c r="CQ216" s="388"/>
      <c r="CR216" s="388"/>
      <c r="CS216" s="388"/>
      <c r="CT216" s="388"/>
      <c r="CU216" s="388"/>
      <c r="CV216" s="388"/>
      <c r="CW216" s="388"/>
      <c r="CX216" s="388"/>
      <c r="CY216" s="388"/>
      <c r="CZ216" s="388"/>
      <c r="DA216" s="388"/>
      <c r="DB216" s="388"/>
      <c r="DC216" s="388"/>
      <c r="DD216" s="388"/>
      <c r="DE216" s="388"/>
      <c r="DF216" s="388"/>
      <c r="DG216" s="388"/>
      <c r="DH216" s="388"/>
      <c r="DI216" s="388"/>
      <c r="DJ216" s="388"/>
      <c r="DK216" s="388"/>
      <c r="DL216" s="388"/>
      <c r="DM216" s="388"/>
      <c r="DN216" s="388"/>
      <c r="DO216" s="388"/>
      <c r="DP216" s="388"/>
      <c r="DQ216" s="388"/>
      <c r="DR216" s="388"/>
      <c r="DS216" s="388"/>
      <c r="DT216" s="388"/>
      <c r="DU216" s="388"/>
      <c r="DV216" s="388"/>
      <c r="DW216" s="388"/>
      <c r="DX216" s="388"/>
      <c r="DY216" s="388"/>
      <c r="DZ216" s="388"/>
      <c r="EA216" s="388"/>
      <c r="EB216" s="388"/>
      <c r="EC216" s="388"/>
      <c r="ED216" s="388"/>
      <c r="EE216" s="388"/>
      <c r="EF216" s="388"/>
      <c r="EG216" s="388"/>
      <c r="EH216" s="388"/>
      <c r="EI216" s="388"/>
      <c r="EJ216" s="388"/>
      <c r="EK216" s="388"/>
      <c r="EL216" s="388"/>
      <c r="EM216" s="388"/>
      <c r="EN216" s="388"/>
      <c r="EO216" s="388"/>
      <c r="EP216" s="388"/>
      <c r="EQ216" s="388"/>
      <c r="ER216" s="388"/>
      <c r="ES216" s="388"/>
      <c r="ET216" s="388"/>
      <c r="EU216" s="388"/>
      <c r="EV216" s="388"/>
      <c r="EW216" s="388"/>
      <c r="EX216" s="388"/>
      <c r="EY216" s="388"/>
      <c r="EZ216" s="388"/>
      <c r="FA216" s="388"/>
      <c r="FB216" s="388"/>
      <c r="FC216" s="388"/>
      <c r="FD216" s="388"/>
      <c r="FE216" s="388"/>
      <c r="FF216" s="388"/>
      <c r="FG216" s="388"/>
      <c r="FH216" s="388"/>
      <c r="FI216" s="388"/>
      <c r="FJ216" s="388"/>
      <c r="FK216" s="388"/>
      <c r="FL216" s="388"/>
      <c r="FM216" s="388"/>
      <c r="FN216" s="388"/>
      <c r="FO216" s="388"/>
      <c r="FP216" s="388"/>
      <c r="FQ216" s="388"/>
      <c r="FR216" s="388"/>
      <c r="FS216" s="388"/>
      <c r="FT216" s="388"/>
      <c r="FU216" s="388"/>
      <c r="FV216" s="388"/>
      <c r="FW216" s="388"/>
      <c r="FX216" s="388"/>
      <c r="FY216" s="388"/>
      <c r="FZ216" s="388"/>
      <c r="GA216" s="388"/>
      <c r="GB216" s="388"/>
      <c r="GC216" s="388"/>
      <c r="GD216" s="388"/>
      <c r="GE216" s="388"/>
      <c r="GF216" s="388"/>
      <c r="GG216" s="388"/>
      <c r="GH216" s="388"/>
      <c r="GI216" s="388"/>
      <c r="GJ216" s="388"/>
      <c r="GK216" s="388"/>
      <c r="GL216" s="388"/>
      <c r="GM216" s="388"/>
      <c r="GN216" s="388"/>
      <c r="GO216" s="388"/>
      <c r="GP216" s="388"/>
      <c r="GQ216" s="388"/>
      <c r="GR216" s="388"/>
      <c r="GS216" s="388"/>
      <c r="GT216" s="388"/>
      <c r="GU216" s="388"/>
      <c r="GV216" s="388"/>
      <c r="GW216" s="388"/>
      <c r="GX216" s="388"/>
      <c r="GY216" s="388"/>
      <c r="GZ216" s="388"/>
      <c r="HA216" s="388"/>
      <c r="HB216" s="388"/>
      <c r="HC216" s="388"/>
      <c r="HD216" s="388"/>
      <c r="HE216" s="388"/>
      <c r="HF216" s="388"/>
      <c r="HG216" s="388"/>
      <c r="HH216" s="388"/>
      <c r="HI216" s="388"/>
      <c r="HJ216" s="388"/>
      <c r="HK216" s="388"/>
      <c r="HL216" s="388"/>
      <c r="HM216" s="388"/>
      <c r="HN216" s="388"/>
      <c r="HO216" s="388"/>
      <c r="HP216" s="388"/>
      <c r="HQ216" s="388"/>
      <c r="HR216" s="388"/>
      <c r="HS216" s="388"/>
      <c r="HT216" s="388"/>
      <c r="HU216" s="388"/>
      <c r="HV216" s="388"/>
      <c r="HW216" s="388"/>
      <c r="HX216" s="388"/>
      <c r="HY216" s="388"/>
      <c r="HZ216" s="388"/>
      <c r="IA216" s="388"/>
      <c r="IB216" s="388"/>
      <c r="IC216" s="388"/>
      <c r="ID216" s="388"/>
      <c r="IE216" s="388"/>
      <c r="IF216" s="388"/>
      <c r="IG216" s="388"/>
      <c r="IH216" s="388"/>
      <c r="II216" s="388"/>
      <c r="IJ216" s="388"/>
      <c r="IK216" s="388"/>
      <c r="IL216" s="388"/>
      <c r="IM216" s="388"/>
      <c r="IN216" s="388"/>
      <c r="IO216" s="388"/>
      <c r="IP216" s="388"/>
      <c r="IQ216" s="388"/>
      <c r="IR216" s="388"/>
      <c r="IS216" s="388"/>
      <c r="IT216" s="388"/>
      <c r="IU216" s="388"/>
      <c r="IV216" s="388"/>
      <c r="IW216" s="388"/>
      <c r="IX216" s="388"/>
      <c r="IY216" s="388"/>
      <c r="IZ216" s="388"/>
      <c r="JA216" s="388"/>
      <c r="JB216" s="388"/>
      <c r="JC216" s="388"/>
      <c r="JD216" s="388"/>
      <c r="JE216" s="388"/>
      <c r="JF216" s="388"/>
      <c r="JG216" s="388"/>
      <c r="JH216" s="388"/>
      <c r="JI216" s="388"/>
      <c r="JJ216" s="388"/>
      <c r="JK216" s="388"/>
      <c r="JL216" s="388"/>
      <c r="JM216" s="388"/>
      <c r="JN216" s="388"/>
      <c r="JO216" s="388"/>
      <c r="JP216" s="388"/>
      <c r="JQ216" s="388"/>
      <c r="JR216" s="388"/>
      <c r="JS216" s="388"/>
      <c r="JT216" s="388"/>
      <c r="JU216" s="388"/>
      <c r="JV216" s="388"/>
      <c r="JW216" s="388"/>
      <c r="JX216" s="388"/>
      <c r="JY216" s="388"/>
      <c r="JZ216" s="388"/>
      <c r="KA216" s="388"/>
      <c r="KB216" s="388"/>
      <c r="KC216" s="388"/>
      <c r="KD216" s="388"/>
      <c r="KE216" s="388"/>
      <c r="KF216" s="388"/>
      <c r="KG216" s="388"/>
      <c r="KH216" s="388"/>
      <c r="KI216" s="388"/>
      <c r="KJ216" s="388"/>
      <c r="KK216" s="388"/>
      <c r="KL216" s="388"/>
      <c r="KM216" s="388"/>
      <c r="KN216" s="388"/>
      <c r="KO216" s="388"/>
      <c r="KP216" s="388"/>
      <c r="KQ216" s="388"/>
      <c r="KR216" s="388"/>
      <c r="KS216" s="388"/>
      <c r="KT216" s="388"/>
      <c r="KU216" s="388"/>
      <c r="KV216" s="388"/>
      <c r="KW216" s="388"/>
      <c r="KX216" s="388"/>
      <c r="KY216" s="388"/>
      <c r="KZ216" s="388"/>
      <c r="LA216" s="388"/>
      <c r="LB216" s="388"/>
      <c r="LC216" s="388"/>
      <c r="LD216" s="388"/>
      <c r="LE216" s="388"/>
      <c r="LF216" s="388"/>
      <c r="LG216" s="388"/>
      <c r="LH216" s="388"/>
      <c r="LI216" s="388"/>
      <c r="LJ216" s="388"/>
      <c r="LK216" s="388"/>
      <c r="LL216" s="388"/>
      <c r="LM216" s="388"/>
      <c r="LN216" s="388"/>
      <c r="LO216" s="388"/>
      <c r="LP216" s="388"/>
      <c r="LQ216" s="388"/>
      <c r="LR216" s="388"/>
      <c r="LS216" s="388"/>
      <c r="LT216" s="388"/>
      <c r="LU216" s="388"/>
      <c r="LV216" s="388"/>
      <c r="LW216" s="388"/>
      <c r="LX216" s="388"/>
      <c r="LY216" s="388"/>
      <c r="LZ216" s="388"/>
      <c r="MA216" s="388"/>
      <c r="MB216" s="388"/>
      <c r="MC216" s="388"/>
      <c r="MD216" s="388"/>
      <c r="ME216" s="388"/>
      <c r="MF216" s="388"/>
      <c r="MG216" s="388"/>
      <c r="MH216" s="388"/>
      <c r="MI216" s="388"/>
      <c r="MJ216" s="388"/>
      <c r="MK216" s="388"/>
      <c r="ML216" s="388"/>
      <c r="MM216" s="388"/>
      <c r="MN216" s="388"/>
      <c r="MO216" s="388"/>
      <c r="MP216" s="388"/>
      <c r="MQ216" s="388"/>
      <c r="MR216" s="388"/>
      <c r="MS216" s="388"/>
      <c r="MT216" s="388"/>
      <c r="MU216" s="388"/>
      <c r="MV216" s="388"/>
      <c r="MW216" s="388"/>
      <c r="MX216" s="388"/>
      <c r="MY216" s="388"/>
      <c r="MZ216" s="388"/>
      <c r="NA216" s="388"/>
      <c r="NB216" s="388"/>
      <c r="NC216" s="388"/>
      <c r="ND216" s="388"/>
      <c r="NE216" s="388"/>
      <c r="NF216" s="388"/>
      <c r="NG216" s="388"/>
      <c r="NH216" s="388"/>
      <c r="NI216" s="388"/>
      <c r="NJ216" s="388"/>
      <c r="NK216" s="388"/>
      <c r="NL216" s="388"/>
      <c r="NM216" s="388"/>
      <c r="NN216" s="388"/>
      <c r="NO216" s="388"/>
      <c r="NP216" s="388"/>
      <c r="NQ216" s="388"/>
      <c r="NR216" s="388"/>
      <c r="NS216" s="388"/>
      <c r="NT216" s="388"/>
      <c r="NU216" s="388"/>
      <c r="NV216" s="388"/>
      <c r="NW216" s="388"/>
      <c r="NX216" s="388"/>
      <c r="NY216" s="388"/>
      <c r="NZ216" s="388"/>
      <c r="OA216" s="388"/>
      <c r="OB216" s="388"/>
      <c r="OC216" s="388"/>
      <c r="OD216" s="388"/>
      <c r="OE216" s="388"/>
      <c r="OF216" s="388"/>
      <c r="OG216" s="388"/>
      <c r="OH216" s="388"/>
      <c r="OI216" s="388"/>
      <c r="OJ216" s="388"/>
      <c r="OK216" s="388"/>
      <c r="OL216" s="388"/>
      <c r="OM216" s="388"/>
      <c r="ON216" s="388"/>
      <c r="OO216" s="388"/>
      <c r="OP216" s="388"/>
      <c r="OQ216" s="388"/>
      <c r="OR216" s="388"/>
      <c r="OS216" s="388"/>
      <c r="OT216" s="388"/>
      <c r="OU216" s="388"/>
      <c r="OV216" s="388"/>
      <c r="OW216" s="388"/>
      <c r="OX216" s="388"/>
      <c r="OY216" s="388"/>
      <c r="OZ216" s="388"/>
      <c r="PA216" s="388"/>
      <c r="PB216" s="388"/>
      <c r="PC216" s="388"/>
      <c r="PD216" s="388"/>
      <c r="PE216" s="388"/>
      <c r="PF216" s="388"/>
      <c r="PG216" s="388"/>
      <c r="PH216" s="388"/>
      <c r="PI216" s="388"/>
      <c r="PJ216" s="388"/>
      <c r="PK216" s="388"/>
      <c r="PL216" s="388"/>
      <c r="PM216" s="388"/>
      <c r="PN216" s="388"/>
      <c r="PO216" s="388"/>
      <c r="PP216" s="388"/>
      <c r="PQ216" s="388"/>
      <c r="PR216" s="388"/>
      <c r="PS216" s="388"/>
      <c r="PT216" s="388"/>
      <c r="PU216" s="388"/>
      <c r="PV216" s="388"/>
      <c r="PW216" s="388"/>
      <c r="PX216" s="388"/>
      <c r="PY216" s="388"/>
      <c r="PZ216" s="388"/>
      <c r="QA216" s="388"/>
      <c r="QB216" s="388"/>
      <c r="QC216" s="388"/>
      <c r="QD216" s="388"/>
      <c r="QE216" s="388"/>
      <c r="QF216" s="388"/>
      <c r="QG216" s="388"/>
      <c r="QH216" s="388"/>
      <c r="QI216" s="388"/>
      <c r="QJ216" s="388"/>
      <c r="QK216" s="388"/>
      <c r="QL216" s="388"/>
      <c r="QM216" s="388"/>
      <c r="QN216" s="388"/>
      <c r="QO216" s="388"/>
      <c r="QP216" s="388"/>
      <c r="QQ216" s="388"/>
      <c r="QR216" s="388"/>
      <c r="QS216" s="388"/>
      <c r="QT216" s="388"/>
      <c r="QU216" s="388"/>
      <c r="QV216" s="388"/>
      <c r="QW216" s="388"/>
      <c r="QX216" s="388"/>
      <c r="QY216" s="388"/>
      <c r="QZ216" s="388"/>
      <c r="RA216" s="388"/>
      <c r="RB216" s="388"/>
      <c r="RC216" s="388"/>
      <c r="RD216" s="388"/>
      <c r="RE216" s="388"/>
      <c r="RF216" s="388"/>
      <c r="RG216" s="388"/>
      <c r="RH216" s="388"/>
      <c r="RI216" s="388"/>
      <c r="RJ216" s="388"/>
      <c r="RK216" s="388"/>
      <c r="RL216" s="388"/>
      <c r="RM216" s="388"/>
      <c r="RN216" s="388"/>
      <c r="RO216" s="388"/>
      <c r="RP216" s="388"/>
      <c r="RQ216" s="388"/>
      <c r="RR216" s="388"/>
      <c r="RS216" s="388"/>
      <c r="RT216" s="388"/>
      <c r="RU216" s="388"/>
      <c r="RV216" s="388"/>
      <c r="RW216" s="388"/>
      <c r="RX216" s="388"/>
      <c r="RY216" s="388"/>
      <c r="RZ216" s="388"/>
      <c r="SA216" s="388"/>
      <c r="SB216" s="388"/>
      <c r="SC216" s="388"/>
      <c r="SD216" s="388"/>
      <c r="SE216" s="388"/>
      <c r="SF216" s="388"/>
      <c r="SG216" s="388"/>
      <c r="SH216" s="388"/>
      <c r="SI216" s="388"/>
      <c r="SJ216" s="388"/>
      <c r="SK216" s="388"/>
      <c r="SL216" s="388"/>
      <c r="SM216" s="388"/>
      <c r="SN216" s="388"/>
      <c r="SO216" s="388"/>
      <c r="SP216" s="388"/>
      <c r="SQ216" s="388"/>
      <c r="SR216" s="388"/>
      <c r="SS216" s="388"/>
      <c r="ST216" s="388"/>
      <c r="SU216" s="388"/>
      <c r="SV216" s="388"/>
      <c r="SW216" s="388"/>
      <c r="SX216" s="388"/>
      <c r="SY216" s="388"/>
      <c r="SZ216" s="388"/>
      <c r="TA216" s="388"/>
      <c r="TB216" s="388"/>
      <c r="TC216" s="388"/>
      <c r="TD216" s="388"/>
      <c r="TE216" s="388"/>
      <c r="TF216" s="388"/>
      <c r="TG216" s="388"/>
      <c r="TH216" s="388"/>
      <c r="TI216" s="388"/>
      <c r="TJ216" s="388"/>
      <c r="TK216" s="388"/>
      <c r="TL216" s="388"/>
      <c r="TM216" s="388"/>
      <c r="TN216" s="388"/>
      <c r="TO216" s="388"/>
      <c r="TP216" s="388"/>
      <c r="TQ216" s="388"/>
      <c r="TR216" s="388"/>
      <c r="TS216" s="388"/>
      <c r="TT216" s="388"/>
      <c r="TU216" s="388"/>
      <c r="TV216" s="388"/>
      <c r="TW216" s="388"/>
      <c r="TX216" s="388"/>
      <c r="TY216" s="388"/>
      <c r="TZ216" s="388"/>
      <c r="UA216" s="388"/>
      <c r="UB216" s="388"/>
      <c r="UC216" s="388"/>
      <c r="UD216" s="388"/>
      <c r="UE216" s="388"/>
      <c r="UF216" s="388"/>
      <c r="UG216" s="388"/>
      <c r="UH216" s="388"/>
      <c r="UI216" s="388"/>
      <c r="UJ216" s="388"/>
      <c r="UK216" s="388"/>
      <c r="UL216" s="388"/>
      <c r="UM216" s="388"/>
      <c r="UN216" s="388"/>
      <c r="UO216" s="388"/>
      <c r="UP216" s="388"/>
      <c r="UQ216" s="388"/>
      <c r="UR216" s="388"/>
      <c r="US216" s="388"/>
      <c r="UT216" s="388"/>
      <c r="UU216" s="388"/>
      <c r="UV216" s="388"/>
      <c r="UW216" s="388"/>
      <c r="UX216" s="388"/>
      <c r="UY216" s="388"/>
      <c r="UZ216" s="388"/>
      <c r="VA216" s="388"/>
      <c r="VB216" s="388"/>
      <c r="VC216" s="388"/>
      <c r="VD216" s="388"/>
      <c r="VE216" s="388"/>
      <c r="VF216" s="388"/>
      <c r="VG216" s="388"/>
      <c r="VH216" s="388"/>
      <c r="VI216" s="388"/>
      <c r="VJ216" s="388"/>
      <c r="VK216" s="388"/>
      <c r="VL216" s="388"/>
      <c r="VM216" s="388"/>
      <c r="VN216" s="388"/>
      <c r="VO216" s="388"/>
      <c r="VP216" s="388"/>
      <c r="VQ216" s="388"/>
      <c r="VR216" s="388"/>
      <c r="VS216" s="388"/>
      <c r="VT216" s="388"/>
      <c r="VU216" s="388"/>
      <c r="VV216" s="388"/>
      <c r="VW216" s="388"/>
      <c r="VX216" s="388"/>
      <c r="VY216" s="388"/>
      <c r="VZ216" s="388"/>
      <c r="WA216" s="388"/>
      <c r="WB216" s="388"/>
      <c r="WC216" s="388"/>
      <c r="WD216" s="388"/>
      <c r="WE216" s="388"/>
      <c r="WF216" s="388"/>
      <c r="WG216" s="388"/>
      <c r="WH216" s="388"/>
      <c r="WI216" s="388"/>
      <c r="WJ216" s="388"/>
      <c r="WK216" s="388"/>
      <c r="WL216" s="388"/>
      <c r="WM216" s="388"/>
      <c r="WN216" s="388"/>
      <c r="WO216" s="388"/>
      <c r="WP216" s="388"/>
      <c r="WQ216" s="388"/>
      <c r="WR216" s="388"/>
      <c r="WS216" s="388"/>
      <c r="WT216" s="388"/>
      <c r="WU216" s="388"/>
      <c r="WV216" s="388"/>
      <c r="WW216" s="388"/>
      <c r="WX216" s="388"/>
      <c r="WY216" s="388"/>
      <c r="WZ216" s="388"/>
      <c r="XA216" s="388"/>
      <c r="XB216" s="388"/>
      <c r="XC216" s="388"/>
      <c r="XD216" s="388"/>
      <c r="XE216" s="388"/>
      <c r="XF216" s="388"/>
      <c r="XG216" s="388"/>
      <c r="XH216" s="388"/>
      <c r="XI216" s="388"/>
      <c r="XJ216" s="388"/>
      <c r="XK216" s="388"/>
      <c r="XL216" s="388"/>
      <c r="XM216" s="388"/>
      <c r="XN216" s="388"/>
      <c r="XO216" s="388"/>
      <c r="XP216" s="388"/>
      <c r="XQ216" s="388"/>
      <c r="XR216" s="388"/>
      <c r="XS216" s="388"/>
      <c r="XT216" s="388"/>
      <c r="XU216" s="388"/>
      <c r="XV216" s="388"/>
      <c r="XW216" s="388"/>
      <c r="XX216" s="388"/>
      <c r="XY216" s="388"/>
      <c r="XZ216" s="388"/>
      <c r="YA216" s="388"/>
      <c r="YB216" s="388"/>
      <c r="YC216" s="388"/>
      <c r="YD216" s="388"/>
      <c r="YE216" s="388"/>
      <c r="YF216" s="388"/>
      <c r="YG216" s="388"/>
      <c r="YH216" s="388"/>
      <c r="YI216" s="388"/>
      <c r="YJ216" s="388"/>
      <c r="YK216" s="388"/>
      <c r="YL216" s="388"/>
      <c r="YM216" s="388"/>
      <c r="YN216" s="388"/>
      <c r="YO216" s="388"/>
      <c r="YP216" s="388"/>
      <c r="YQ216" s="388"/>
      <c r="YR216" s="388"/>
      <c r="YS216" s="388"/>
      <c r="YT216" s="388"/>
      <c r="YU216" s="388"/>
      <c r="YV216" s="388"/>
      <c r="YW216" s="388"/>
      <c r="YX216" s="388"/>
      <c r="YY216" s="388"/>
      <c r="YZ216" s="388"/>
      <c r="ZA216" s="388"/>
      <c r="ZB216" s="388"/>
      <c r="ZC216" s="388"/>
      <c r="ZD216" s="388"/>
      <c r="ZE216" s="388"/>
      <c r="ZF216" s="388"/>
      <c r="ZG216" s="388"/>
      <c r="ZH216" s="388"/>
      <c r="ZI216" s="388"/>
      <c r="ZJ216" s="388"/>
      <c r="ZK216" s="388"/>
      <c r="ZL216" s="388"/>
      <c r="ZM216" s="388"/>
      <c r="ZN216" s="388"/>
      <c r="ZO216" s="388"/>
      <c r="ZP216" s="388"/>
      <c r="ZQ216" s="388"/>
      <c r="ZR216" s="388"/>
      <c r="ZS216" s="388"/>
      <c r="ZT216" s="388"/>
      <c r="ZU216" s="388"/>
      <c r="ZV216" s="388"/>
      <c r="ZW216" s="388"/>
      <c r="ZX216" s="388"/>
      <c r="ZY216" s="388"/>
      <c r="ZZ216" s="388"/>
      <c r="AAA216" s="388"/>
      <c r="AAB216" s="388"/>
      <c r="AAC216" s="388"/>
      <c r="AAD216" s="388"/>
      <c r="AAE216" s="388"/>
      <c r="AAF216" s="388"/>
      <c r="AAG216" s="388"/>
      <c r="AAH216" s="388"/>
      <c r="AAI216" s="388"/>
      <c r="AAJ216" s="388"/>
      <c r="AAK216" s="388"/>
      <c r="AAL216" s="388"/>
      <c r="AAM216" s="388"/>
      <c r="AAN216" s="388"/>
      <c r="AAO216" s="388"/>
      <c r="AAP216" s="388"/>
      <c r="AAQ216" s="388"/>
      <c r="AAR216" s="388"/>
      <c r="AAS216" s="388"/>
      <c r="AAT216" s="388"/>
      <c r="AAU216" s="388"/>
      <c r="AAV216" s="388"/>
      <c r="AAW216" s="388"/>
      <c r="AAX216" s="388"/>
      <c r="AAY216" s="388"/>
      <c r="AAZ216" s="388"/>
      <c r="ABA216" s="388"/>
      <c r="ABB216" s="388"/>
      <c r="ABC216" s="388"/>
      <c r="ABD216" s="388"/>
      <c r="ABE216" s="388"/>
      <c r="ABF216" s="388"/>
      <c r="ABG216" s="388"/>
      <c r="ABH216" s="388"/>
      <c r="ABI216" s="388"/>
      <c r="ABJ216" s="388"/>
      <c r="ABK216" s="388"/>
      <c r="ABL216" s="388"/>
      <c r="ABM216" s="388"/>
      <c r="ABN216" s="388"/>
      <c r="ABO216" s="388"/>
      <c r="ABP216" s="388"/>
      <c r="ABQ216" s="388"/>
      <c r="ABR216" s="388"/>
      <c r="ABS216" s="388"/>
      <c r="ABT216" s="388"/>
      <c r="ABU216" s="388"/>
      <c r="ABV216" s="388"/>
      <c r="ABW216" s="388"/>
      <c r="ABX216" s="388"/>
      <c r="ABY216" s="388"/>
      <c r="ABZ216" s="388"/>
      <c r="ACA216" s="388"/>
      <c r="ACB216" s="388"/>
      <c r="ACC216" s="388"/>
      <c r="ACD216" s="388"/>
      <c r="ACE216" s="388"/>
      <c r="ACF216" s="388"/>
      <c r="ACG216" s="388"/>
      <c r="ACH216" s="388"/>
      <c r="ACI216" s="388"/>
      <c r="ACJ216" s="388"/>
      <c r="ACK216" s="388"/>
      <c r="ACL216" s="388"/>
      <c r="ACM216" s="388"/>
      <c r="ACN216" s="388"/>
      <c r="ACO216" s="388"/>
      <c r="ACP216" s="388"/>
      <c r="ACQ216" s="388"/>
      <c r="ACR216" s="388"/>
      <c r="ACS216" s="388"/>
      <c r="ACT216" s="388"/>
      <c r="ACU216" s="388"/>
      <c r="ACV216" s="388"/>
      <c r="ACW216" s="388"/>
      <c r="ACX216" s="388"/>
      <c r="ACY216" s="388"/>
      <c r="ACZ216" s="388"/>
      <c r="ADA216" s="388"/>
      <c r="ADB216" s="388"/>
      <c r="ADC216" s="388"/>
      <c r="ADD216" s="388"/>
      <c r="ADE216" s="388"/>
      <c r="ADF216" s="388"/>
      <c r="ADG216" s="388"/>
      <c r="ADH216" s="388"/>
      <c r="ADI216" s="388"/>
      <c r="ADJ216" s="388"/>
      <c r="ADK216" s="388"/>
      <c r="ADL216" s="388"/>
      <c r="ADM216" s="388"/>
      <c r="ADN216" s="388"/>
      <c r="ADO216" s="388"/>
      <c r="ADP216" s="388"/>
      <c r="ADQ216" s="388"/>
      <c r="ADR216" s="388"/>
      <c r="ADS216" s="388"/>
      <c r="ADT216" s="388"/>
      <c r="ADU216" s="388"/>
      <c r="ADV216" s="388"/>
      <c r="ADW216" s="388"/>
      <c r="ADX216" s="388"/>
      <c r="ADY216" s="388"/>
      <c r="ADZ216" s="388"/>
      <c r="AEA216" s="388"/>
      <c r="AEB216" s="388"/>
      <c r="AEC216" s="388"/>
      <c r="AED216" s="388"/>
      <c r="AEE216" s="388"/>
      <c r="AEF216" s="388"/>
      <c r="AEG216" s="388"/>
      <c r="AEH216" s="388"/>
      <c r="AEI216" s="388"/>
      <c r="AEJ216" s="388"/>
      <c r="AEK216" s="388"/>
      <c r="AEL216" s="388"/>
      <c r="AEM216" s="388"/>
      <c r="AEN216" s="388"/>
      <c r="AEO216" s="388"/>
      <c r="AEP216" s="388"/>
      <c r="AEQ216" s="388"/>
      <c r="AER216" s="388"/>
      <c r="AES216" s="388"/>
      <c r="AET216" s="388"/>
      <c r="AEU216" s="388"/>
      <c r="AEV216" s="388"/>
      <c r="AEW216" s="388"/>
      <c r="AEX216" s="388"/>
      <c r="AEY216" s="388"/>
      <c r="AEZ216" s="388"/>
      <c r="AFA216" s="388"/>
      <c r="AFB216" s="388"/>
      <c r="AFC216" s="388"/>
      <c r="AFD216" s="388"/>
      <c r="AFE216" s="388"/>
      <c r="AFF216" s="388"/>
      <c r="AFG216" s="388"/>
      <c r="AFH216" s="388"/>
      <c r="AFI216" s="388"/>
      <c r="AFJ216" s="388"/>
      <c r="AFK216" s="388"/>
      <c r="AFL216" s="388"/>
      <c r="AFM216" s="388"/>
      <c r="AFN216" s="388"/>
      <c r="AFO216" s="388"/>
      <c r="AFP216" s="388"/>
      <c r="AFQ216" s="388"/>
      <c r="AFR216" s="388"/>
      <c r="AFS216" s="388"/>
      <c r="AFT216" s="388"/>
      <c r="AFU216" s="388"/>
      <c r="AFV216" s="388"/>
      <c r="AFW216" s="388"/>
      <c r="AFX216" s="388"/>
      <c r="AFY216" s="388"/>
      <c r="AFZ216" s="388"/>
      <c r="AGA216" s="388"/>
      <c r="AGB216" s="388"/>
      <c r="AGC216" s="388"/>
      <c r="AGD216" s="388"/>
      <c r="AGE216" s="388"/>
      <c r="AGF216" s="388"/>
      <c r="AGG216" s="388"/>
      <c r="AGH216" s="388"/>
      <c r="AGI216" s="388"/>
      <c r="AGJ216" s="388"/>
      <c r="AGK216" s="388"/>
      <c r="AGL216" s="388"/>
      <c r="AGM216" s="388"/>
      <c r="AGN216" s="388"/>
      <c r="AGO216" s="388"/>
      <c r="AGP216" s="388"/>
      <c r="AGQ216" s="388"/>
      <c r="AGR216" s="388"/>
      <c r="AGS216" s="388"/>
      <c r="AGT216" s="388"/>
      <c r="AGU216" s="388"/>
      <c r="AGV216" s="388"/>
      <c r="AGW216" s="388"/>
      <c r="AGX216" s="388"/>
      <c r="AGY216" s="388"/>
      <c r="AGZ216" s="388"/>
      <c r="AHA216" s="388"/>
      <c r="AHB216" s="388"/>
      <c r="AHC216" s="388"/>
      <c r="AHD216" s="388"/>
      <c r="AHE216" s="388"/>
      <c r="AHF216" s="388"/>
      <c r="AHG216" s="388"/>
      <c r="AHH216" s="388"/>
      <c r="AHI216" s="388"/>
      <c r="AHJ216" s="388"/>
      <c r="AHK216" s="388"/>
      <c r="AHL216" s="388"/>
      <c r="AHM216" s="388"/>
      <c r="AHN216" s="388"/>
      <c r="AHO216" s="388"/>
      <c r="AHP216" s="388"/>
      <c r="AHQ216" s="388"/>
      <c r="AHR216" s="388"/>
      <c r="AHS216" s="388"/>
      <c r="AHT216" s="388"/>
      <c r="AHU216" s="388"/>
      <c r="AHV216" s="388"/>
      <c r="AHW216" s="388"/>
      <c r="AHX216" s="388"/>
      <c r="AHY216" s="388"/>
      <c r="AHZ216" s="388"/>
      <c r="AIA216" s="388"/>
      <c r="AIB216" s="388"/>
      <c r="AIC216" s="388"/>
      <c r="AID216" s="388"/>
      <c r="AIE216" s="388"/>
      <c r="AIF216" s="388"/>
      <c r="AIG216" s="388"/>
      <c r="AIH216" s="388"/>
      <c r="AII216" s="388"/>
      <c r="AIJ216" s="388"/>
      <c r="AIK216" s="388"/>
      <c r="AIL216" s="388"/>
      <c r="AIM216" s="388"/>
      <c r="AIN216" s="388"/>
      <c r="AIO216" s="388"/>
      <c r="AIP216" s="388"/>
      <c r="AIQ216" s="388"/>
      <c r="AIR216" s="388"/>
      <c r="AIS216" s="388"/>
      <c r="AIT216" s="388"/>
      <c r="AIU216" s="388"/>
      <c r="AIV216" s="388"/>
      <c r="AIW216" s="388"/>
      <c r="AIX216" s="388"/>
      <c r="AIY216" s="388"/>
      <c r="AIZ216" s="388"/>
      <c r="AJA216" s="388"/>
      <c r="AJB216" s="388"/>
      <c r="AJC216" s="388"/>
      <c r="AJD216" s="388"/>
      <c r="AJE216" s="388"/>
      <c r="AJF216" s="388"/>
      <c r="AJG216" s="388"/>
      <c r="AJH216" s="388"/>
      <c r="AJI216" s="388"/>
      <c r="AJJ216" s="388"/>
      <c r="AJK216" s="388"/>
      <c r="AJL216" s="388"/>
      <c r="AJM216" s="388"/>
      <c r="AJN216" s="388"/>
      <c r="AJO216" s="388"/>
      <c r="AJP216" s="388"/>
      <c r="AJQ216" s="388"/>
      <c r="AJR216" s="388"/>
      <c r="AJS216" s="388"/>
      <c r="AJT216" s="388"/>
      <c r="AJU216" s="388"/>
      <c r="AJV216" s="388"/>
      <c r="AJW216" s="388"/>
      <c r="AJX216" s="388"/>
      <c r="AJY216" s="388"/>
      <c r="AJZ216" s="388"/>
      <c r="AKA216" s="388"/>
      <c r="AKB216" s="388"/>
      <c r="AKC216" s="388"/>
      <c r="AKD216" s="388"/>
      <c r="AKE216" s="388"/>
      <c r="AKF216" s="388"/>
      <c r="AKG216" s="388"/>
      <c r="AKH216" s="388"/>
      <c r="AKI216" s="388"/>
      <c r="AKJ216" s="388"/>
      <c r="AKK216" s="388"/>
      <c r="AKL216" s="388"/>
      <c r="AKM216" s="388"/>
      <c r="AKN216" s="388"/>
      <c r="AKO216" s="388"/>
      <c r="AKP216" s="388"/>
      <c r="AKQ216" s="388"/>
      <c r="AKR216" s="388"/>
      <c r="AKS216" s="388"/>
      <c r="AKT216" s="388"/>
      <c r="AKU216" s="388"/>
      <c r="AKV216" s="388"/>
      <c r="AKW216" s="388"/>
      <c r="AKX216" s="388"/>
      <c r="AKY216" s="388"/>
      <c r="AKZ216" s="388"/>
      <c r="ALA216" s="388"/>
      <c r="ALB216" s="388"/>
      <c r="ALC216" s="388"/>
      <c r="ALD216" s="388"/>
      <c r="ALE216" s="388"/>
      <c r="ALF216" s="388"/>
      <c r="ALG216" s="388"/>
      <c r="ALH216" s="388"/>
      <c r="ALI216" s="388"/>
      <c r="ALJ216" s="388"/>
      <c r="ALK216" s="388"/>
      <c r="ALL216" s="388"/>
      <c r="ALM216" s="388"/>
      <c r="ALN216" s="388"/>
      <c r="ALO216" s="388"/>
      <c r="ALP216" s="388"/>
      <c r="ALQ216" s="388"/>
      <c r="ALR216" s="388"/>
      <c r="ALS216" s="388"/>
      <c r="ALT216" s="388"/>
      <c r="ALU216" s="388"/>
      <c r="ALV216" s="388"/>
      <c r="ALW216" s="388"/>
      <c r="ALX216" s="388"/>
      <c r="ALY216" s="388"/>
      <c r="ALZ216" s="388"/>
      <c r="AMA216" s="388"/>
      <c r="AMB216" s="388"/>
      <c r="AMC216" s="388"/>
      <c r="AMD216" s="388"/>
      <c r="AME216" s="388"/>
      <c r="AMF216" s="388"/>
      <c r="AMG216" s="388"/>
      <c r="AMH216" s="388"/>
      <c r="AMI216" s="388"/>
      <c r="AMJ216" s="388"/>
      <c r="AMK216" s="388"/>
      <c r="AML216" s="388"/>
      <c r="AMM216" s="388"/>
      <c r="AMN216" s="388"/>
      <c r="AMO216" s="388"/>
      <c r="AMP216" s="388"/>
      <c r="AMQ216" s="388"/>
      <c r="AMR216" s="388"/>
      <c r="AMS216" s="388"/>
      <c r="AMT216" s="388"/>
      <c r="AMU216" s="388"/>
      <c r="AMV216" s="388"/>
      <c r="AMW216" s="388"/>
      <c r="AMX216" s="388"/>
      <c r="AMY216" s="388"/>
      <c r="AMZ216" s="388"/>
      <c r="ANA216" s="388"/>
      <c r="ANB216" s="388"/>
      <c r="ANC216" s="388"/>
      <c r="AND216" s="388"/>
      <c r="ANE216" s="388"/>
      <c r="ANF216" s="388"/>
      <c r="ANG216" s="388"/>
      <c r="ANH216" s="388"/>
      <c r="ANI216" s="388"/>
      <c r="ANJ216" s="388"/>
      <c r="ANK216" s="388"/>
      <c r="ANL216" s="388"/>
      <c r="ANM216" s="388"/>
      <c r="ANN216" s="388"/>
      <c r="ANO216" s="388"/>
      <c r="ANP216" s="388"/>
      <c r="ANQ216" s="388"/>
      <c r="ANR216" s="388"/>
      <c r="ANS216" s="388"/>
      <c r="ANT216" s="388"/>
      <c r="ANU216" s="388"/>
      <c r="ANV216" s="388"/>
      <c r="ANW216" s="388"/>
      <c r="ANX216" s="388"/>
      <c r="ANY216" s="388"/>
      <c r="ANZ216" s="388"/>
      <c r="AOA216" s="388"/>
      <c r="AOB216" s="388"/>
      <c r="AOC216" s="388"/>
      <c r="AOD216" s="388"/>
      <c r="AOE216" s="388"/>
      <c r="AOF216" s="388"/>
      <c r="AOG216" s="388"/>
      <c r="AOH216" s="388"/>
      <c r="AOI216" s="388"/>
      <c r="AOJ216" s="388"/>
      <c r="AOK216" s="388"/>
      <c r="AOL216" s="388"/>
      <c r="AOM216" s="388"/>
      <c r="AON216" s="388"/>
      <c r="AOO216" s="388"/>
      <c r="AOP216" s="388"/>
      <c r="AOQ216" s="388"/>
      <c r="AOR216" s="388"/>
      <c r="AOS216" s="388"/>
      <c r="AOT216" s="388"/>
      <c r="AOU216" s="388"/>
      <c r="AOV216" s="388"/>
      <c r="AOW216" s="388"/>
      <c r="AOX216" s="388"/>
      <c r="AOY216" s="388"/>
      <c r="AOZ216" s="388"/>
      <c r="APA216" s="388"/>
      <c r="APB216" s="388"/>
      <c r="APC216" s="388"/>
      <c r="APD216" s="388"/>
      <c r="APE216" s="388"/>
      <c r="APF216" s="388"/>
      <c r="APG216" s="388"/>
      <c r="APH216" s="388"/>
      <c r="API216" s="388"/>
      <c r="APJ216" s="388"/>
      <c r="APK216" s="388"/>
      <c r="APL216" s="388"/>
      <c r="APM216" s="388"/>
      <c r="APN216" s="388"/>
      <c r="APO216" s="388"/>
      <c r="APP216" s="388"/>
      <c r="APQ216" s="388"/>
      <c r="APR216" s="388"/>
      <c r="APS216" s="388"/>
      <c r="APT216" s="388"/>
      <c r="APU216" s="388"/>
      <c r="APV216" s="388"/>
      <c r="APW216" s="388"/>
      <c r="APX216" s="388"/>
      <c r="APY216" s="388"/>
      <c r="APZ216" s="388"/>
      <c r="AQA216" s="388"/>
      <c r="AQB216" s="388"/>
      <c r="AQC216" s="388"/>
      <c r="AQD216" s="388"/>
      <c r="AQE216" s="388"/>
      <c r="AQF216" s="388"/>
      <c r="AQG216" s="388"/>
      <c r="AQH216" s="388"/>
      <c r="AQI216" s="388"/>
      <c r="AQJ216" s="388"/>
      <c r="AQK216" s="388"/>
      <c r="AQL216" s="388"/>
      <c r="AQM216" s="388"/>
      <c r="AQN216" s="388"/>
      <c r="AQO216" s="388"/>
      <c r="AQP216" s="388"/>
      <c r="AQQ216" s="388"/>
      <c r="AQR216" s="388"/>
      <c r="AQS216" s="388"/>
      <c r="AQT216" s="388"/>
      <c r="AQU216" s="388"/>
      <c r="AQV216" s="388"/>
      <c r="AQW216" s="388"/>
      <c r="AQX216" s="388"/>
      <c r="AQY216" s="388"/>
      <c r="AQZ216" s="388"/>
      <c r="ARA216" s="388"/>
      <c r="ARB216" s="388"/>
      <c r="ARC216" s="388"/>
      <c r="ARD216" s="388"/>
      <c r="ARE216" s="388"/>
      <c r="ARF216" s="388"/>
      <c r="ARG216" s="388"/>
      <c r="ARH216" s="388"/>
      <c r="ARI216" s="388"/>
      <c r="ARJ216" s="388"/>
      <c r="ARK216" s="388"/>
      <c r="ARL216" s="388"/>
      <c r="ARM216" s="388"/>
      <c r="ARN216" s="388"/>
      <c r="ARO216" s="388"/>
      <c r="ARP216" s="388"/>
      <c r="ARQ216" s="388"/>
      <c r="ARR216" s="388"/>
      <c r="ARS216" s="388"/>
      <c r="ART216" s="388"/>
      <c r="ARU216" s="388"/>
      <c r="ARV216" s="388"/>
      <c r="ARW216" s="388"/>
      <c r="ARX216" s="388"/>
      <c r="ARY216" s="388"/>
      <c r="ARZ216" s="388"/>
      <c r="ASA216" s="388"/>
      <c r="ASB216" s="388"/>
      <c r="ASC216" s="388"/>
      <c r="ASD216" s="388"/>
      <c r="ASE216" s="388"/>
      <c r="ASF216" s="388"/>
      <c r="ASG216" s="388"/>
      <c r="ASH216" s="388"/>
      <c r="ASI216" s="388"/>
      <c r="ASJ216" s="388"/>
      <c r="ASK216" s="388"/>
      <c r="ASL216" s="388"/>
      <c r="ASM216" s="388"/>
      <c r="ASN216" s="388"/>
      <c r="ASO216" s="388"/>
      <c r="ASP216" s="388"/>
      <c r="ASQ216" s="388"/>
      <c r="ASR216" s="388"/>
      <c r="ASS216" s="388"/>
      <c r="AST216" s="388"/>
      <c r="ASU216" s="388"/>
      <c r="ASV216" s="388"/>
      <c r="ASW216" s="388"/>
      <c r="ASX216" s="388"/>
      <c r="ASY216" s="388"/>
      <c r="ASZ216" s="388"/>
      <c r="ATA216" s="388"/>
      <c r="ATB216" s="388"/>
      <c r="ATC216" s="388"/>
      <c r="ATD216" s="388"/>
      <c r="ATE216" s="388"/>
      <c r="ATF216" s="388"/>
      <c r="ATG216" s="388"/>
      <c r="ATH216" s="388"/>
      <c r="ATI216" s="388"/>
      <c r="ATJ216" s="388"/>
      <c r="ATK216" s="388"/>
      <c r="ATL216" s="388"/>
      <c r="ATM216" s="388"/>
      <c r="ATN216" s="388"/>
      <c r="ATO216" s="388"/>
      <c r="ATP216" s="388"/>
      <c r="ATQ216" s="388"/>
      <c r="ATR216" s="388"/>
      <c r="ATS216" s="388"/>
      <c r="ATT216" s="388"/>
      <c r="ATU216" s="388"/>
      <c r="ATV216" s="388"/>
      <c r="ATW216" s="388"/>
      <c r="ATX216" s="388"/>
      <c r="ATY216" s="388"/>
      <c r="ATZ216" s="388"/>
      <c r="AUA216" s="388"/>
      <c r="AUB216" s="388"/>
      <c r="AUC216" s="388"/>
      <c r="AUD216" s="388"/>
      <c r="AUE216" s="388"/>
      <c r="AUF216" s="388"/>
      <c r="AUG216" s="388"/>
      <c r="AUH216" s="388"/>
      <c r="AUI216" s="388"/>
      <c r="AUJ216" s="388"/>
      <c r="AUK216" s="388"/>
      <c r="AUL216" s="388"/>
      <c r="AUM216" s="388"/>
      <c r="AUN216" s="388"/>
      <c r="AUO216" s="388"/>
      <c r="AUP216" s="388"/>
      <c r="AUQ216" s="388"/>
      <c r="AUR216" s="388"/>
      <c r="AUS216" s="388"/>
      <c r="AUT216" s="388"/>
      <c r="AUU216" s="388"/>
      <c r="AUV216" s="388"/>
      <c r="AUW216" s="388"/>
      <c r="AUX216" s="388"/>
      <c r="AUY216" s="388"/>
      <c r="AUZ216" s="388"/>
      <c r="AVA216" s="388"/>
      <c r="AVB216" s="388"/>
      <c r="AVC216" s="388"/>
      <c r="AVD216" s="388"/>
      <c r="AVE216" s="388"/>
      <c r="AVF216" s="388"/>
      <c r="AVG216" s="388"/>
      <c r="AVH216" s="388"/>
      <c r="AVI216" s="388"/>
      <c r="AVJ216" s="388"/>
      <c r="AVK216" s="388"/>
      <c r="AVL216" s="388"/>
      <c r="AVM216" s="388"/>
      <c r="AVN216" s="388"/>
      <c r="AVO216" s="388"/>
      <c r="AVP216" s="388"/>
      <c r="AVQ216" s="388"/>
      <c r="AVR216" s="388"/>
      <c r="AVS216" s="388"/>
      <c r="AVT216" s="388"/>
      <c r="AVU216" s="388"/>
      <c r="AVV216" s="388"/>
      <c r="AVW216" s="388"/>
      <c r="AVX216" s="388"/>
      <c r="AVY216" s="388"/>
      <c r="AVZ216" s="388"/>
      <c r="AWA216" s="388"/>
      <c r="AWB216" s="388"/>
      <c r="AWC216" s="388"/>
      <c r="AWD216" s="388"/>
      <c r="AWE216" s="388"/>
      <c r="AWF216" s="388"/>
      <c r="AWG216" s="388"/>
      <c r="AWH216" s="388"/>
      <c r="AWI216" s="388"/>
      <c r="AWJ216" s="388"/>
      <c r="AWK216" s="388"/>
      <c r="AWL216" s="388"/>
      <c r="AWM216" s="388"/>
      <c r="AWN216" s="388"/>
      <c r="AWO216" s="388"/>
      <c r="AWP216" s="388"/>
      <c r="AWQ216" s="388"/>
      <c r="AWR216" s="388"/>
      <c r="AWS216" s="388"/>
      <c r="AWT216" s="388"/>
      <c r="AWU216" s="388"/>
      <c r="AWV216" s="388"/>
      <c r="AWW216" s="388"/>
      <c r="AWX216" s="388"/>
      <c r="AWY216" s="388"/>
      <c r="AWZ216" s="388"/>
      <c r="AXA216" s="388"/>
      <c r="AXB216" s="388"/>
      <c r="AXC216" s="388"/>
      <c r="AXD216" s="388"/>
      <c r="AXE216" s="388"/>
      <c r="AXF216" s="388"/>
      <c r="AXG216" s="388"/>
      <c r="AXH216" s="388"/>
      <c r="AXI216" s="388"/>
      <c r="AXJ216" s="388"/>
      <c r="AXK216" s="388"/>
      <c r="AXL216" s="388"/>
      <c r="AXM216" s="388"/>
      <c r="AXN216" s="388"/>
      <c r="AXO216" s="388"/>
      <c r="AXP216" s="388"/>
      <c r="AXQ216" s="388"/>
      <c r="AXR216" s="388"/>
      <c r="AXS216" s="388"/>
      <c r="AXT216" s="388"/>
      <c r="AXU216" s="388"/>
      <c r="AXV216" s="388"/>
      <c r="AXW216" s="388"/>
      <c r="AXX216" s="388"/>
      <c r="AXY216" s="388"/>
      <c r="AXZ216" s="388"/>
      <c r="AYA216" s="388"/>
      <c r="AYB216" s="388"/>
      <c r="AYC216" s="388"/>
      <c r="AYD216" s="388"/>
      <c r="AYE216" s="388"/>
      <c r="AYF216" s="388"/>
      <c r="AYG216" s="388"/>
      <c r="AYH216" s="388"/>
      <c r="AYI216" s="388"/>
      <c r="AYJ216" s="388"/>
      <c r="AYK216" s="388"/>
      <c r="AYL216" s="388"/>
      <c r="AYM216" s="388"/>
      <c r="AYN216" s="388"/>
      <c r="AYO216" s="388"/>
      <c r="AYP216" s="388"/>
      <c r="AYQ216" s="388"/>
      <c r="AYR216" s="388"/>
      <c r="AYS216" s="388"/>
      <c r="AYT216" s="388"/>
      <c r="AYU216" s="388"/>
      <c r="AYV216" s="388"/>
      <c r="AYW216" s="388"/>
      <c r="AYX216" s="388"/>
      <c r="AYY216" s="388"/>
      <c r="AYZ216" s="388"/>
      <c r="AZA216" s="388"/>
      <c r="AZB216" s="388"/>
      <c r="AZC216" s="388"/>
      <c r="AZD216" s="388"/>
      <c r="AZE216" s="388"/>
      <c r="AZF216" s="388"/>
      <c r="AZG216" s="388"/>
      <c r="AZH216" s="388"/>
      <c r="AZI216" s="388"/>
      <c r="AZJ216" s="388"/>
      <c r="AZK216" s="388"/>
      <c r="AZL216" s="388"/>
      <c r="AZM216" s="388"/>
      <c r="AZN216" s="388"/>
      <c r="AZO216" s="388"/>
      <c r="AZP216" s="388"/>
      <c r="AZQ216" s="388"/>
      <c r="AZR216" s="388"/>
      <c r="AZS216" s="388"/>
      <c r="AZT216" s="388"/>
      <c r="AZU216" s="388"/>
      <c r="AZV216" s="388"/>
      <c r="AZW216" s="388"/>
      <c r="AZX216" s="388"/>
      <c r="AZY216" s="388"/>
      <c r="AZZ216" s="388"/>
      <c r="BAA216" s="388"/>
      <c r="BAB216" s="388"/>
      <c r="BAC216" s="388"/>
      <c r="BAD216" s="388"/>
      <c r="BAE216" s="388"/>
      <c r="BAF216" s="388"/>
      <c r="BAG216" s="388"/>
      <c r="BAH216" s="388"/>
      <c r="BAI216" s="388"/>
      <c r="BAJ216" s="388"/>
      <c r="BAK216" s="388"/>
      <c r="BAL216" s="388"/>
      <c r="BAM216" s="388"/>
      <c r="BAN216" s="388"/>
      <c r="BAO216" s="388"/>
      <c r="BAP216" s="388"/>
      <c r="BAQ216" s="388"/>
      <c r="BAR216" s="388"/>
      <c r="BAS216" s="388"/>
      <c r="BAT216" s="388"/>
      <c r="BAU216" s="388"/>
      <c r="BAV216" s="388"/>
      <c r="BAW216" s="388"/>
      <c r="BAX216" s="388"/>
      <c r="BAY216" s="388"/>
      <c r="BAZ216" s="388"/>
      <c r="BBA216" s="388"/>
      <c r="BBB216" s="388"/>
      <c r="BBC216" s="388"/>
      <c r="BBD216" s="388"/>
      <c r="BBE216" s="388"/>
      <c r="BBF216" s="388"/>
      <c r="BBG216" s="388"/>
      <c r="BBH216" s="388"/>
      <c r="BBI216" s="388"/>
      <c r="BBJ216" s="388"/>
      <c r="BBK216" s="388"/>
      <c r="BBL216" s="388"/>
      <c r="BBM216" s="388"/>
      <c r="BBN216" s="388"/>
      <c r="BBO216" s="388"/>
      <c r="BBP216" s="388"/>
      <c r="BBQ216" s="388"/>
      <c r="BBR216" s="388"/>
      <c r="BBS216" s="388"/>
      <c r="BBT216" s="388"/>
      <c r="BBU216" s="388"/>
      <c r="BBV216" s="388"/>
      <c r="BBW216" s="388"/>
      <c r="BBX216" s="388"/>
      <c r="BBY216" s="388"/>
      <c r="BBZ216" s="388"/>
      <c r="BCA216" s="388"/>
      <c r="BCB216" s="388"/>
      <c r="BCC216" s="388"/>
      <c r="BCD216" s="388"/>
      <c r="BCE216" s="388"/>
      <c r="BCF216" s="388"/>
      <c r="BCG216" s="388"/>
      <c r="BCH216" s="388"/>
      <c r="BCI216" s="388"/>
      <c r="BCJ216" s="388"/>
      <c r="BCK216" s="388"/>
      <c r="BCL216" s="388"/>
      <c r="BCM216" s="388"/>
      <c r="BCN216" s="388"/>
      <c r="BCO216" s="388"/>
      <c r="BCP216" s="388"/>
      <c r="BCQ216" s="388"/>
      <c r="BCR216" s="388"/>
      <c r="BCS216" s="388"/>
      <c r="BCT216" s="388"/>
      <c r="BCU216" s="388"/>
      <c r="BCV216" s="388"/>
      <c r="BCW216" s="388"/>
      <c r="BCX216" s="388"/>
      <c r="BCY216" s="388"/>
      <c r="BCZ216" s="388"/>
      <c r="BDA216" s="388"/>
      <c r="BDB216" s="388"/>
      <c r="BDC216" s="388"/>
      <c r="BDD216" s="388"/>
      <c r="BDE216" s="388"/>
      <c r="BDF216" s="388"/>
      <c r="BDG216" s="388"/>
      <c r="BDH216" s="388"/>
      <c r="BDI216" s="388"/>
      <c r="BDJ216" s="388"/>
      <c r="BDK216" s="388"/>
      <c r="BDL216" s="388"/>
      <c r="BDM216" s="388"/>
      <c r="BDN216" s="388"/>
      <c r="BDO216" s="388"/>
      <c r="BDP216" s="388"/>
      <c r="BDQ216" s="388"/>
      <c r="BDR216" s="388"/>
      <c r="BDS216" s="388"/>
      <c r="BDT216" s="388"/>
      <c r="BDU216" s="388"/>
      <c r="BDV216" s="388"/>
      <c r="BDW216" s="388"/>
      <c r="BDX216" s="388"/>
      <c r="BDY216" s="388"/>
      <c r="BDZ216" s="388"/>
      <c r="BEA216" s="388"/>
      <c r="BEB216" s="388"/>
      <c r="BEC216" s="388"/>
      <c r="BED216" s="388"/>
      <c r="BEE216" s="388"/>
      <c r="BEF216" s="388"/>
      <c r="BEG216" s="388"/>
      <c r="BEH216" s="388"/>
      <c r="BEI216" s="388"/>
      <c r="BEJ216" s="388"/>
      <c r="BEK216" s="388"/>
      <c r="BEL216" s="388"/>
      <c r="BEM216" s="388"/>
      <c r="BEN216" s="388"/>
      <c r="BEO216" s="388"/>
      <c r="BEP216" s="388"/>
      <c r="BEQ216" s="388"/>
      <c r="BER216" s="388"/>
      <c r="BES216" s="388"/>
      <c r="BET216" s="388"/>
      <c r="BEU216" s="388"/>
      <c r="BEV216" s="388"/>
      <c r="BEW216" s="388"/>
      <c r="BEX216" s="388"/>
      <c r="BEY216" s="388"/>
      <c r="BEZ216" s="388"/>
      <c r="BFA216" s="388"/>
      <c r="BFB216" s="388"/>
      <c r="BFC216" s="388"/>
      <c r="BFD216" s="388"/>
      <c r="BFE216" s="388"/>
      <c r="BFF216" s="388"/>
      <c r="BFG216" s="388"/>
      <c r="BFH216" s="388"/>
      <c r="BFI216" s="388"/>
      <c r="BFJ216" s="388"/>
      <c r="BFK216" s="388"/>
      <c r="BFL216" s="388"/>
      <c r="BFM216" s="388"/>
      <c r="BFN216" s="388"/>
      <c r="BFO216" s="388"/>
      <c r="BFP216" s="388"/>
      <c r="BFQ216" s="388"/>
      <c r="BFR216" s="388"/>
      <c r="BFS216" s="388"/>
      <c r="BFT216" s="388"/>
      <c r="BFU216" s="388"/>
      <c r="BFV216" s="388"/>
      <c r="BFW216" s="388"/>
      <c r="BFX216" s="388"/>
      <c r="BFY216" s="388"/>
      <c r="BFZ216" s="388"/>
      <c r="BGA216" s="388"/>
      <c r="BGB216" s="388"/>
      <c r="BGC216" s="388"/>
      <c r="BGD216" s="388"/>
      <c r="BGE216" s="388"/>
      <c r="BGF216" s="388"/>
      <c r="BGG216" s="388"/>
      <c r="BGH216" s="388"/>
      <c r="BGI216" s="388"/>
      <c r="BGJ216" s="388"/>
      <c r="BGK216" s="388"/>
      <c r="BGL216" s="388"/>
      <c r="BGM216" s="388"/>
      <c r="BGN216" s="388"/>
      <c r="BGO216" s="388"/>
      <c r="BGP216" s="388"/>
      <c r="BGQ216" s="388"/>
      <c r="BGR216" s="388"/>
      <c r="BGS216" s="388"/>
      <c r="BGT216" s="388"/>
      <c r="BGU216" s="388"/>
      <c r="BGV216" s="388"/>
      <c r="BGW216" s="388"/>
      <c r="BGX216" s="388"/>
      <c r="BGY216" s="388"/>
      <c r="BGZ216" s="388"/>
      <c r="BHA216" s="388"/>
      <c r="BHB216" s="388"/>
      <c r="BHC216" s="388"/>
      <c r="BHD216" s="388"/>
      <c r="BHE216" s="388"/>
      <c r="BHF216" s="388"/>
      <c r="BHG216" s="388"/>
      <c r="BHH216" s="388"/>
      <c r="BHI216" s="388"/>
      <c r="BHJ216" s="388"/>
      <c r="BHK216" s="388"/>
      <c r="BHL216" s="388"/>
      <c r="BHM216" s="388"/>
      <c r="BHN216" s="388"/>
      <c r="BHO216" s="388"/>
      <c r="BHP216" s="388"/>
      <c r="BHQ216" s="388"/>
      <c r="BHR216" s="388"/>
      <c r="BHS216" s="388"/>
      <c r="BHT216" s="388"/>
      <c r="BHU216" s="388"/>
      <c r="BHV216" s="388"/>
      <c r="BHW216" s="388"/>
      <c r="BHX216" s="388"/>
      <c r="BHY216" s="388"/>
      <c r="BHZ216" s="388"/>
      <c r="BIA216" s="388"/>
      <c r="BIB216" s="388"/>
      <c r="BIC216" s="388"/>
      <c r="BID216" s="388"/>
      <c r="BIE216" s="388"/>
      <c r="BIF216" s="388"/>
      <c r="BIG216" s="388"/>
      <c r="BIH216" s="388"/>
      <c r="BII216" s="388"/>
      <c r="BIJ216" s="388"/>
      <c r="BIK216" s="388"/>
      <c r="BIL216" s="388"/>
      <c r="BIM216" s="388"/>
      <c r="BIN216" s="388"/>
      <c r="BIO216" s="388"/>
      <c r="BIP216" s="388"/>
      <c r="BIQ216" s="388"/>
      <c r="BIR216" s="388"/>
      <c r="BIS216" s="388"/>
      <c r="BIT216" s="388"/>
      <c r="BIU216" s="388"/>
      <c r="BIV216" s="388"/>
      <c r="BIW216" s="388"/>
      <c r="BIX216" s="388"/>
      <c r="BIY216" s="388"/>
      <c r="BIZ216" s="388"/>
      <c r="BJA216" s="388"/>
      <c r="BJB216" s="388"/>
      <c r="BJC216" s="388"/>
      <c r="BJD216" s="388"/>
      <c r="BJE216" s="388"/>
      <c r="BJF216" s="388"/>
      <c r="BJG216" s="388"/>
      <c r="BJH216" s="388"/>
      <c r="BJI216" s="388"/>
      <c r="BJJ216" s="388"/>
      <c r="BJK216" s="388"/>
      <c r="BJL216" s="388"/>
      <c r="BJM216" s="388"/>
      <c r="BJN216" s="388"/>
      <c r="BJO216" s="388"/>
      <c r="BJP216" s="388"/>
      <c r="BJQ216" s="388"/>
      <c r="BJR216" s="388"/>
      <c r="BJS216" s="388"/>
      <c r="BJT216" s="388"/>
      <c r="BJU216" s="388"/>
      <c r="BJV216" s="388"/>
      <c r="BJW216" s="388"/>
      <c r="BJX216" s="388"/>
      <c r="BJY216" s="388"/>
      <c r="BJZ216" s="388"/>
      <c r="BKA216" s="388"/>
      <c r="BKB216" s="388"/>
      <c r="BKC216" s="388"/>
      <c r="BKD216" s="388"/>
      <c r="BKE216" s="388"/>
      <c r="BKF216" s="388"/>
      <c r="BKG216" s="388"/>
      <c r="BKH216" s="388"/>
      <c r="BKI216" s="388"/>
      <c r="BKJ216" s="388"/>
      <c r="BKK216" s="388"/>
      <c r="BKL216" s="388"/>
      <c r="BKM216" s="388"/>
      <c r="BKN216" s="388"/>
      <c r="BKO216" s="388"/>
      <c r="BKP216" s="388"/>
      <c r="BKQ216" s="388"/>
      <c r="BKR216" s="388"/>
      <c r="BKS216" s="388"/>
      <c r="BKT216" s="388"/>
      <c r="BKU216" s="388"/>
      <c r="BKV216" s="388"/>
      <c r="BKW216" s="388"/>
      <c r="BKX216" s="388"/>
      <c r="BKY216" s="388"/>
      <c r="BKZ216" s="388"/>
      <c r="BLA216" s="388"/>
      <c r="BLB216" s="388"/>
      <c r="BLC216" s="388"/>
      <c r="BLD216" s="388"/>
      <c r="BLE216" s="388"/>
      <c r="BLF216" s="388"/>
      <c r="BLG216" s="388"/>
      <c r="BLH216" s="388"/>
      <c r="BLI216" s="388"/>
      <c r="BLJ216" s="388"/>
      <c r="BLK216" s="388"/>
      <c r="BLL216" s="388"/>
      <c r="BLM216" s="388"/>
      <c r="BLN216" s="388"/>
      <c r="BLO216" s="388"/>
      <c r="BLP216" s="388"/>
      <c r="BLQ216" s="388"/>
      <c r="BLR216" s="388"/>
      <c r="BLS216" s="388"/>
      <c r="BLT216" s="388"/>
      <c r="BLU216" s="388"/>
      <c r="BLV216" s="388"/>
      <c r="BLW216" s="388"/>
      <c r="BLX216" s="388"/>
      <c r="BLY216" s="388"/>
      <c r="BLZ216" s="388"/>
      <c r="BMA216" s="388"/>
      <c r="BMB216" s="388"/>
      <c r="BMC216" s="388"/>
      <c r="BMD216" s="388"/>
      <c r="BME216" s="388"/>
      <c r="BMF216" s="388"/>
      <c r="BMG216" s="388"/>
      <c r="BMH216" s="388"/>
      <c r="BMI216" s="388"/>
      <c r="BMJ216" s="388"/>
      <c r="BMK216" s="388"/>
      <c r="BML216" s="388"/>
      <c r="BMM216" s="388"/>
      <c r="BMN216" s="388"/>
      <c r="BMO216" s="388"/>
      <c r="BMP216" s="388"/>
      <c r="BMQ216" s="388"/>
      <c r="BMR216" s="388"/>
      <c r="BMS216" s="388"/>
      <c r="BMT216" s="388"/>
      <c r="BMU216" s="388"/>
      <c r="BMV216" s="388"/>
      <c r="BMW216" s="388"/>
      <c r="BMX216" s="388"/>
      <c r="BMY216" s="388"/>
      <c r="BMZ216" s="388"/>
      <c r="BNA216" s="388"/>
      <c r="BNB216" s="388"/>
      <c r="BNC216" s="388"/>
      <c r="BND216" s="388"/>
      <c r="BNE216" s="388"/>
      <c r="BNF216" s="388"/>
      <c r="BNG216" s="388"/>
      <c r="BNH216" s="388"/>
      <c r="BNI216" s="388"/>
      <c r="BNJ216" s="388"/>
      <c r="BNK216" s="388"/>
      <c r="BNL216" s="388"/>
      <c r="BNM216" s="388"/>
      <c r="BNN216" s="388"/>
      <c r="BNO216" s="388"/>
      <c r="BNP216" s="388"/>
      <c r="BNQ216" s="388"/>
      <c r="BNR216" s="388"/>
      <c r="BNS216" s="388"/>
      <c r="BNT216" s="388"/>
      <c r="BNU216" s="388"/>
      <c r="BNV216" s="388"/>
      <c r="BNW216" s="388"/>
      <c r="BNX216" s="388"/>
      <c r="BNY216" s="388"/>
      <c r="BNZ216" s="388"/>
      <c r="BOA216" s="388"/>
      <c r="BOB216" s="388"/>
      <c r="BOC216" s="388"/>
      <c r="BOD216" s="388"/>
      <c r="BOE216" s="388"/>
      <c r="BOF216" s="388"/>
      <c r="BOG216" s="388"/>
      <c r="BOH216" s="388"/>
      <c r="BOI216" s="388"/>
      <c r="BOJ216" s="388"/>
      <c r="BOK216" s="388"/>
      <c r="BOL216" s="388"/>
      <c r="BOM216" s="388"/>
      <c r="BON216" s="388"/>
      <c r="BOO216" s="388"/>
      <c r="BOP216" s="388"/>
      <c r="BOQ216" s="388"/>
      <c r="BOR216" s="388"/>
      <c r="BOS216" s="388"/>
      <c r="BOT216" s="388"/>
      <c r="BOU216" s="388"/>
      <c r="BOV216" s="388"/>
      <c r="BOW216" s="388"/>
      <c r="BOX216" s="388"/>
      <c r="BOY216" s="388"/>
      <c r="BOZ216" s="388"/>
      <c r="BPA216" s="388"/>
      <c r="BPB216" s="388"/>
      <c r="BPC216" s="388"/>
      <c r="BPD216" s="388"/>
      <c r="BPE216" s="388"/>
      <c r="BPF216" s="388"/>
      <c r="BPG216" s="388"/>
      <c r="BPH216" s="388"/>
      <c r="BPI216" s="388"/>
      <c r="BPJ216" s="388"/>
      <c r="BPK216" s="388"/>
      <c r="BPL216" s="388"/>
      <c r="BPM216" s="388"/>
      <c r="BPN216" s="388"/>
      <c r="BPO216" s="388"/>
      <c r="BPP216" s="388"/>
      <c r="BPQ216" s="388"/>
      <c r="BPR216" s="388"/>
      <c r="BPS216" s="388"/>
      <c r="BPT216" s="388"/>
      <c r="BPU216" s="388"/>
      <c r="BPV216" s="388"/>
      <c r="BPW216" s="388"/>
      <c r="BPX216" s="388"/>
      <c r="BPY216" s="388"/>
      <c r="BPZ216" s="388"/>
      <c r="BQA216" s="388"/>
      <c r="BQB216" s="388"/>
      <c r="BQC216" s="388"/>
      <c r="BQD216" s="388"/>
      <c r="BQE216" s="388"/>
      <c r="BQF216" s="388"/>
      <c r="BQG216" s="388"/>
      <c r="BQH216" s="388"/>
      <c r="BQI216" s="388"/>
      <c r="BQJ216" s="388"/>
      <c r="BQK216" s="388"/>
      <c r="BQL216" s="388"/>
      <c r="BQM216" s="388"/>
      <c r="BQN216" s="388"/>
      <c r="BQO216" s="388"/>
      <c r="BQP216" s="388"/>
      <c r="BQQ216" s="388"/>
      <c r="BQR216" s="388"/>
      <c r="BQS216" s="388"/>
      <c r="BQT216" s="388"/>
      <c r="BQU216" s="388"/>
      <c r="BQV216" s="388"/>
      <c r="BQW216" s="388"/>
      <c r="BQX216" s="388"/>
      <c r="BQY216" s="388"/>
      <c r="BQZ216" s="388"/>
      <c r="BRA216" s="388"/>
      <c r="BRB216" s="388"/>
      <c r="BRC216" s="388"/>
      <c r="BRD216" s="388"/>
      <c r="BRE216" s="388"/>
      <c r="BRF216" s="388"/>
      <c r="BRG216" s="388"/>
      <c r="BRH216" s="388"/>
      <c r="BRI216" s="388"/>
      <c r="BRJ216" s="388"/>
      <c r="BRK216" s="388"/>
      <c r="BRL216" s="388"/>
      <c r="BRM216" s="388"/>
      <c r="BRN216" s="388"/>
      <c r="BRO216" s="388"/>
      <c r="BRP216" s="388"/>
      <c r="BRQ216" s="388"/>
      <c r="BRR216" s="388"/>
      <c r="BRS216" s="388"/>
      <c r="BRT216" s="388"/>
      <c r="BRU216" s="388"/>
      <c r="BRV216" s="388"/>
      <c r="BRW216" s="388"/>
      <c r="BRX216" s="388"/>
      <c r="BRY216" s="388"/>
      <c r="BRZ216" s="388"/>
      <c r="BSA216" s="388"/>
      <c r="BSB216" s="388"/>
      <c r="BSC216" s="388"/>
      <c r="BSD216" s="388"/>
      <c r="BSE216" s="388"/>
      <c r="BSF216" s="388"/>
      <c r="BSG216" s="388"/>
      <c r="BSH216" s="388"/>
      <c r="BSI216" s="388"/>
      <c r="BSJ216" s="388"/>
      <c r="BSK216" s="388"/>
      <c r="BSL216" s="388"/>
      <c r="BSM216" s="388"/>
      <c r="BSN216" s="388"/>
      <c r="BSO216" s="388"/>
      <c r="BSP216" s="388"/>
      <c r="BSQ216" s="388"/>
      <c r="BSR216" s="388"/>
      <c r="BSS216" s="388"/>
      <c r="BST216" s="388"/>
      <c r="BSU216" s="388"/>
      <c r="BSV216" s="388"/>
      <c r="BSW216" s="388"/>
      <c r="BSX216" s="388"/>
      <c r="BSY216" s="388"/>
      <c r="BSZ216" s="388"/>
      <c r="BTA216" s="388"/>
      <c r="BTB216" s="388"/>
      <c r="BTC216" s="388"/>
      <c r="BTD216" s="388"/>
      <c r="BTE216" s="388"/>
      <c r="BTF216" s="388"/>
      <c r="BTG216" s="388"/>
      <c r="BTH216" s="388"/>
      <c r="BTI216" s="388"/>
      <c r="BTJ216" s="388"/>
      <c r="BTK216" s="388"/>
      <c r="BTL216" s="388"/>
      <c r="BTM216" s="388"/>
      <c r="BTN216" s="388"/>
      <c r="BTO216" s="388"/>
      <c r="BTP216" s="388"/>
      <c r="BTQ216" s="388"/>
      <c r="BTR216" s="388"/>
      <c r="BTS216" s="388"/>
      <c r="BTT216" s="388"/>
      <c r="BTU216" s="388"/>
      <c r="BTV216" s="388"/>
      <c r="BTW216" s="388"/>
      <c r="BTX216" s="388"/>
      <c r="BTY216" s="388"/>
      <c r="BTZ216" s="388"/>
      <c r="BUA216" s="388"/>
      <c r="BUB216" s="388"/>
      <c r="BUC216" s="388"/>
      <c r="BUD216" s="388"/>
      <c r="BUE216" s="388"/>
      <c r="BUF216" s="388"/>
      <c r="BUG216" s="388"/>
      <c r="BUH216" s="388"/>
      <c r="BUI216" s="388"/>
      <c r="BUJ216" s="388"/>
      <c r="BUK216" s="388"/>
      <c r="BUL216" s="388"/>
      <c r="BUM216" s="388"/>
      <c r="BUN216" s="388"/>
      <c r="BUO216" s="388"/>
      <c r="BUP216" s="388"/>
      <c r="BUQ216" s="388"/>
      <c r="BUR216" s="388"/>
      <c r="BUS216" s="388"/>
      <c r="BUT216" s="388"/>
      <c r="BUU216" s="388"/>
      <c r="BUV216" s="388"/>
      <c r="BUW216" s="388"/>
      <c r="BUX216" s="388"/>
      <c r="BUY216" s="388"/>
      <c r="BUZ216" s="388"/>
      <c r="BVA216" s="388"/>
      <c r="BVB216" s="388"/>
      <c r="BVC216" s="388"/>
      <c r="BVD216" s="388"/>
      <c r="BVE216" s="388"/>
      <c r="BVF216" s="388"/>
      <c r="BVG216" s="388"/>
      <c r="BVH216" s="388"/>
      <c r="BVI216" s="388"/>
      <c r="BVJ216" s="388"/>
      <c r="BVK216" s="388"/>
      <c r="BVL216" s="388"/>
      <c r="BVM216" s="388"/>
      <c r="BVN216" s="388"/>
      <c r="BVO216" s="388"/>
      <c r="BVP216" s="388"/>
      <c r="BVQ216" s="388"/>
      <c r="BVR216" s="388"/>
      <c r="BVS216" s="388"/>
      <c r="BVT216" s="388"/>
      <c r="BVU216" s="388"/>
      <c r="BVV216" s="388"/>
      <c r="BVW216" s="388"/>
      <c r="BVX216" s="388"/>
      <c r="BVY216" s="388"/>
      <c r="BVZ216" s="388"/>
      <c r="BWA216" s="388"/>
      <c r="BWB216" s="388"/>
      <c r="BWC216" s="388"/>
      <c r="BWD216" s="388"/>
      <c r="BWE216" s="388"/>
      <c r="BWF216" s="388"/>
      <c r="BWG216" s="388"/>
      <c r="BWH216" s="388"/>
      <c r="BWI216" s="388"/>
      <c r="BWJ216" s="388"/>
      <c r="BWK216" s="388"/>
      <c r="BWL216" s="388"/>
      <c r="BWM216" s="388"/>
      <c r="BWN216" s="388"/>
      <c r="BWO216" s="388"/>
      <c r="BWP216" s="388"/>
      <c r="BWQ216" s="388"/>
      <c r="BWR216" s="388"/>
      <c r="BWS216" s="388"/>
      <c r="BWT216" s="388"/>
      <c r="BWU216" s="388"/>
      <c r="BWV216" s="388"/>
      <c r="BWW216" s="388"/>
      <c r="BWX216" s="388"/>
      <c r="BWY216" s="388"/>
      <c r="BWZ216" s="388"/>
      <c r="BXA216" s="388"/>
      <c r="BXB216" s="388"/>
      <c r="BXC216" s="388"/>
      <c r="BXD216" s="388"/>
      <c r="BXE216" s="388"/>
      <c r="BXF216" s="388"/>
      <c r="BXG216" s="388"/>
      <c r="BXH216" s="388"/>
      <c r="BXI216" s="388"/>
      <c r="BXJ216" s="388"/>
      <c r="BXK216" s="388"/>
      <c r="BXL216" s="388"/>
      <c r="BXM216" s="388"/>
      <c r="BXN216" s="388"/>
      <c r="BXO216" s="388"/>
      <c r="BXP216" s="388"/>
      <c r="BXQ216" s="388"/>
      <c r="BXR216" s="388"/>
      <c r="BXS216" s="388"/>
      <c r="BXT216" s="388"/>
      <c r="BXU216" s="388"/>
      <c r="BXV216" s="388"/>
      <c r="BXW216" s="388"/>
      <c r="BXX216" s="388"/>
      <c r="BXY216" s="388"/>
      <c r="BXZ216" s="388"/>
      <c r="BYA216" s="388"/>
      <c r="BYB216" s="388"/>
      <c r="BYC216" s="388"/>
      <c r="BYD216" s="388"/>
      <c r="BYE216" s="388"/>
      <c r="BYF216" s="388"/>
      <c r="BYG216" s="388"/>
      <c r="BYH216" s="388"/>
      <c r="BYI216" s="388"/>
      <c r="BYJ216" s="388"/>
      <c r="BYK216" s="388"/>
      <c r="BYL216" s="388"/>
      <c r="BYM216" s="388"/>
      <c r="BYN216" s="388"/>
      <c r="BYO216" s="388"/>
      <c r="BYP216" s="388"/>
      <c r="BYQ216" s="388"/>
      <c r="BYR216" s="388"/>
      <c r="BYS216" s="388"/>
      <c r="BYT216" s="388"/>
      <c r="BYU216" s="388"/>
      <c r="BYV216" s="388"/>
      <c r="BYW216" s="388"/>
      <c r="BYX216" s="388"/>
      <c r="BYY216" s="388"/>
      <c r="BYZ216" s="388"/>
      <c r="BZA216" s="388"/>
      <c r="BZB216" s="388"/>
      <c r="BZC216" s="388"/>
      <c r="BZD216" s="388"/>
      <c r="BZE216" s="388"/>
      <c r="BZF216" s="388"/>
      <c r="BZG216" s="388"/>
      <c r="BZH216" s="388"/>
      <c r="BZI216" s="388"/>
      <c r="BZJ216" s="388"/>
      <c r="BZK216" s="388"/>
      <c r="BZL216" s="388"/>
      <c r="BZM216" s="388"/>
      <c r="BZN216" s="388"/>
      <c r="BZO216" s="388"/>
      <c r="BZP216" s="388"/>
      <c r="BZQ216" s="388"/>
      <c r="BZR216" s="388"/>
      <c r="BZS216" s="388"/>
      <c r="BZT216" s="388"/>
      <c r="BZU216" s="388"/>
      <c r="BZV216" s="388"/>
      <c r="BZW216" s="388"/>
      <c r="BZX216" s="388"/>
      <c r="BZY216" s="388"/>
      <c r="BZZ216" s="388"/>
      <c r="CAA216" s="388"/>
      <c r="CAB216" s="388"/>
      <c r="CAC216" s="388"/>
      <c r="CAD216" s="388"/>
      <c r="CAE216" s="388"/>
      <c r="CAF216" s="388"/>
      <c r="CAG216" s="388"/>
      <c r="CAH216" s="388"/>
      <c r="CAI216" s="388"/>
      <c r="CAJ216" s="388"/>
      <c r="CAK216" s="388"/>
      <c r="CAL216" s="388"/>
      <c r="CAM216" s="388"/>
      <c r="CAN216" s="388"/>
      <c r="CAO216" s="388"/>
      <c r="CAP216" s="388"/>
      <c r="CAQ216" s="388"/>
      <c r="CAR216" s="388"/>
      <c r="CAS216" s="388"/>
      <c r="CAT216" s="388"/>
      <c r="CAU216" s="388"/>
      <c r="CAV216" s="388"/>
      <c r="CAW216" s="388"/>
      <c r="CAX216" s="388"/>
      <c r="CAY216" s="388"/>
      <c r="CAZ216" s="388"/>
      <c r="CBA216" s="388"/>
      <c r="CBB216" s="388"/>
      <c r="CBC216" s="388"/>
      <c r="CBD216" s="388"/>
      <c r="CBE216" s="388"/>
      <c r="CBF216" s="388"/>
      <c r="CBG216" s="388"/>
      <c r="CBH216" s="388"/>
      <c r="CBI216" s="388"/>
      <c r="CBJ216" s="388"/>
      <c r="CBK216" s="388"/>
      <c r="CBL216" s="388"/>
      <c r="CBM216" s="388"/>
      <c r="CBN216" s="388"/>
      <c r="CBO216" s="388"/>
      <c r="CBP216" s="388"/>
      <c r="CBQ216" s="388"/>
      <c r="CBR216" s="388"/>
      <c r="CBS216" s="388"/>
      <c r="CBT216" s="388"/>
      <c r="CBU216" s="388"/>
      <c r="CBV216" s="388"/>
      <c r="CBW216" s="388"/>
      <c r="CBX216" s="388"/>
      <c r="CBY216" s="388"/>
      <c r="CBZ216" s="388"/>
      <c r="CCA216" s="388"/>
      <c r="CCB216" s="388"/>
      <c r="CCC216" s="388"/>
      <c r="CCD216" s="388"/>
      <c r="CCE216" s="388"/>
      <c r="CCF216" s="388"/>
      <c r="CCG216" s="388"/>
      <c r="CCH216" s="388"/>
      <c r="CCI216" s="388"/>
      <c r="CCJ216" s="388"/>
      <c r="CCK216" s="388"/>
      <c r="CCL216" s="388"/>
      <c r="CCM216" s="388"/>
      <c r="CCN216" s="388"/>
      <c r="CCO216" s="388"/>
      <c r="CCP216" s="388"/>
      <c r="CCQ216" s="388"/>
      <c r="CCR216" s="388"/>
      <c r="CCS216" s="388"/>
      <c r="CCT216" s="388"/>
      <c r="CCU216" s="388"/>
      <c r="CCV216" s="388"/>
      <c r="CCW216" s="388"/>
      <c r="CCX216" s="388"/>
      <c r="CCY216" s="388"/>
      <c r="CCZ216" s="388"/>
      <c r="CDA216" s="388"/>
      <c r="CDB216" s="388"/>
      <c r="CDC216" s="388"/>
      <c r="CDD216" s="388"/>
      <c r="CDE216" s="388"/>
      <c r="CDF216" s="388"/>
      <c r="CDG216" s="388"/>
      <c r="CDH216" s="388"/>
      <c r="CDI216" s="388"/>
      <c r="CDJ216" s="388"/>
      <c r="CDK216" s="388"/>
      <c r="CDL216" s="388"/>
      <c r="CDM216" s="388"/>
      <c r="CDN216" s="388"/>
      <c r="CDO216" s="388"/>
      <c r="CDP216" s="388"/>
      <c r="CDQ216" s="388"/>
      <c r="CDR216" s="388"/>
      <c r="CDS216" s="388"/>
      <c r="CDT216" s="388"/>
      <c r="CDU216" s="388"/>
      <c r="CDV216" s="388"/>
      <c r="CDW216" s="388"/>
      <c r="CDX216" s="388"/>
      <c r="CDY216" s="388"/>
      <c r="CDZ216" s="388"/>
      <c r="CEA216" s="388"/>
      <c r="CEB216" s="388"/>
      <c r="CEC216" s="388"/>
      <c r="CED216" s="388"/>
      <c r="CEE216" s="388"/>
      <c r="CEF216" s="388"/>
      <c r="CEG216" s="388"/>
      <c r="CEH216" s="388"/>
      <c r="CEI216" s="388"/>
      <c r="CEJ216" s="388"/>
      <c r="CEK216" s="388"/>
      <c r="CEL216" s="388"/>
      <c r="CEM216" s="388"/>
      <c r="CEN216" s="388"/>
      <c r="CEO216" s="388"/>
      <c r="CEP216" s="388"/>
      <c r="CEQ216" s="388"/>
      <c r="CER216" s="388"/>
      <c r="CES216" s="388"/>
      <c r="CET216" s="388"/>
      <c r="CEU216" s="388"/>
      <c r="CEV216" s="388"/>
      <c r="CEW216" s="388"/>
      <c r="CEX216" s="388"/>
      <c r="CEY216" s="388"/>
      <c r="CEZ216" s="388"/>
      <c r="CFA216" s="388"/>
      <c r="CFB216" s="388"/>
      <c r="CFC216" s="388"/>
      <c r="CFD216" s="388"/>
      <c r="CFE216" s="388"/>
      <c r="CFF216" s="388"/>
      <c r="CFG216" s="388"/>
      <c r="CFH216" s="388"/>
      <c r="CFI216" s="388"/>
      <c r="CFJ216" s="388"/>
      <c r="CFK216" s="388"/>
      <c r="CFL216" s="388"/>
      <c r="CFM216" s="388"/>
      <c r="CFN216" s="388"/>
      <c r="CFO216" s="388"/>
      <c r="CFP216" s="388"/>
      <c r="CFQ216" s="388"/>
      <c r="CFR216" s="388"/>
      <c r="CFS216" s="388"/>
      <c r="CFT216" s="388"/>
      <c r="CFU216" s="388"/>
      <c r="CFV216" s="388"/>
      <c r="CFW216" s="388"/>
      <c r="CFX216" s="388"/>
      <c r="CFY216" s="388"/>
      <c r="CFZ216" s="388"/>
      <c r="CGA216" s="388"/>
      <c r="CGB216" s="388"/>
      <c r="CGC216" s="388"/>
      <c r="CGD216" s="388"/>
      <c r="CGE216" s="388"/>
      <c r="CGF216" s="388"/>
      <c r="CGG216" s="388"/>
      <c r="CGH216" s="388"/>
      <c r="CGI216" s="388"/>
      <c r="CGJ216" s="388"/>
      <c r="CGK216" s="388"/>
      <c r="CGL216" s="388"/>
      <c r="CGM216" s="388"/>
      <c r="CGN216" s="388"/>
      <c r="CGO216" s="388"/>
      <c r="CGP216" s="388"/>
      <c r="CGQ216" s="388"/>
      <c r="CGR216" s="388"/>
      <c r="CGS216" s="388"/>
      <c r="CGT216" s="388"/>
      <c r="CGU216" s="388"/>
      <c r="CGV216" s="388"/>
      <c r="CGW216" s="388"/>
      <c r="CGX216" s="388"/>
      <c r="CGY216" s="388"/>
      <c r="CGZ216" s="388"/>
      <c r="CHA216" s="388"/>
      <c r="CHB216" s="388"/>
      <c r="CHC216" s="388"/>
      <c r="CHD216" s="388"/>
      <c r="CHE216" s="388"/>
      <c r="CHF216" s="388"/>
      <c r="CHG216" s="388"/>
      <c r="CHH216" s="388"/>
      <c r="CHI216" s="388"/>
      <c r="CHJ216" s="388"/>
      <c r="CHK216" s="388"/>
      <c r="CHL216" s="388"/>
      <c r="CHM216" s="388"/>
      <c r="CHN216" s="388"/>
      <c r="CHO216" s="388"/>
      <c r="CHP216" s="388"/>
      <c r="CHQ216" s="388"/>
      <c r="CHR216" s="388"/>
      <c r="CHS216" s="388"/>
      <c r="CHT216" s="388"/>
      <c r="CHU216" s="388"/>
      <c r="CHV216" s="388"/>
      <c r="CHW216" s="388"/>
      <c r="CHX216" s="388"/>
      <c r="CHY216" s="388"/>
      <c r="CHZ216" s="388"/>
      <c r="CIA216" s="388"/>
      <c r="CIB216" s="388"/>
      <c r="CIC216" s="388"/>
      <c r="CID216" s="388"/>
      <c r="CIE216" s="388"/>
      <c r="CIF216" s="388"/>
      <c r="CIG216" s="388"/>
      <c r="CIH216" s="388"/>
      <c r="CII216" s="388"/>
      <c r="CIJ216" s="388"/>
      <c r="CIK216" s="388"/>
      <c r="CIL216" s="388"/>
      <c r="CIM216" s="388"/>
      <c r="CIN216" s="388"/>
      <c r="CIO216" s="388"/>
      <c r="CIP216" s="388"/>
      <c r="CIQ216" s="388"/>
      <c r="CIR216" s="388"/>
      <c r="CIS216" s="388"/>
      <c r="CIT216" s="388"/>
      <c r="CIU216" s="388"/>
      <c r="CIV216" s="388"/>
      <c r="CIW216" s="388"/>
      <c r="CIX216" s="388"/>
      <c r="CIY216" s="388"/>
      <c r="CIZ216" s="388"/>
      <c r="CJA216" s="388"/>
      <c r="CJB216" s="388"/>
      <c r="CJC216" s="388"/>
      <c r="CJD216" s="388"/>
      <c r="CJE216" s="388"/>
      <c r="CJF216" s="388"/>
      <c r="CJG216" s="388"/>
      <c r="CJH216" s="388"/>
      <c r="CJI216" s="388"/>
      <c r="CJJ216" s="388"/>
      <c r="CJK216" s="388"/>
      <c r="CJL216" s="388"/>
      <c r="CJM216" s="388"/>
      <c r="CJN216" s="388"/>
      <c r="CJO216" s="388"/>
      <c r="CJP216" s="388"/>
      <c r="CJQ216" s="388"/>
      <c r="CJR216" s="388"/>
      <c r="CJS216" s="388"/>
      <c r="CJT216" s="388"/>
      <c r="CJU216" s="388"/>
      <c r="CJV216" s="388"/>
      <c r="CJW216" s="388"/>
      <c r="CJX216" s="388"/>
      <c r="CJY216" s="388"/>
      <c r="CJZ216" s="388"/>
      <c r="CKA216" s="388"/>
      <c r="CKB216" s="388"/>
      <c r="CKC216" s="388"/>
      <c r="CKD216" s="388"/>
      <c r="CKE216" s="388"/>
      <c r="CKF216" s="388"/>
      <c r="CKG216" s="388"/>
      <c r="CKH216" s="388"/>
      <c r="CKI216" s="388"/>
      <c r="CKJ216" s="388"/>
      <c r="CKK216" s="388"/>
      <c r="CKL216" s="388"/>
      <c r="CKM216" s="388"/>
      <c r="CKN216" s="388"/>
      <c r="CKO216" s="388"/>
      <c r="CKP216" s="388"/>
      <c r="CKQ216" s="388"/>
      <c r="CKR216" s="388"/>
      <c r="CKS216" s="388"/>
      <c r="CKT216" s="388"/>
      <c r="CKU216" s="388"/>
      <c r="CKV216" s="388"/>
      <c r="CKW216" s="388"/>
      <c r="CKX216" s="388"/>
      <c r="CKY216" s="388"/>
      <c r="CKZ216" s="388"/>
      <c r="CLA216" s="388"/>
      <c r="CLB216" s="388"/>
      <c r="CLC216" s="388"/>
      <c r="CLD216" s="388"/>
      <c r="CLE216" s="388"/>
      <c r="CLF216" s="388"/>
      <c r="CLG216" s="388"/>
      <c r="CLH216" s="388"/>
      <c r="CLI216" s="388"/>
      <c r="CLJ216" s="388"/>
      <c r="CLK216" s="388"/>
      <c r="CLL216" s="388"/>
      <c r="CLM216" s="388"/>
      <c r="CLN216" s="388"/>
      <c r="CLO216" s="388"/>
      <c r="CLP216" s="388"/>
      <c r="CLQ216" s="388"/>
      <c r="CLR216" s="388"/>
      <c r="CLS216" s="388"/>
      <c r="CLT216" s="388"/>
      <c r="CLU216" s="388"/>
      <c r="CLV216" s="388"/>
      <c r="CLW216" s="388"/>
      <c r="CLX216" s="388"/>
      <c r="CLY216" s="388"/>
      <c r="CLZ216" s="388"/>
      <c r="CMA216" s="388"/>
      <c r="CMB216" s="388"/>
      <c r="CMC216" s="388"/>
      <c r="CMD216" s="388"/>
      <c r="CME216" s="388"/>
      <c r="CMF216" s="388"/>
      <c r="CMG216" s="388"/>
      <c r="CMH216" s="388"/>
      <c r="CMI216" s="388"/>
      <c r="CMJ216" s="388"/>
      <c r="CMK216" s="388"/>
      <c r="CML216" s="388"/>
      <c r="CMM216" s="388"/>
      <c r="CMN216" s="388"/>
      <c r="CMO216" s="388"/>
      <c r="CMP216" s="388"/>
      <c r="CMQ216" s="388"/>
      <c r="CMR216" s="388"/>
      <c r="CMS216" s="388"/>
      <c r="CMT216" s="388"/>
      <c r="CMU216" s="388"/>
      <c r="CMV216" s="388"/>
      <c r="CMW216" s="388"/>
      <c r="CMX216" s="388"/>
      <c r="CMY216" s="388"/>
      <c r="CMZ216" s="388"/>
      <c r="CNA216" s="388"/>
      <c r="CNB216" s="388"/>
      <c r="CNC216" s="388"/>
      <c r="CND216" s="388"/>
      <c r="CNE216" s="388"/>
      <c r="CNF216" s="388"/>
      <c r="CNG216" s="388"/>
      <c r="CNH216" s="388"/>
      <c r="CNI216" s="388"/>
      <c r="CNJ216" s="388"/>
      <c r="CNK216" s="388"/>
      <c r="CNL216" s="388"/>
      <c r="CNM216" s="388"/>
      <c r="CNN216" s="388"/>
      <c r="CNO216" s="388"/>
      <c r="CNP216" s="388"/>
      <c r="CNQ216" s="388"/>
      <c r="CNR216" s="388"/>
      <c r="CNS216" s="388"/>
      <c r="CNT216" s="388"/>
      <c r="CNU216" s="388"/>
      <c r="CNV216" s="388"/>
      <c r="CNW216" s="388"/>
      <c r="CNX216" s="388"/>
      <c r="CNY216" s="388"/>
      <c r="CNZ216" s="388"/>
      <c r="COA216" s="388"/>
      <c r="COB216" s="388"/>
      <c r="COC216" s="388"/>
      <c r="COD216" s="388"/>
      <c r="COE216" s="388"/>
      <c r="COF216" s="388"/>
      <c r="COG216" s="388"/>
      <c r="COH216" s="388"/>
      <c r="COI216" s="388"/>
      <c r="COJ216" s="388"/>
      <c r="COK216" s="388"/>
      <c r="COL216" s="388"/>
      <c r="COM216" s="388"/>
      <c r="CON216" s="388"/>
      <c r="COO216" s="388"/>
      <c r="COP216" s="388"/>
      <c r="COQ216" s="388"/>
      <c r="COR216" s="388"/>
      <c r="COS216" s="388"/>
      <c r="COT216" s="388"/>
      <c r="COU216" s="388"/>
      <c r="COV216" s="388"/>
      <c r="COW216" s="388"/>
      <c r="COX216" s="388"/>
      <c r="COY216" s="388"/>
      <c r="COZ216" s="388"/>
      <c r="CPA216" s="388"/>
      <c r="CPB216" s="388"/>
      <c r="CPC216" s="388"/>
      <c r="CPD216" s="388"/>
      <c r="CPE216" s="388"/>
      <c r="CPF216" s="388"/>
      <c r="CPG216" s="388"/>
      <c r="CPH216" s="388"/>
      <c r="CPI216" s="388"/>
      <c r="CPJ216" s="388"/>
      <c r="CPK216" s="388"/>
      <c r="CPL216" s="388"/>
      <c r="CPM216" s="388"/>
      <c r="CPN216" s="388"/>
      <c r="CPO216" s="388"/>
      <c r="CPP216" s="388"/>
      <c r="CPQ216" s="388"/>
      <c r="CPR216" s="388"/>
      <c r="CPS216" s="388"/>
      <c r="CPT216" s="388"/>
      <c r="CPU216" s="388"/>
      <c r="CPV216" s="388"/>
      <c r="CPW216" s="388"/>
      <c r="CPX216" s="388"/>
      <c r="CPY216" s="388"/>
      <c r="CPZ216" s="388"/>
      <c r="CQA216" s="388"/>
      <c r="CQB216" s="388"/>
      <c r="CQC216" s="388"/>
      <c r="CQD216" s="388"/>
      <c r="CQE216" s="388"/>
      <c r="CQF216" s="388"/>
      <c r="CQG216" s="388"/>
      <c r="CQH216" s="388"/>
      <c r="CQI216" s="388"/>
      <c r="CQJ216" s="388"/>
      <c r="CQK216" s="388"/>
      <c r="CQL216" s="388"/>
      <c r="CQM216" s="388"/>
      <c r="CQN216" s="388"/>
      <c r="CQO216" s="388"/>
      <c r="CQP216" s="388"/>
      <c r="CQQ216" s="388"/>
      <c r="CQR216" s="388"/>
      <c r="CQS216" s="388"/>
      <c r="CQT216" s="388"/>
      <c r="CQU216" s="388"/>
      <c r="CQV216" s="388"/>
      <c r="CQW216" s="388"/>
      <c r="CQX216" s="388"/>
      <c r="CQY216" s="388"/>
      <c r="CQZ216" s="388"/>
      <c r="CRA216" s="388"/>
      <c r="CRB216" s="388"/>
      <c r="CRC216" s="388"/>
      <c r="CRD216" s="388"/>
      <c r="CRE216" s="388"/>
      <c r="CRF216" s="388"/>
      <c r="CRG216" s="388"/>
      <c r="CRH216" s="388"/>
      <c r="CRI216" s="388"/>
      <c r="CRJ216" s="388"/>
      <c r="CRK216" s="388"/>
      <c r="CRL216" s="388"/>
      <c r="CRM216" s="388"/>
      <c r="CRN216" s="388"/>
      <c r="CRO216" s="388"/>
      <c r="CRP216" s="388"/>
      <c r="CRQ216" s="388"/>
      <c r="CRR216" s="388"/>
      <c r="CRS216" s="388"/>
      <c r="CRT216" s="388"/>
      <c r="CRU216" s="388"/>
      <c r="CRV216" s="388"/>
      <c r="CRW216" s="388"/>
      <c r="CRX216" s="388"/>
      <c r="CRY216" s="388"/>
      <c r="CRZ216" s="388"/>
      <c r="CSA216" s="388"/>
      <c r="CSB216" s="388"/>
      <c r="CSC216" s="388"/>
      <c r="CSD216" s="388"/>
      <c r="CSE216" s="388"/>
      <c r="CSF216" s="388"/>
      <c r="CSG216" s="388"/>
      <c r="CSH216" s="388"/>
      <c r="CSI216" s="388"/>
      <c r="CSJ216" s="388"/>
      <c r="CSK216" s="388"/>
      <c r="CSL216" s="388"/>
      <c r="CSM216" s="388"/>
      <c r="CSN216" s="388"/>
      <c r="CSO216" s="388"/>
      <c r="CSP216" s="388"/>
      <c r="CSQ216" s="388"/>
      <c r="CSR216" s="388"/>
      <c r="CSS216" s="388"/>
      <c r="CST216" s="388"/>
      <c r="CSU216" s="388"/>
      <c r="CSV216" s="388"/>
      <c r="CSW216" s="388"/>
      <c r="CSX216" s="388"/>
      <c r="CSY216" s="388"/>
      <c r="CSZ216" s="388"/>
      <c r="CTA216" s="388"/>
      <c r="CTB216" s="388"/>
      <c r="CTC216" s="388"/>
      <c r="CTD216" s="388"/>
      <c r="CTE216" s="388"/>
      <c r="CTF216" s="388"/>
      <c r="CTG216" s="388"/>
      <c r="CTH216" s="388"/>
      <c r="CTI216" s="388"/>
      <c r="CTJ216" s="388"/>
      <c r="CTK216" s="388"/>
      <c r="CTL216" s="388"/>
      <c r="CTM216" s="388"/>
      <c r="CTN216" s="388"/>
      <c r="CTO216" s="388"/>
      <c r="CTP216" s="388"/>
      <c r="CTQ216" s="388"/>
      <c r="CTR216" s="388"/>
      <c r="CTS216" s="388"/>
      <c r="CTT216" s="388"/>
      <c r="CTU216" s="388"/>
      <c r="CTV216" s="388"/>
      <c r="CTW216" s="388"/>
      <c r="CTX216" s="388"/>
      <c r="CTY216" s="388"/>
      <c r="CTZ216" s="388"/>
      <c r="CUA216" s="388"/>
      <c r="CUB216" s="388"/>
      <c r="CUC216" s="388"/>
      <c r="CUD216" s="388"/>
      <c r="CUE216" s="388"/>
      <c r="CUF216" s="388"/>
      <c r="CUG216" s="388"/>
      <c r="CUH216" s="388"/>
      <c r="CUI216" s="388"/>
      <c r="CUJ216" s="388"/>
      <c r="CUK216" s="388"/>
      <c r="CUL216" s="388"/>
      <c r="CUM216" s="388"/>
      <c r="CUN216" s="388"/>
      <c r="CUO216" s="388"/>
      <c r="CUP216" s="388"/>
      <c r="CUQ216" s="388"/>
      <c r="CUR216" s="388"/>
      <c r="CUS216" s="388"/>
      <c r="CUT216" s="388"/>
      <c r="CUU216" s="388"/>
      <c r="CUV216" s="388"/>
      <c r="CUW216" s="388"/>
      <c r="CUX216" s="388"/>
      <c r="CUY216" s="388"/>
      <c r="CUZ216" s="388"/>
      <c r="CVA216" s="388"/>
      <c r="CVB216" s="388"/>
      <c r="CVC216" s="388"/>
      <c r="CVD216" s="388"/>
      <c r="CVE216" s="388"/>
      <c r="CVF216" s="388"/>
      <c r="CVG216" s="388"/>
      <c r="CVH216" s="388"/>
      <c r="CVI216" s="388"/>
      <c r="CVJ216" s="388"/>
      <c r="CVK216" s="388"/>
      <c r="CVL216" s="388"/>
      <c r="CVM216" s="388"/>
      <c r="CVN216" s="388"/>
      <c r="CVO216" s="388"/>
      <c r="CVP216" s="388"/>
      <c r="CVQ216" s="388"/>
      <c r="CVR216" s="388"/>
      <c r="CVS216" s="388"/>
      <c r="CVT216" s="388"/>
      <c r="CVU216" s="388"/>
      <c r="CVV216" s="388"/>
      <c r="CVW216" s="388"/>
      <c r="CVX216" s="388"/>
      <c r="CVY216" s="388"/>
      <c r="CVZ216" s="388"/>
      <c r="CWA216" s="388"/>
      <c r="CWB216" s="388"/>
      <c r="CWC216" s="388"/>
      <c r="CWD216" s="388"/>
      <c r="CWE216" s="388"/>
      <c r="CWF216" s="388"/>
      <c r="CWG216" s="388"/>
      <c r="CWH216" s="388"/>
      <c r="CWI216" s="388"/>
      <c r="CWJ216" s="388"/>
      <c r="CWK216" s="388"/>
      <c r="CWL216" s="388"/>
      <c r="CWM216" s="388"/>
      <c r="CWN216" s="388"/>
      <c r="CWO216" s="388"/>
      <c r="CWP216" s="388"/>
      <c r="CWQ216" s="388"/>
      <c r="CWR216" s="388"/>
      <c r="CWS216" s="388"/>
      <c r="CWT216" s="388"/>
      <c r="CWU216" s="388"/>
      <c r="CWV216" s="388"/>
      <c r="CWW216" s="388"/>
      <c r="CWX216" s="388"/>
      <c r="CWY216" s="388"/>
      <c r="CWZ216" s="388"/>
      <c r="CXA216" s="388"/>
      <c r="CXB216" s="388"/>
      <c r="CXC216" s="388"/>
      <c r="CXD216" s="388"/>
      <c r="CXE216" s="388"/>
      <c r="CXF216" s="388"/>
      <c r="CXG216" s="388"/>
      <c r="CXH216" s="388"/>
      <c r="CXI216" s="388"/>
      <c r="CXJ216" s="388"/>
      <c r="CXK216" s="388"/>
      <c r="CXL216" s="388"/>
      <c r="CXM216" s="388"/>
      <c r="CXN216" s="388"/>
      <c r="CXO216" s="388"/>
      <c r="CXP216" s="388"/>
      <c r="CXQ216" s="388"/>
      <c r="CXR216" s="388"/>
      <c r="CXS216" s="388"/>
      <c r="CXT216" s="388"/>
      <c r="CXU216" s="388"/>
      <c r="CXV216" s="388"/>
      <c r="CXW216" s="388"/>
      <c r="CXX216" s="388"/>
      <c r="CXY216" s="388"/>
      <c r="CXZ216" s="388"/>
      <c r="CYA216" s="388"/>
      <c r="CYB216" s="388"/>
      <c r="CYC216" s="388"/>
      <c r="CYD216" s="388"/>
      <c r="CYE216" s="388"/>
      <c r="CYF216" s="388"/>
      <c r="CYG216" s="388"/>
      <c r="CYH216" s="388"/>
      <c r="CYI216" s="388"/>
      <c r="CYJ216" s="388"/>
      <c r="CYK216" s="388"/>
      <c r="CYL216" s="388"/>
      <c r="CYM216" s="388"/>
      <c r="CYN216" s="388"/>
      <c r="CYO216" s="388"/>
      <c r="CYP216" s="388"/>
      <c r="CYQ216" s="388"/>
      <c r="CYR216" s="388"/>
      <c r="CYS216" s="388"/>
      <c r="CYT216" s="388"/>
      <c r="CYU216" s="388"/>
      <c r="CYV216" s="388"/>
      <c r="CYW216" s="388"/>
      <c r="CYX216" s="388"/>
      <c r="CYY216" s="388"/>
      <c r="CYZ216" s="388"/>
      <c r="CZA216" s="388"/>
      <c r="CZB216" s="388"/>
      <c r="CZC216" s="388"/>
      <c r="CZD216" s="388"/>
      <c r="CZE216" s="388"/>
      <c r="CZF216" s="388"/>
      <c r="CZG216" s="388"/>
      <c r="CZH216" s="388"/>
      <c r="CZI216" s="388"/>
      <c r="CZJ216" s="388"/>
      <c r="CZK216" s="388"/>
      <c r="CZL216" s="388"/>
      <c r="CZM216" s="388"/>
      <c r="CZN216" s="388"/>
      <c r="CZO216" s="388"/>
      <c r="CZP216" s="388"/>
      <c r="CZQ216" s="388"/>
      <c r="CZR216" s="388"/>
      <c r="CZS216" s="388"/>
      <c r="CZT216" s="388"/>
      <c r="CZU216" s="388"/>
      <c r="CZV216" s="388"/>
      <c r="CZW216" s="388"/>
      <c r="CZX216" s="388"/>
      <c r="CZY216" s="388"/>
      <c r="CZZ216" s="388"/>
      <c r="DAA216" s="388"/>
      <c r="DAB216" s="388"/>
      <c r="DAC216" s="388"/>
      <c r="DAD216" s="388"/>
      <c r="DAE216" s="388"/>
      <c r="DAF216" s="388"/>
      <c r="DAG216" s="388"/>
      <c r="DAH216" s="388"/>
      <c r="DAI216" s="388"/>
      <c r="DAJ216" s="388"/>
      <c r="DAK216" s="388"/>
      <c r="DAL216" s="388"/>
      <c r="DAM216" s="388"/>
      <c r="DAN216" s="388"/>
      <c r="DAO216" s="388"/>
      <c r="DAP216" s="388"/>
      <c r="DAQ216" s="388"/>
      <c r="DAR216" s="388"/>
      <c r="DAS216" s="388"/>
      <c r="DAT216" s="388"/>
      <c r="DAU216" s="388"/>
      <c r="DAV216" s="388"/>
      <c r="DAW216" s="388"/>
      <c r="DAX216" s="388"/>
      <c r="DAY216" s="388"/>
      <c r="DAZ216" s="388"/>
      <c r="DBA216" s="388"/>
      <c r="DBB216" s="388"/>
      <c r="DBC216" s="388"/>
      <c r="DBD216" s="388"/>
      <c r="DBE216" s="388"/>
      <c r="DBF216" s="388"/>
      <c r="DBG216" s="388"/>
      <c r="DBH216" s="388"/>
      <c r="DBI216" s="388"/>
      <c r="DBJ216" s="388"/>
      <c r="DBK216" s="388"/>
      <c r="DBL216" s="388"/>
      <c r="DBM216" s="388"/>
      <c r="DBN216" s="388"/>
      <c r="DBO216" s="388"/>
      <c r="DBP216" s="388"/>
      <c r="DBQ216" s="388"/>
      <c r="DBR216" s="388"/>
      <c r="DBS216" s="388"/>
      <c r="DBT216" s="388"/>
      <c r="DBU216" s="388"/>
      <c r="DBV216" s="388"/>
      <c r="DBW216" s="388"/>
      <c r="DBX216" s="388"/>
      <c r="DBY216" s="388"/>
      <c r="DBZ216" s="388"/>
      <c r="DCA216" s="388"/>
      <c r="DCB216" s="388"/>
      <c r="DCC216" s="388"/>
      <c r="DCD216" s="388"/>
      <c r="DCE216" s="388"/>
      <c r="DCF216" s="388"/>
      <c r="DCG216" s="388"/>
      <c r="DCH216" s="388"/>
      <c r="DCI216" s="388"/>
      <c r="DCJ216" s="388"/>
      <c r="DCK216" s="388"/>
      <c r="DCL216" s="388"/>
      <c r="DCM216" s="388"/>
      <c r="DCN216" s="388"/>
      <c r="DCO216" s="388"/>
      <c r="DCP216" s="388"/>
      <c r="DCQ216" s="388"/>
      <c r="DCR216" s="388"/>
      <c r="DCS216" s="388"/>
      <c r="DCT216" s="388"/>
      <c r="DCU216" s="388"/>
      <c r="DCV216" s="388"/>
      <c r="DCW216" s="388"/>
      <c r="DCX216" s="388"/>
      <c r="DCY216" s="388"/>
      <c r="DCZ216" s="388"/>
      <c r="DDA216" s="388"/>
      <c r="DDB216" s="388"/>
      <c r="DDC216" s="388"/>
      <c r="DDD216" s="388"/>
      <c r="DDE216" s="388"/>
      <c r="DDF216" s="388"/>
      <c r="DDG216" s="388"/>
      <c r="DDH216" s="388"/>
      <c r="DDI216" s="388"/>
      <c r="DDJ216" s="388"/>
      <c r="DDK216" s="388"/>
      <c r="DDL216" s="388"/>
      <c r="DDM216" s="388"/>
      <c r="DDN216" s="388"/>
      <c r="DDO216" s="388"/>
      <c r="DDP216" s="388"/>
      <c r="DDQ216" s="388"/>
      <c r="DDR216" s="388"/>
      <c r="DDS216" s="388"/>
      <c r="DDT216" s="388"/>
      <c r="DDU216" s="388"/>
      <c r="DDV216" s="388"/>
      <c r="DDW216" s="388"/>
      <c r="DDX216" s="388"/>
      <c r="DDY216" s="388"/>
      <c r="DDZ216" s="388"/>
      <c r="DEA216" s="388"/>
      <c r="DEB216" s="388"/>
      <c r="DEC216" s="388"/>
      <c r="DED216" s="388"/>
      <c r="DEE216" s="388"/>
      <c r="DEF216" s="388"/>
      <c r="DEG216" s="388"/>
      <c r="DEH216" s="388"/>
      <c r="DEI216" s="388"/>
      <c r="DEJ216" s="388"/>
      <c r="DEK216" s="388"/>
      <c r="DEL216" s="388"/>
      <c r="DEM216" s="388"/>
      <c r="DEN216" s="388"/>
      <c r="DEO216" s="388"/>
      <c r="DEP216" s="388"/>
      <c r="DEQ216" s="388"/>
      <c r="DER216" s="388"/>
      <c r="DES216" s="388"/>
      <c r="DET216" s="388"/>
      <c r="DEU216" s="388"/>
      <c r="DEV216" s="388"/>
      <c r="DEW216" s="388"/>
      <c r="DEX216" s="388"/>
      <c r="DEY216" s="388"/>
      <c r="DEZ216" s="388"/>
      <c r="DFA216" s="388"/>
      <c r="DFB216" s="388"/>
      <c r="DFC216" s="388"/>
      <c r="DFD216" s="388"/>
      <c r="DFE216" s="388"/>
      <c r="DFF216" s="388"/>
      <c r="DFG216" s="388"/>
      <c r="DFH216" s="388"/>
      <c r="DFI216" s="388"/>
      <c r="DFJ216" s="388"/>
      <c r="DFK216" s="388"/>
      <c r="DFL216" s="388"/>
      <c r="DFM216" s="388"/>
      <c r="DFN216" s="388"/>
      <c r="DFO216" s="388"/>
      <c r="DFP216" s="388"/>
      <c r="DFQ216" s="388"/>
      <c r="DFR216" s="388"/>
      <c r="DFS216" s="388"/>
      <c r="DFT216" s="388"/>
      <c r="DFU216" s="388"/>
      <c r="DFV216" s="388"/>
      <c r="DFW216" s="388"/>
      <c r="DFX216" s="388"/>
      <c r="DFY216" s="388"/>
      <c r="DFZ216" s="388"/>
      <c r="DGA216" s="388"/>
      <c r="DGB216" s="388"/>
      <c r="DGC216" s="388"/>
      <c r="DGD216" s="388"/>
      <c r="DGE216" s="388"/>
      <c r="DGF216" s="388"/>
      <c r="DGG216" s="388"/>
      <c r="DGH216" s="388"/>
      <c r="DGI216" s="388"/>
      <c r="DGJ216" s="388"/>
      <c r="DGK216" s="388"/>
      <c r="DGL216" s="388"/>
      <c r="DGM216" s="388"/>
      <c r="DGN216" s="388"/>
      <c r="DGO216" s="388"/>
      <c r="DGP216" s="388"/>
      <c r="DGQ216" s="388"/>
      <c r="DGR216" s="388"/>
      <c r="DGS216" s="388"/>
      <c r="DGT216" s="388"/>
      <c r="DGU216" s="388"/>
      <c r="DGV216" s="388"/>
      <c r="DGW216" s="388"/>
      <c r="DGX216" s="388"/>
      <c r="DGY216" s="388"/>
      <c r="DGZ216" s="388"/>
      <c r="DHA216" s="388"/>
      <c r="DHB216" s="388"/>
      <c r="DHC216" s="388"/>
      <c r="DHD216" s="388"/>
      <c r="DHE216" s="388"/>
      <c r="DHF216" s="388"/>
      <c r="DHG216" s="388"/>
      <c r="DHH216" s="388"/>
      <c r="DHI216" s="388"/>
      <c r="DHJ216" s="388"/>
      <c r="DHK216" s="388"/>
      <c r="DHL216" s="388"/>
      <c r="DHM216" s="388"/>
      <c r="DHN216" s="388"/>
      <c r="DHO216" s="388"/>
      <c r="DHP216" s="388"/>
      <c r="DHQ216" s="388"/>
      <c r="DHR216" s="388"/>
      <c r="DHS216" s="388"/>
      <c r="DHT216" s="388"/>
      <c r="DHU216" s="388"/>
      <c r="DHV216" s="388"/>
      <c r="DHW216" s="388"/>
      <c r="DHX216" s="388"/>
      <c r="DHY216" s="388"/>
      <c r="DHZ216" s="388"/>
      <c r="DIA216" s="388"/>
      <c r="DIB216" s="388"/>
      <c r="DIC216" s="388"/>
      <c r="DID216" s="388"/>
      <c r="DIE216" s="388"/>
      <c r="DIF216" s="388"/>
      <c r="DIG216" s="388"/>
      <c r="DIH216" s="388"/>
      <c r="DII216" s="388"/>
      <c r="DIJ216" s="388"/>
      <c r="DIK216" s="388"/>
      <c r="DIL216" s="388"/>
      <c r="DIM216" s="388"/>
      <c r="DIN216" s="388"/>
      <c r="DIO216" s="388"/>
      <c r="DIP216" s="388"/>
      <c r="DIQ216" s="388"/>
      <c r="DIR216" s="388"/>
      <c r="DIS216" s="388"/>
      <c r="DIT216" s="388"/>
      <c r="DIU216" s="388"/>
      <c r="DIV216" s="388"/>
      <c r="DIW216" s="388"/>
      <c r="DIX216" s="388"/>
      <c r="DIY216" s="388"/>
      <c r="DIZ216" s="388"/>
      <c r="DJA216" s="388"/>
      <c r="DJB216" s="388"/>
      <c r="DJC216" s="388"/>
      <c r="DJD216" s="388"/>
      <c r="DJE216" s="388"/>
      <c r="DJF216" s="388"/>
      <c r="DJG216" s="388"/>
      <c r="DJH216" s="388"/>
      <c r="DJI216" s="388"/>
      <c r="DJJ216" s="388"/>
      <c r="DJK216" s="388"/>
      <c r="DJL216" s="388"/>
      <c r="DJM216" s="388"/>
      <c r="DJN216" s="388"/>
      <c r="DJO216" s="388"/>
      <c r="DJP216" s="388"/>
      <c r="DJQ216" s="388"/>
      <c r="DJR216" s="388"/>
      <c r="DJS216" s="388"/>
      <c r="DJT216" s="388"/>
      <c r="DJU216" s="388"/>
      <c r="DJV216" s="388"/>
      <c r="DJW216" s="388"/>
      <c r="DJX216" s="388"/>
      <c r="DJY216" s="388"/>
      <c r="DJZ216" s="388"/>
      <c r="DKA216" s="388"/>
      <c r="DKB216" s="388"/>
      <c r="DKC216" s="388"/>
      <c r="DKD216" s="388"/>
      <c r="DKE216" s="388"/>
      <c r="DKF216" s="388"/>
      <c r="DKG216" s="388"/>
      <c r="DKH216" s="388"/>
      <c r="DKI216" s="388"/>
      <c r="DKJ216" s="388"/>
      <c r="DKK216" s="388"/>
      <c r="DKL216" s="388"/>
      <c r="DKM216" s="388"/>
      <c r="DKN216" s="388"/>
      <c r="DKO216" s="388"/>
      <c r="DKP216" s="388"/>
      <c r="DKQ216" s="388"/>
      <c r="DKR216" s="388"/>
      <c r="DKS216" s="388"/>
      <c r="DKT216" s="388"/>
      <c r="DKU216" s="388"/>
      <c r="DKV216" s="388"/>
      <c r="DKW216" s="388"/>
      <c r="DKX216" s="388"/>
      <c r="DKY216" s="388"/>
      <c r="DKZ216" s="388"/>
      <c r="DLA216" s="388"/>
      <c r="DLB216" s="388"/>
      <c r="DLC216" s="388"/>
      <c r="DLD216" s="388"/>
      <c r="DLE216" s="388"/>
      <c r="DLF216" s="388"/>
      <c r="DLG216" s="388"/>
      <c r="DLH216" s="388"/>
      <c r="DLI216" s="388"/>
      <c r="DLJ216" s="388"/>
      <c r="DLK216" s="388"/>
      <c r="DLL216" s="388"/>
      <c r="DLM216" s="388"/>
      <c r="DLN216" s="388"/>
      <c r="DLO216" s="388"/>
      <c r="DLP216" s="388"/>
      <c r="DLQ216" s="388"/>
      <c r="DLR216" s="388"/>
      <c r="DLS216" s="388"/>
      <c r="DLT216" s="388"/>
      <c r="DLU216" s="388"/>
      <c r="DLV216" s="388"/>
      <c r="DLW216" s="388"/>
      <c r="DLX216" s="388"/>
      <c r="DLY216" s="388"/>
      <c r="DLZ216" s="388"/>
      <c r="DMA216" s="388"/>
      <c r="DMB216" s="388"/>
      <c r="DMC216" s="388"/>
      <c r="DMD216" s="388"/>
      <c r="DME216" s="388"/>
      <c r="DMF216" s="388"/>
      <c r="DMG216" s="388"/>
      <c r="DMH216" s="388"/>
      <c r="DMI216" s="388"/>
      <c r="DMJ216" s="388"/>
      <c r="DMK216" s="388"/>
      <c r="DML216" s="388"/>
      <c r="DMM216" s="388"/>
      <c r="DMN216" s="388"/>
      <c r="DMO216" s="388"/>
      <c r="DMP216" s="388"/>
      <c r="DMQ216" s="388"/>
      <c r="DMR216" s="388"/>
      <c r="DMS216" s="388"/>
      <c r="DMT216" s="388"/>
      <c r="DMU216" s="388"/>
      <c r="DMV216" s="388"/>
      <c r="DMW216" s="388"/>
      <c r="DMX216" s="388"/>
      <c r="DMY216" s="388"/>
      <c r="DMZ216" s="388"/>
      <c r="DNA216" s="388"/>
      <c r="DNB216" s="388"/>
      <c r="DNC216" s="388"/>
      <c r="DND216" s="388"/>
      <c r="DNE216" s="388"/>
      <c r="DNF216" s="388"/>
      <c r="DNG216" s="388"/>
      <c r="DNH216" s="388"/>
      <c r="DNI216" s="388"/>
      <c r="DNJ216" s="388"/>
      <c r="DNK216" s="388"/>
      <c r="DNL216" s="388"/>
      <c r="DNM216" s="388"/>
      <c r="DNN216" s="388"/>
      <c r="DNO216" s="388"/>
      <c r="DNP216" s="388"/>
      <c r="DNQ216" s="388"/>
      <c r="DNR216" s="388"/>
      <c r="DNS216" s="388"/>
      <c r="DNT216" s="388"/>
      <c r="DNU216" s="388"/>
      <c r="DNV216" s="388"/>
      <c r="DNW216" s="388"/>
      <c r="DNX216" s="388"/>
      <c r="DNY216" s="388"/>
      <c r="DNZ216" s="388"/>
      <c r="DOA216" s="388"/>
      <c r="DOB216" s="388"/>
      <c r="DOC216" s="388"/>
      <c r="DOD216" s="388"/>
      <c r="DOE216" s="388"/>
      <c r="DOF216" s="388"/>
      <c r="DOG216" s="388"/>
      <c r="DOH216" s="388"/>
      <c r="DOI216" s="388"/>
      <c r="DOJ216" s="388"/>
      <c r="DOK216" s="388"/>
      <c r="DOL216" s="388"/>
      <c r="DOM216" s="388"/>
      <c r="DON216" s="388"/>
      <c r="DOO216" s="388"/>
      <c r="DOP216" s="388"/>
      <c r="DOQ216" s="388"/>
      <c r="DOR216" s="388"/>
      <c r="DOS216" s="388"/>
      <c r="DOT216" s="388"/>
      <c r="DOU216" s="388"/>
      <c r="DOV216" s="388"/>
      <c r="DOW216" s="388"/>
      <c r="DOX216" s="388"/>
      <c r="DOY216" s="388"/>
      <c r="DOZ216" s="388"/>
      <c r="DPA216" s="388"/>
      <c r="DPB216" s="388"/>
      <c r="DPC216" s="388"/>
      <c r="DPD216" s="388"/>
      <c r="DPE216" s="388"/>
      <c r="DPF216" s="388"/>
      <c r="DPG216" s="388"/>
      <c r="DPH216" s="388"/>
      <c r="DPI216" s="388"/>
      <c r="DPJ216" s="388"/>
      <c r="DPK216" s="388"/>
      <c r="DPL216" s="388"/>
      <c r="DPM216" s="388"/>
      <c r="DPN216" s="388"/>
      <c r="DPO216" s="388"/>
      <c r="DPP216" s="388"/>
      <c r="DPQ216" s="388"/>
      <c r="DPR216" s="388"/>
      <c r="DPS216" s="388"/>
      <c r="DPT216" s="388"/>
      <c r="DPU216" s="388"/>
      <c r="DPV216" s="388"/>
      <c r="DPW216" s="388"/>
      <c r="DPX216" s="388"/>
      <c r="DPY216" s="388"/>
      <c r="DPZ216" s="388"/>
      <c r="DQA216" s="388"/>
      <c r="DQB216" s="388"/>
      <c r="DQC216" s="388"/>
      <c r="DQD216" s="388"/>
      <c r="DQE216" s="388"/>
      <c r="DQF216" s="388"/>
      <c r="DQG216" s="388"/>
      <c r="DQH216" s="388"/>
      <c r="DQI216" s="388"/>
      <c r="DQJ216" s="388"/>
      <c r="DQK216" s="388"/>
      <c r="DQL216" s="388"/>
      <c r="DQM216" s="388"/>
      <c r="DQN216" s="388"/>
      <c r="DQO216" s="388"/>
      <c r="DQP216" s="388"/>
      <c r="DQQ216" s="388"/>
      <c r="DQR216" s="388"/>
      <c r="DQS216" s="388"/>
      <c r="DQT216" s="388"/>
      <c r="DQU216" s="388"/>
      <c r="DQV216" s="388"/>
      <c r="DQW216" s="388"/>
      <c r="DQX216" s="388"/>
      <c r="DQY216" s="388"/>
      <c r="DQZ216" s="388"/>
      <c r="DRA216" s="388"/>
      <c r="DRB216" s="388"/>
      <c r="DRC216" s="388"/>
      <c r="DRD216" s="388"/>
      <c r="DRE216" s="388"/>
      <c r="DRF216" s="388"/>
      <c r="DRG216" s="388"/>
      <c r="DRH216" s="388"/>
      <c r="DRI216" s="388"/>
      <c r="DRJ216" s="388"/>
      <c r="DRK216" s="388"/>
      <c r="DRL216" s="388"/>
      <c r="DRM216" s="388"/>
      <c r="DRN216" s="388"/>
      <c r="DRO216" s="388"/>
      <c r="DRP216" s="388"/>
      <c r="DRQ216" s="388"/>
      <c r="DRR216" s="388"/>
      <c r="DRS216" s="388"/>
      <c r="DRT216" s="388"/>
      <c r="DRU216" s="388"/>
      <c r="DRV216" s="388"/>
      <c r="DRW216" s="388"/>
      <c r="DRX216" s="388"/>
      <c r="DRY216" s="388"/>
      <c r="DRZ216" s="388"/>
      <c r="DSA216" s="388"/>
      <c r="DSB216" s="388"/>
      <c r="DSC216" s="388"/>
      <c r="DSD216" s="388"/>
      <c r="DSE216" s="388"/>
      <c r="DSF216" s="388"/>
      <c r="DSG216" s="388"/>
      <c r="DSH216" s="388"/>
      <c r="DSI216" s="388"/>
      <c r="DSJ216" s="388"/>
      <c r="DSK216" s="388"/>
      <c r="DSL216" s="388"/>
      <c r="DSM216" s="388"/>
      <c r="DSN216" s="388"/>
      <c r="DSO216" s="388"/>
      <c r="DSP216" s="388"/>
      <c r="DSQ216" s="388"/>
      <c r="DSR216" s="388"/>
      <c r="DSS216" s="388"/>
      <c r="DST216" s="388"/>
      <c r="DSU216" s="388"/>
      <c r="DSV216" s="388"/>
      <c r="DSW216" s="388"/>
      <c r="DSX216" s="388"/>
      <c r="DSY216" s="388"/>
      <c r="DSZ216" s="388"/>
      <c r="DTA216" s="388"/>
      <c r="DTB216" s="388"/>
      <c r="DTC216" s="388"/>
      <c r="DTD216" s="388"/>
      <c r="DTE216" s="388"/>
      <c r="DTF216" s="388"/>
      <c r="DTG216" s="388"/>
      <c r="DTH216" s="388"/>
      <c r="DTI216" s="388"/>
      <c r="DTJ216" s="388"/>
      <c r="DTK216" s="388"/>
      <c r="DTL216" s="388"/>
      <c r="DTM216" s="388"/>
      <c r="DTN216" s="388"/>
      <c r="DTO216" s="388"/>
      <c r="DTP216" s="388"/>
      <c r="DTQ216" s="388"/>
      <c r="DTR216" s="388"/>
      <c r="DTS216" s="388"/>
      <c r="DTT216" s="388"/>
      <c r="DTU216" s="388"/>
      <c r="DTV216" s="388"/>
      <c r="DTW216" s="388"/>
      <c r="DTX216" s="388"/>
      <c r="DTY216" s="388"/>
      <c r="DTZ216" s="388"/>
      <c r="DUA216" s="388"/>
      <c r="DUB216" s="388"/>
      <c r="DUC216" s="388"/>
      <c r="DUD216" s="388"/>
      <c r="DUE216" s="388"/>
      <c r="DUF216" s="388"/>
      <c r="DUG216" s="388"/>
      <c r="DUH216" s="388"/>
      <c r="DUI216" s="388"/>
      <c r="DUJ216" s="388"/>
      <c r="DUK216" s="388"/>
      <c r="DUL216" s="388"/>
      <c r="DUM216" s="388"/>
      <c r="DUN216" s="388"/>
      <c r="DUO216" s="388"/>
      <c r="DUP216" s="388"/>
      <c r="DUQ216" s="388"/>
      <c r="DUR216" s="388"/>
      <c r="DUS216" s="388"/>
      <c r="DUT216" s="388"/>
      <c r="DUU216" s="388"/>
      <c r="DUV216" s="388"/>
      <c r="DUW216" s="388"/>
      <c r="DUX216" s="388"/>
      <c r="DUY216" s="388"/>
      <c r="DUZ216" s="388"/>
      <c r="DVA216" s="388"/>
      <c r="DVB216" s="388"/>
      <c r="DVC216" s="388"/>
      <c r="DVD216" s="388"/>
      <c r="DVE216" s="388"/>
      <c r="DVF216" s="388"/>
      <c r="DVG216" s="388"/>
      <c r="DVH216" s="388"/>
      <c r="DVI216" s="388"/>
      <c r="DVJ216" s="388"/>
      <c r="DVK216" s="388"/>
      <c r="DVL216" s="388"/>
      <c r="DVM216" s="388"/>
      <c r="DVN216" s="388"/>
      <c r="DVO216" s="388"/>
      <c r="DVP216" s="388"/>
      <c r="DVQ216" s="388"/>
      <c r="DVR216" s="388"/>
      <c r="DVS216" s="388"/>
      <c r="DVT216" s="388"/>
      <c r="DVU216" s="388"/>
      <c r="DVV216" s="388"/>
      <c r="DVW216" s="388"/>
      <c r="DVX216" s="388"/>
      <c r="DVY216" s="388"/>
      <c r="DVZ216" s="388"/>
      <c r="DWA216" s="388"/>
      <c r="DWB216" s="388"/>
      <c r="DWC216" s="388"/>
      <c r="DWD216" s="388"/>
      <c r="DWE216" s="388"/>
      <c r="DWF216" s="388"/>
      <c r="DWG216" s="388"/>
      <c r="DWH216" s="388"/>
      <c r="DWI216" s="388"/>
      <c r="DWJ216" s="388"/>
      <c r="DWK216" s="388"/>
      <c r="DWL216" s="388"/>
      <c r="DWM216" s="388"/>
      <c r="DWN216" s="388"/>
      <c r="DWO216" s="388"/>
      <c r="DWP216" s="388"/>
      <c r="DWQ216" s="388"/>
      <c r="DWR216" s="388"/>
      <c r="DWS216" s="388"/>
      <c r="DWT216" s="388"/>
      <c r="DWU216" s="388"/>
      <c r="DWV216" s="388"/>
      <c r="DWW216" s="388"/>
      <c r="DWX216" s="388"/>
      <c r="DWY216" s="388"/>
      <c r="DWZ216" s="388"/>
      <c r="DXA216" s="388"/>
      <c r="DXB216" s="388"/>
      <c r="DXC216" s="388"/>
      <c r="DXD216" s="388"/>
      <c r="DXE216" s="388"/>
      <c r="DXF216" s="388"/>
      <c r="DXG216" s="388"/>
      <c r="DXH216" s="388"/>
      <c r="DXI216" s="388"/>
      <c r="DXJ216" s="388"/>
      <c r="DXK216" s="388"/>
      <c r="DXL216" s="388"/>
      <c r="DXM216" s="388"/>
      <c r="DXN216" s="388"/>
      <c r="DXO216" s="388"/>
      <c r="DXP216" s="388"/>
      <c r="DXQ216" s="388"/>
      <c r="DXR216" s="388"/>
      <c r="DXS216" s="388"/>
      <c r="DXT216" s="388"/>
      <c r="DXU216" s="388"/>
      <c r="DXV216" s="388"/>
      <c r="DXW216" s="388"/>
      <c r="DXX216" s="388"/>
      <c r="DXY216" s="388"/>
      <c r="DXZ216" s="388"/>
      <c r="DYA216" s="388"/>
      <c r="DYB216" s="388"/>
      <c r="DYC216" s="388"/>
      <c r="DYD216" s="388"/>
      <c r="DYE216" s="388"/>
      <c r="DYF216" s="388"/>
      <c r="DYG216" s="388"/>
      <c r="DYH216" s="388"/>
      <c r="DYI216" s="388"/>
      <c r="DYJ216" s="388"/>
      <c r="DYK216" s="388"/>
      <c r="DYL216" s="388"/>
      <c r="DYM216" s="388"/>
      <c r="DYN216" s="388"/>
      <c r="DYO216" s="388"/>
      <c r="DYP216" s="388"/>
      <c r="DYQ216" s="388"/>
      <c r="DYR216" s="388"/>
      <c r="DYS216" s="388"/>
      <c r="DYT216" s="388"/>
      <c r="DYU216" s="388"/>
      <c r="DYV216" s="388"/>
      <c r="DYW216" s="388"/>
      <c r="DYX216" s="388"/>
      <c r="DYY216" s="388"/>
      <c r="DYZ216" s="388"/>
      <c r="DZA216" s="388"/>
      <c r="DZB216" s="388"/>
      <c r="DZC216" s="388"/>
      <c r="DZD216" s="388"/>
      <c r="DZE216" s="388"/>
      <c r="DZF216" s="388"/>
      <c r="DZG216" s="388"/>
      <c r="DZH216" s="388"/>
      <c r="DZI216" s="388"/>
      <c r="DZJ216" s="388"/>
      <c r="DZK216" s="388"/>
      <c r="DZL216" s="388"/>
      <c r="DZM216" s="388"/>
      <c r="DZN216" s="388"/>
      <c r="DZO216" s="388"/>
      <c r="DZP216" s="388"/>
      <c r="DZQ216" s="388"/>
      <c r="DZR216" s="388"/>
      <c r="DZS216" s="388"/>
      <c r="DZT216" s="388"/>
      <c r="DZU216" s="388"/>
      <c r="DZV216" s="388"/>
      <c r="DZW216" s="388"/>
      <c r="DZX216" s="388"/>
      <c r="DZY216" s="388"/>
      <c r="DZZ216" s="388"/>
      <c r="EAA216" s="388"/>
      <c r="EAB216" s="388"/>
      <c r="EAC216" s="388"/>
      <c r="EAD216" s="388"/>
      <c r="EAE216" s="388"/>
      <c r="EAF216" s="388"/>
      <c r="EAG216" s="388"/>
      <c r="EAH216" s="388"/>
      <c r="EAI216" s="388"/>
      <c r="EAJ216" s="388"/>
      <c r="EAK216" s="388"/>
      <c r="EAL216" s="388"/>
      <c r="EAM216" s="388"/>
      <c r="EAN216" s="388"/>
      <c r="EAO216" s="388"/>
      <c r="EAP216" s="388"/>
      <c r="EAQ216" s="388"/>
      <c r="EAR216" s="388"/>
      <c r="EAS216" s="388"/>
      <c r="EAT216" s="388"/>
      <c r="EAU216" s="388"/>
      <c r="EAV216" s="388"/>
      <c r="EAW216" s="388"/>
      <c r="EAX216" s="388"/>
      <c r="EAY216" s="388"/>
      <c r="EAZ216" s="388"/>
      <c r="EBA216" s="388"/>
      <c r="EBB216" s="388"/>
      <c r="EBC216" s="388"/>
      <c r="EBD216" s="388"/>
      <c r="EBE216" s="388"/>
      <c r="EBF216" s="388"/>
      <c r="EBG216" s="388"/>
      <c r="EBH216" s="388"/>
      <c r="EBI216" s="388"/>
      <c r="EBJ216" s="388"/>
      <c r="EBK216" s="388"/>
      <c r="EBL216" s="388"/>
      <c r="EBM216" s="388"/>
      <c r="EBN216" s="388"/>
      <c r="EBO216" s="388"/>
      <c r="EBP216" s="388"/>
      <c r="EBQ216" s="388"/>
      <c r="EBR216" s="388"/>
      <c r="EBS216" s="388"/>
      <c r="EBT216" s="388"/>
      <c r="EBU216" s="388"/>
      <c r="EBV216" s="388"/>
      <c r="EBW216" s="388"/>
      <c r="EBX216" s="388"/>
      <c r="EBY216" s="388"/>
      <c r="EBZ216" s="388"/>
      <c r="ECA216" s="388"/>
      <c r="ECB216" s="388"/>
      <c r="ECC216" s="388"/>
      <c r="ECD216" s="388"/>
      <c r="ECE216" s="388"/>
      <c r="ECF216" s="388"/>
      <c r="ECG216" s="388"/>
      <c r="ECH216" s="388"/>
      <c r="ECI216" s="388"/>
      <c r="ECJ216" s="388"/>
      <c r="ECK216" s="388"/>
      <c r="ECL216" s="388"/>
      <c r="ECM216" s="388"/>
      <c r="ECN216" s="388"/>
      <c r="ECO216" s="388"/>
      <c r="ECP216" s="388"/>
      <c r="ECQ216" s="388"/>
      <c r="ECR216" s="388"/>
      <c r="ECS216" s="388"/>
      <c r="ECT216" s="388"/>
      <c r="ECU216" s="388"/>
      <c r="ECV216" s="388"/>
      <c r="ECW216" s="388"/>
      <c r="ECX216" s="388"/>
      <c r="ECY216" s="388"/>
      <c r="ECZ216" s="388"/>
      <c r="EDA216" s="388"/>
      <c r="EDB216" s="388"/>
      <c r="EDC216" s="388"/>
      <c r="EDD216" s="388"/>
      <c r="EDE216" s="388"/>
      <c r="EDF216" s="388"/>
      <c r="EDG216" s="388"/>
      <c r="EDH216" s="388"/>
      <c r="EDI216" s="388"/>
      <c r="EDJ216" s="388"/>
      <c r="EDK216" s="388"/>
      <c r="EDL216" s="388"/>
      <c r="EDM216" s="388"/>
      <c r="EDN216" s="388"/>
      <c r="EDO216" s="388"/>
      <c r="EDP216" s="388"/>
      <c r="EDQ216" s="388"/>
      <c r="EDR216" s="388"/>
      <c r="EDS216" s="388"/>
      <c r="EDT216" s="388"/>
      <c r="EDU216" s="388"/>
      <c r="EDV216" s="388"/>
      <c r="EDW216" s="388"/>
      <c r="EDX216" s="388"/>
      <c r="EDY216" s="388"/>
      <c r="EDZ216" s="388"/>
      <c r="EEA216" s="388"/>
      <c r="EEB216" s="388"/>
      <c r="EEC216" s="388"/>
      <c r="EED216" s="388"/>
      <c r="EEE216" s="388"/>
      <c r="EEF216" s="388"/>
      <c r="EEG216" s="388"/>
      <c r="EEH216" s="388"/>
      <c r="EEI216" s="388"/>
      <c r="EEJ216" s="388"/>
      <c r="EEK216" s="388"/>
      <c r="EEL216" s="388"/>
      <c r="EEM216" s="388"/>
      <c r="EEN216" s="388"/>
      <c r="EEO216" s="388"/>
      <c r="EEP216" s="388"/>
      <c r="EEQ216" s="388"/>
      <c r="EER216" s="388"/>
      <c r="EES216" s="388"/>
      <c r="EET216" s="388"/>
      <c r="EEU216" s="388"/>
      <c r="EEV216" s="388"/>
      <c r="EEW216" s="388"/>
      <c r="EEX216" s="388"/>
      <c r="EEY216" s="388"/>
      <c r="EEZ216" s="388"/>
      <c r="EFA216" s="388"/>
      <c r="EFB216" s="388"/>
      <c r="EFC216" s="388"/>
      <c r="EFD216" s="388"/>
      <c r="EFE216" s="388"/>
      <c r="EFF216" s="388"/>
      <c r="EFG216" s="388"/>
      <c r="EFH216" s="388"/>
      <c r="EFI216" s="388"/>
      <c r="EFJ216" s="388"/>
      <c r="EFK216" s="388"/>
      <c r="EFL216" s="388"/>
      <c r="EFM216" s="388"/>
      <c r="EFN216" s="388"/>
      <c r="EFO216" s="388"/>
      <c r="EFP216" s="388"/>
      <c r="EFQ216" s="388"/>
      <c r="EFR216" s="388"/>
      <c r="EFS216" s="388"/>
      <c r="EFT216" s="388"/>
      <c r="EFU216" s="388"/>
      <c r="EFV216" s="388"/>
      <c r="EFW216" s="388"/>
      <c r="EFX216" s="388"/>
      <c r="EFY216" s="388"/>
      <c r="EFZ216" s="388"/>
      <c r="EGA216" s="388"/>
      <c r="EGB216" s="388"/>
      <c r="EGC216" s="388"/>
      <c r="EGD216" s="388"/>
      <c r="EGE216" s="388"/>
      <c r="EGF216" s="388"/>
      <c r="EGG216" s="388"/>
      <c r="EGH216" s="388"/>
      <c r="EGI216" s="388"/>
      <c r="EGJ216" s="388"/>
      <c r="EGK216" s="388"/>
      <c r="EGL216" s="388"/>
      <c r="EGM216" s="388"/>
      <c r="EGN216" s="388"/>
      <c r="EGO216" s="388"/>
      <c r="EGP216" s="388"/>
      <c r="EGQ216" s="388"/>
      <c r="EGR216" s="388"/>
      <c r="EGS216" s="388"/>
      <c r="EGT216" s="388"/>
      <c r="EGU216" s="388"/>
      <c r="EGV216" s="388"/>
      <c r="EGW216" s="388"/>
      <c r="EGX216" s="388"/>
      <c r="EGY216" s="388"/>
      <c r="EGZ216" s="388"/>
      <c r="EHA216" s="388"/>
      <c r="EHB216" s="388"/>
      <c r="EHC216" s="388"/>
      <c r="EHD216" s="388"/>
      <c r="EHE216" s="388"/>
      <c r="EHF216" s="388"/>
      <c r="EHG216" s="388"/>
      <c r="EHH216" s="388"/>
      <c r="EHI216" s="388"/>
      <c r="EHJ216" s="388"/>
      <c r="EHK216" s="388"/>
      <c r="EHL216" s="388"/>
      <c r="EHM216" s="388"/>
      <c r="EHN216" s="388"/>
      <c r="EHO216" s="388"/>
      <c r="EHP216" s="388"/>
      <c r="EHQ216" s="388"/>
      <c r="EHR216" s="388"/>
      <c r="EHS216" s="388"/>
      <c r="EHT216" s="388"/>
      <c r="EHU216" s="388"/>
      <c r="EHV216" s="388"/>
      <c r="EHW216" s="388"/>
      <c r="EHX216" s="388"/>
      <c r="EHY216" s="388"/>
      <c r="EHZ216" s="388"/>
      <c r="EIA216" s="388"/>
      <c r="EIB216" s="388"/>
      <c r="EIC216" s="388"/>
      <c r="EID216" s="388"/>
      <c r="EIE216" s="388"/>
      <c r="EIF216" s="388"/>
      <c r="EIG216" s="388"/>
      <c r="EIH216" s="388"/>
      <c r="EII216" s="388"/>
      <c r="EIJ216" s="388"/>
      <c r="EIK216" s="388"/>
      <c r="EIL216" s="388"/>
      <c r="EIM216" s="388"/>
      <c r="EIN216" s="388"/>
      <c r="EIO216" s="388"/>
      <c r="EIP216" s="388"/>
      <c r="EIQ216" s="388"/>
      <c r="EIR216" s="388"/>
      <c r="EIS216" s="388"/>
      <c r="EIT216" s="388"/>
      <c r="EIU216" s="388"/>
      <c r="EIV216" s="388"/>
      <c r="EIW216" s="388"/>
      <c r="EIX216" s="388"/>
      <c r="EIY216" s="388"/>
      <c r="EIZ216" s="388"/>
      <c r="EJA216" s="388"/>
      <c r="EJB216" s="388"/>
      <c r="EJC216" s="388"/>
      <c r="EJD216" s="388"/>
      <c r="EJE216" s="388"/>
      <c r="EJF216" s="388"/>
      <c r="EJG216" s="388"/>
      <c r="EJH216" s="388"/>
      <c r="EJI216" s="388"/>
      <c r="EJJ216" s="388"/>
      <c r="EJK216" s="388"/>
      <c r="EJL216" s="388"/>
      <c r="EJM216" s="388"/>
      <c r="EJN216" s="388"/>
      <c r="EJO216" s="388"/>
      <c r="EJP216" s="388"/>
      <c r="EJQ216" s="388"/>
      <c r="EJR216" s="388"/>
      <c r="EJS216" s="388"/>
      <c r="EJT216" s="388"/>
      <c r="EJU216" s="388"/>
      <c r="EJV216" s="388"/>
      <c r="EJW216" s="388"/>
      <c r="EJX216" s="388"/>
      <c r="EJY216" s="388"/>
      <c r="EJZ216" s="388"/>
      <c r="EKA216" s="388"/>
      <c r="EKB216" s="388"/>
      <c r="EKC216" s="388"/>
      <c r="EKD216" s="388"/>
      <c r="EKE216" s="388"/>
      <c r="EKF216" s="388"/>
      <c r="EKG216" s="388"/>
      <c r="EKH216" s="388"/>
      <c r="EKI216" s="388"/>
      <c r="EKJ216" s="388"/>
      <c r="EKK216" s="388"/>
      <c r="EKL216" s="388"/>
      <c r="EKM216" s="388"/>
      <c r="EKN216" s="388"/>
      <c r="EKO216" s="388"/>
      <c r="EKP216" s="388"/>
      <c r="EKQ216" s="388"/>
      <c r="EKR216" s="388"/>
      <c r="EKS216" s="388"/>
      <c r="EKT216" s="388"/>
      <c r="EKU216" s="388"/>
      <c r="EKV216" s="388"/>
      <c r="EKW216" s="388"/>
      <c r="EKX216" s="388"/>
      <c r="EKY216" s="388"/>
      <c r="EKZ216" s="388"/>
      <c r="ELA216" s="388"/>
      <c r="ELB216" s="388"/>
      <c r="ELC216" s="388"/>
      <c r="ELD216" s="388"/>
      <c r="ELE216" s="388"/>
      <c r="ELF216" s="388"/>
      <c r="ELG216" s="388"/>
      <c r="ELH216" s="388"/>
      <c r="ELI216" s="388"/>
      <c r="ELJ216" s="388"/>
      <c r="ELK216" s="388"/>
      <c r="ELL216" s="388"/>
      <c r="ELM216" s="388"/>
      <c r="ELN216" s="388"/>
      <c r="ELO216" s="388"/>
      <c r="ELP216" s="388"/>
      <c r="ELQ216" s="388"/>
      <c r="ELR216" s="388"/>
      <c r="ELS216" s="388"/>
      <c r="ELT216" s="388"/>
      <c r="ELU216" s="388"/>
      <c r="ELV216" s="388"/>
      <c r="ELW216" s="388"/>
      <c r="ELX216" s="388"/>
      <c r="ELY216" s="388"/>
      <c r="ELZ216" s="388"/>
      <c r="EMA216" s="388"/>
      <c r="EMB216" s="388"/>
      <c r="EMC216" s="388"/>
      <c r="EMD216" s="388"/>
      <c r="EME216" s="388"/>
      <c r="EMF216" s="388"/>
      <c r="EMG216" s="388"/>
      <c r="EMH216" s="388"/>
      <c r="EMI216" s="388"/>
      <c r="EMJ216" s="388"/>
      <c r="EMK216" s="388"/>
      <c r="EML216" s="388"/>
      <c r="EMM216" s="388"/>
      <c r="EMN216" s="388"/>
      <c r="EMO216" s="388"/>
      <c r="EMP216" s="388"/>
      <c r="EMQ216" s="388"/>
      <c r="EMR216" s="388"/>
      <c r="EMS216" s="388"/>
      <c r="EMT216" s="388"/>
      <c r="EMU216" s="388"/>
      <c r="EMV216" s="388"/>
      <c r="EMW216" s="388"/>
      <c r="EMX216" s="388"/>
      <c r="EMY216" s="388"/>
      <c r="EMZ216" s="388"/>
      <c r="ENA216" s="388"/>
      <c r="ENB216" s="388"/>
      <c r="ENC216" s="388"/>
      <c r="END216" s="388"/>
      <c r="ENE216" s="388"/>
      <c r="ENF216" s="388"/>
      <c r="ENG216" s="388"/>
      <c r="ENH216" s="388"/>
      <c r="ENI216" s="388"/>
      <c r="ENJ216" s="388"/>
      <c r="ENK216" s="388"/>
      <c r="ENL216" s="388"/>
      <c r="ENM216" s="388"/>
      <c r="ENN216" s="388"/>
      <c r="ENO216" s="388"/>
      <c r="ENP216" s="388"/>
      <c r="ENQ216" s="388"/>
      <c r="ENR216" s="388"/>
      <c r="ENS216" s="388"/>
      <c r="ENT216" s="388"/>
      <c r="ENU216" s="388"/>
      <c r="ENV216" s="388"/>
      <c r="ENW216" s="388"/>
      <c r="ENX216" s="388"/>
      <c r="ENY216" s="388"/>
      <c r="ENZ216" s="388"/>
      <c r="EOA216" s="388"/>
      <c r="EOB216" s="388"/>
      <c r="EOC216" s="388"/>
      <c r="EOD216" s="388"/>
      <c r="EOE216" s="388"/>
      <c r="EOF216" s="388"/>
      <c r="EOG216" s="388"/>
      <c r="EOH216" s="388"/>
      <c r="EOI216" s="388"/>
      <c r="EOJ216" s="388"/>
      <c r="EOK216" s="388"/>
      <c r="EOL216" s="388"/>
      <c r="EOM216" s="388"/>
      <c r="EON216" s="388"/>
      <c r="EOO216" s="388"/>
      <c r="EOP216" s="388"/>
      <c r="EOQ216" s="388"/>
      <c r="EOR216" s="388"/>
      <c r="EOS216" s="388"/>
      <c r="EOT216" s="388"/>
      <c r="EOU216" s="388"/>
      <c r="EOV216" s="388"/>
      <c r="EOW216" s="388"/>
      <c r="EOX216" s="388"/>
      <c r="EOY216" s="388"/>
      <c r="EOZ216" s="388"/>
      <c r="EPA216" s="388"/>
      <c r="EPB216" s="388"/>
      <c r="EPC216" s="388"/>
      <c r="EPD216" s="388"/>
      <c r="EPE216" s="388"/>
      <c r="EPF216" s="388"/>
      <c r="EPG216" s="388"/>
      <c r="EPH216" s="388"/>
      <c r="EPI216" s="388"/>
      <c r="EPJ216" s="388"/>
      <c r="EPK216" s="388"/>
      <c r="EPL216" s="388"/>
      <c r="EPM216" s="388"/>
      <c r="EPN216" s="388"/>
      <c r="EPO216" s="388"/>
      <c r="EPP216" s="388"/>
      <c r="EPQ216" s="388"/>
      <c r="EPR216" s="388"/>
      <c r="EPS216" s="388"/>
      <c r="EPT216" s="388"/>
      <c r="EPU216" s="388"/>
      <c r="EPV216" s="388"/>
      <c r="EPW216" s="388"/>
      <c r="EPX216" s="388"/>
      <c r="EPY216" s="388"/>
      <c r="EPZ216" s="388"/>
      <c r="EQA216" s="388"/>
      <c r="EQB216" s="388"/>
      <c r="EQC216" s="388"/>
      <c r="EQD216" s="388"/>
      <c r="EQE216" s="388"/>
      <c r="EQF216" s="388"/>
      <c r="EQG216" s="388"/>
      <c r="EQH216" s="388"/>
      <c r="EQI216" s="388"/>
      <c r="EQJ216" s="388"/>
      <c r="EQK216" s="388"/>
      <c r="EQL216" s="388"/>
      <c r="EQM216" s="388"/>
      <c r="EQN216" s="388"/>
      <c r="EQO216" s="388"/>
      <c r="EQP216" s="388"/>
      <c r="EQQ216" s="388"/>
      <c r="EQR216" s="388"/>
      <c r="EQS216" s="388"/>
      <c r="EQT216" s="388"/>
      <c r="EQU216" s="388"/>
      <c r="EQV216" s="388"/>
      <c r="EQW216" s="388"/>
      <c r="EQX216" s="388"/>
      <c r="EQY216" s="388"/>
      <c r="EQZ216" s="388"/>
      <c r="ERA216" s="388"/>
      <c r="ERB216" s="388"/>
      <c r="ERC216" s="388"/>
      <c r="ERD216" s="388"/>
      <c r="ERE216" s="388"/>
      <c r="ERF216" s="388"/>
      <c r="ERG216" s="388"/>
      <c r="ERH216" s="388"/>
      <c r="ERI216" s="388"/>
      <c r="ERJ216" s="388"/>
      <c r="ERK216" s="388"/>
      <c r="ERL216" s="388"/>
      <c r="ERM216" s="388"/>
      <c r="ERN216" s="388"/>
      <c r="ERO216" s="388"/>
      <c r="ERP216" s="388"/>
      <c r="ERQ216" s="388"/>
      <c r="ERR216" s="388"/>
      <c r="ERS216" s="388"/>
      <c r="ERT216" s="388"/>
      <c r="ERU216" s="388"/>
      <c r="ERV216" s="388"/>
      <c r="ERW216" s="388"/>
      <c r="ERX216" s="388"/>
      <c r="ERY216" s="388"/>
      <c r="ERZ216" s="388"/>
      <c r="ESA216" s="388"/>
      <c r="ESB216" s="388"/>
      <c r="ESC216" s="388"/>
      <c r="ESD216" s="388"/>
      <c r="ESE216" s="388"/>
      <c r="ESF216" s="388"/>
      <c r="ESG216" s="388"/>
      <c r="ESH216" s="388"/>
      <c r="ESI216" s="388"/>
      <c r="ESJ216" s="388"/>
      <c r="ESK216" s="388"/>
      <c r="ESL216" s="388"/>
      <c r="ESM216" s="388"/>
      <c r="ESN216" s="388"/>
      <c r="ESO216" s="388"/>
      <c r="ESP216" s="388"/>
      <c r="ESQ216" s="388"/>
      <c r="ESR216" s="388"/>
      <c r="ESS216" s="388"/>
      <c r="EST216" s="388"/>
      <c r="ESU216" s="388"/>
      <c r="ESV216" s="388"/>
      <c r="ESW216" s="388"/>
      <c r="ESX216" s="388"/>
      <c r="ESY216" s="388"/>
      <c r="ESZ216" s="388"/>
      <c r="ETA216" s="388"/>
      <c r="ETB216" s="388"/>
      <c r="ETC216" s="388"/>
      <c r="ETD216" s="388"/>
      <c r="ETE216" s="388"/>
      <c r="ETF216" s="388"/>
      <c r="ETG216" s="388"/>
      <c r="ETH216" s="388"/>
      <c r="ETI216" s="388"/>
      <c r="ETJ216" s="388"/>
      <c r="ETK216" s="388"/>
      <c r="ETL216" s="388"/>
      <c r="ETM216" s="388"/>
      <c r="ETN216" s="388"/>
      <c r="ETO216" s="388"/>
      <c r="ETP216" s="388"/>
      <c r="ETQ216" s="388"/>
      <c r="ETR216" s="388"/>
      <c r="ETS216" s="388"/>
      <c r="ETT216" s="388"/>
      <c r="ETU216" s="388"/>
      <c r="ETV216" s="388"/>
      <c r="ETW216" s="388"/>
      <c r="ETX216" s="388"/>
      <c r="ETY216" s="388"/>
      <c r="ETZ216" s="388"/>
      <c r="EUA216" s="388"/>
      <c r="EUB216" s="388"/>
      <c r="EUC216" s="388"/>
      <c r="EUD216" s="388"/>
      <c r="EUE216" s="388"/>
      <c r="EUF216" s="388"/>
      <c r="EUG216" s="388"/>
      <c r="EUH216" s="388"/>
      <c r="EUI216" s="388"/>
      <c r="EUJ216" s="388"/>
      <c r="EUK216" s="388"/>
      <c r="EUL216" s="388"/>
      <c r="EUM216" s="388"/>
      <c r="EUN216" s="388"/>
      <c r="EUO216" s="388"/>
      <c r="EUP216" s="388"/>
      <c r="EUQ216" s="388"/>
      <c r="EUR216" s="388"/>
      <c r="EUS216" s="388"/>
      <c r="EUT216" s="388"/>
      <c r="EUU216" s="388"/>
      <c r="EUV216" s="388"/>
      <c r="EUW216" s="388"/>
      <c r="EUX216" s="388"/>
      <c r="EUY216" s="388"/>
      <c r="EUZ216" s="388"/>
      <c r="EVA216" s="388"/>
      <c r="EVB216" s="388"/>
      <c r="EVC216" s="388"/>
      <c r="EVD216" s="388"/>
      <c r="EVE216" s="388"/>
      <c r="EVF216" s="388"/>
      <c r="EVG216" s="388"/>
      <c r="EVH216" s="388"/>
      <c r="EVI216" s="388"/>
      <c r="EVJ216" s="388"/>
      <c r="EVK216" s="388"/>
      <c r="EVL216" s="388"/>
      <c r="EVM216" s="388"/>
      <c r="EVN216" s="388"/>
      <c r="EVO216" s="388"/>
      <c r="EVP216" s="388"/>
      <c r="EVQ216" s="388"/>
      <c r="EVR216" s="388"/>
      <c r="EVS216" s="388"/>
      <c r="EVT216" s="388"/>
      <c r="EVU216" s="388"/>
      <c r="EVV216" s="388"/>
      <c r="EVW216" s="388"/>
      <c r="EVX216" s="388"/>
      <c r="EVY216" s="388"/>
      <c r="EVZ216" s="388"/>
      <c r="EWA216" s="388"/>
      <c r="EWB216" s="388"/>
      <c r="EWC216" s="388"/>
      <c r="EWD216" s="388"/>
      <c r="EWE216" s="388"/>
      <c r="EWF216" s="388"/>
      <c r="EWG216" s="388"/>
      <c r="EWH216" s="388"/>
      <c r="EWI216" s="388"/>
      <c r="EWJ216" s="388"/>
      <c r="EWK216" s="388"/>
      <c r="EWL216" s="388"/>
      <c r="EWM216" s="388"/>
      <c r="EWN216" s="388"/>
      <c r="EWO216" s="388"/>
      <c r="EWP216" s="388"/>
      <c r="EWQ216" s="388"/>
      <c r="EWR216" s="388"/>
      <c r="EWS216" s="388"/>
      <c r="EWT216" s="388"/>
      <c r="EWU216" s="388"/>
      <c r="EWV216" s="388"/>
      <c r="EWW216" s="388"/>
      <c r="EWX216" s="388"/>
      <c r="EWY216" s="388"/>
      <c r="EWZ216" s="388"/>
      <c r="EXA216" s="388"/>
      <c r="EXB216" s="388"/>
      <c r="EXC216" s="388"/>
      <c r="EXD216" s="388"/>
      <c r="EXE216" s="388"/>
      <c r="EXF216" s="388"/>
      <c r="EXG216" s="388"/>
      <c r="EXH216" s="388"/>
      <c r="EXI216" s="388"/>
      <c r="EXJ216" s="388"/>
      <c r="EXK216" s="388"/>
      <c r="EXL216" s="388"/>
      <c r="EXM216" s="388"/>
      <c r="EXN216" s="388"/>
      <c r="EXO216" s="388"/>
      <c r="EXP216" s="388"/>
      <c r="EXQ216" s="388"/>
      <c r="EXR216" s="388"/>
      <c r="EXS216" s="388"/>
      <c r="EXT216" s="388"/>
      <c r="EXU216" s="388"/>
      <c r="EXV216" s="388"/>
      <c r="EXW216" s="388"/>
      <c r="EXX216" s="388"/>
      <c r="EXY216" s="388"/>
      <c r="EXZ216" s="388"/>
      <c r="EYA216" s="388"/>
      <c r="EYB216" s="388"/>
      <c r="EYC216" s="388"/>
      <c r="EYD216" s="388"/>
      <c r="EYE216" s="388"/>
      <c r="EYF216" s="388"/>
      <c r="EYG216" s="388"/>
      <c r="EYH216" s="388"/>
      <c r="EYI216" s="388"/>
      <c r="EYJ216" s="388"/>
      <c r="EYK216" s="388"/>
      <c r="EYL216" s="388"/>
      <c r="EYM216" s="388"/>
      <c r="EYN216" s="388"/>
      <c r="EYO216" s="388"/>
      <c r="EYP216" s="388"/>
      <c r="EYQ216" s="388"/>
      <c r="EYR216" s="388"/>
      <c r="EYS216" s="388"/>
      <c r="EYT216" s="388"/>
      <c r="EYU216" s="388"/>
      <c r="EYV216" s="388"/>
      <c r="EYW216" s="388"/>
      <c r="EYX216" s="388"/>
      <c r="EYY216" s="388"/>
      <c r="EYZ216" s="388"/>
      <c r="EZA216" s="388"/>
      <c r="EZB216" s="388"/>
      <c r="EZC216" s="388"/>
      <c r="EZD216" s="388"/>
      <c r="EZE216" s="388"/>
      <c r="EZF216" s="388"/>
      <c r="EZG216" s="388"/>
      <c r="EZH216" s="388"/>
      <c r="EZI216" s="388"/>
      <c r="EZJ216" s="388"/>
      <c r="EZK216" s="388"/>
      <c r="EZL216" s="388"/>
      <c r="EZM216" s="388"/>
      <c r="EZN216" s="388"/>
      <c r="EZO216" s="388"/>
      <c r="EZP216" s="388"/>
      <c r="EZQ216" s="388"/>
      <c r="EZR216" s="388"/>
      <c r="EZS216" s="388"/>
      <c r="EZT216" s="388"/>
      <c r="EZU216" s="388"/>
      <c r="EZV216" s="388"/>
      <c r="EZW216" s="388"/>
      <c r="EZX216" s="388"/>
      <c r="EZY216" s="388"/>
      <c r="EZZ216" s="388"/>
      <c r="FAA216" s="388"/>
      <c r="FAB216" s="388"/>
      <c r="FAC216" s="388"/>
      <c r="FAD216" s="388"/>
      <c r="FAE216" s="388"/>
      <c r="FAF216" s="388"/>
      <c r="FAG216" s="388"/>
      <c r="FAH216" s="388"/>
      <c r="FAI216" s="388"/>
      <c r="FAJ216" s="388"/>
      <c r="FAK216" s="388"/>
      <c r="FAL216" s="388"/>
      <c r="FAM216" s="388"/>
      <c r="FAN216" s="388"/>
      <c r="FAO216" s="388"/>
      <c r="FAP216" s="388"/>
      <c r="FAQ216" s="388"/>
      <c r="FAR216" s="388"/>
      <c r="FAS216" s="388"/>
      <c r="FAT216" s="388"/>
      <c r="FAU216" s="388"/>
      <c r="FAV216" s="388"/>
      <c r="FAW216" s="388"/>
      <c r="FAX216" s="388"/>
      <c r="FAY216" s="388"/>
      <c r="FAZ216" s="388"/>
      <c r="FBA216" s="388"/>
      <c r="FBB216" s="388"/>
      <c r="FBC216" s="388"/>
      <c r="FBD216" s="388"/>
      <c r="FBE216" s="388"/>
      <c r="FBF216" s="388"/>
      <c r="FBG216" s="388"/>
      <c r="FBH216" s="388"/>
      <c r="FBI216" s="388"/>
      <c r="FBJ216" s="388"/>
      <c r="FBK216" s="388"/>
      <c r="FBL216" s="388"/>
      <c r="FBM216" s="388"/>
      <c r="FBN216" s="388"/>
      <c r="FBO216" s="388"/>
      <c r="FBP216" s="388"/>
      <c r="FBQ216" s="388"/>
      <c r="FBR216" s="388"/>
      <c r="FBS216" s="388"/>
      <c r="FBT216" s="388"/>
      <c r="FBU216" s="388"/>
      <c r="FBV216" s="388"/>
      <c r="FBW216" s="388"/>
      <c r="FBX216" s="388"/>
      <c r="FBY216" s="388"/>
      <c r="FBZ216" s="388"/>
      <c r="FCA216" s="388"/>
      <c r="FCB216" s="388"/>
      <c r="FCC216" s="388"/>
      <c r="FCD216" s="388"/>
      <c r="FCE216" s="388"/>
      <c r="FCF216" s="388"/>
      <c r="FCG216" s="388"/>
      <c r="FCH216" s="388"/>
      <c r="FCI216" s="388"/>
      <c r="FCJ216" s="388"/>
      <c r="FCK216" s="388"/>
      <c r="FCL216" s="388"/>
      <c r="FCM216" s="388"/>
      <c r="FCN216" s="388"/>
      <c r="FCO216" s="388"/>
      <c r="FCP216" s="388"/>
      <c r="FCQ216" s="388"/>
      <c r="FCR216" s="388"/>
      <c r="FCS216" s="388"/>
      <c r="FCT216" s="388"/>
      <c r="FCU216" s="388"/>
      <c r="FCV216" s="388"/>
      <c r="FCW216" s="388"/>
      <c r="FCX216" s="388"/>
      <c r="FCY216" s="388"/>
      <c r="FCZ216" s="388"/>
      <c r="FDA216" s="388"/>
      <c r="FDB216" s="388"/>
      <c r="FDC216" s="388"/>
      <c r="FDD216" s="388"/>
      <c r="FDE216" s="388"/>
      <c r="FDF216" s="388"/>
      <c r="FDG216" s="388"/>
      <c r="FDH216" s="388"/>
      <c r="FDI216" s="388"/>
      <c r="FDJ216" s="388"/>
      <c r="FDK216" s="388"/>
      <c r="FDL216" s="388"/>
      <c r="FDM216" s="388"/>
      <c r="FDN216" s="388"/>
      <c r="FDO216" s="388"/>
      <c r="FDP216" s="388"/>
      <c r="FDQ216" s="388"/>
      <c r="FDR216" s="388"/>
      <c r="FDS216" s="388"/>
      <c r="FDT216" s="388"/>
      <c r="FDU216" s="388"/>
      <c r="FDV216" s="388"/>
      <c r="FDW216" s="388"/>
      <c r="FDX216" s="388"/>
      <c r="FDY216" s="388"/>
      <c r="FDZ216" s="388"/>
      <c r="FEA216" s="388"/>
      <c r="FEB216" s="388"/>
      <c r="FEC216" s="388"/>
      <c r="FED216" s="388"/>
      <c r="FEE216" s="388"/>
      <c r="FEF216" s="388"/>
      <c r="FEG216" s="388"/>
      <c r="FEH216" s="388"/>
      <c r="FEI216" s="388"/>
      <c r="FEJ216" s="388"/>
      <c r="FEK216" s="388"/>
      <c r="FEL216" s="388"/>
      <c r="FEM216" s="388"/>
      <c r="FEN216" s="388"/>
      <c r="FEO216" s="388"/>
      <c r="FEP216" s="388"/>
      <c r="FEQ216" s="388"/>
      <c r="FER216" s="388"/>
      <c r="FES216" s="388"/>
      <c r="FET216" s="388"/>
      <c r="FEU216" s="388"/>
      <c r="FEV216" s="388"/>
      <c r="FEW216" s="388"/>
      <c r="FEX216" s="388"/>
      <c r="FEY216" s="388"/>
      <c r="FEZ216" s="388"/>
      <c r="FFA216" s="388"/>
      <c r="FFB216" s="388"/>
      <c r="FFC216" s="388"/>
      <c r="FFD216" s="388"/>
      <c r="FFE216" s="388"/>
      <c r="FFF216" s="388"/>
      <c r="FFG216" s="388"/>
      <c r="FFH216" s="388"/>
      <c r="FFI216" s="388"/>
      <c r="FFJ216" s="388"/>
      <c r="FFK216" s="388"/>
      <c r="FFL216" s="388"/>
      <c r="FFM216" s="388"/>
      <c r="FFN216" s="388"/>
      <c r="FFO216" s="388"/>
      <c r="FFP216" s="388"/>
      <c r="FFQ216" s="388"/>
      <c r="FFR216" s="388"/>
      <c r="FFS216" s="388"/>
      <c r="FFT216" s="388"/>
      <c r="FFU216" s="388"/>
      <c r="FFV216" s="388"/>
      <c r="FFW216" s="388"/>
      <c r="FFX216" s="388"/>
      <c r="FFY216" s="388"/>
      <c r="FFZ216" s="388"/>
      <c r="FGA216" s="388"/>
      <c r="FGB216" s="388"/>
      <c r="FGC216" s="388"/>
      <c r="FGD216" s="388"/>
      <c r="FGE216" s="388"/>
      <c r="FGF216" s="388"/>
      <c r="FGG216" s="388"/>
      <c r="FGH216" s="388"/>
      <c r="FGI216" s="388"/>
      <c r="FGJ216" s="388"/>
      <c r="FGK216" s="388"/>
      <c r="FGL216" s="388"/>
      <c r="FGM216" s="388"/>
      <c r="FGN216" s="388"/>
      <c r="FGO216" s="388"/>
      <c r="FGP216" s="388"/>
      <c r="FGQ216" s="388"/>
      <c r="FGR216" s="388"/>
      <c r="FGS216" s="388"/>
      <c r="FGT216" s="388"/>
      <c r="FGU216" s="388"/>
      <c r="FGV216" s="388"/>
      <c r="FGW216" s="388"/>
      <c r="FGX216" s="388"/>
      <c r="FGY216" s="388"/>
      <c r="FGZ216" s="388"/>
      <c r="FHA216" s="388"/>
      <c r="FHB216" s="388"/>
      <c r="FHC216" s="388"/>
      <c r="FHD216" s="388"/>
      <c r="FHE216" s="388"/>
      <c r="FHF216" s="388"/>
      <c r="FHG216" s="388"/>
      <c r="FHH216" s="388"/>
      <c r="FHI216" s="388"/>
      <c r="FHJ216" s="388"/>
      <c r="FHK216" s="388"/>
      <c r="FHL216" s="388"/>
      <c r="FHM216" s="388"/>
      <c r="FHN216" s="388"/>
      <c r="FHO216" s="388"/>
      <c r="FHP216" s="388"/>
      <c r="FHQ216" s="388"/>
      <c r="FHR216" s="388"/>
      <c r="FHS216" s="388"/>
      <c r="FHT216" s="388"/>
      <c r="FHU216" s="388"/>
      <c r="FHV216" s="388"/>
      <c r="FHW216" s="388"/>
      <c r="FHX216" s="388"/>
      <c r="FHY216" s="388"/>
      <c r="FHZ216" s="388"/>
      <c r="FIA216" s="388"/>
      <c r="FIB216" s="388"/>
      <c r="FIC216" s="388"/>
      <c r="FID216" s="388"/>
      <c r="FIE216" s="388"/>
      <c r="FIF216" s="388"/>
      <c r="FIG216" s="388"/>
      <c r="FIH216" s="388"/>
      <c r="FII216" s="388"/>
      <c r="FIJ216" s="388"/>
      <c r="FIK216" s="388"/>
      <c r="FIL216" s="388"/>
      <c r="FIM216" s="388"/>
      <c r="FIN216" s="388"/>
      <c r="FIO216" s="388"/>
      <c r="FIP216" s="388"/>
      <c r="FIQ216" s="388"/>
      <c r="FIR216" s="388"/>
      <c r="FIS216" s="388"/>
      <c r="FIT216" s="388"/>
      <c r="FIU216" s="388"/>
      <c r="FIV216" s="388"/>
      <c r="FIW216" s="388"/>
      <c r="FIX216" s="388"/>
      <c r="FIY216" s="388"/>
      <c r="FIZ216" s="388"/>
      <c r="FJA216" s="388"/>
      <c r="FJB216" s="388"/>
      <c r="FJC216" s="388"/>
      <c r="FJD216" s="388"/>
      <c r="FJE216" s="388"/>
      <c r="FJF216" s="388"/>
      <c r="FJG216" s="388"/>
      <c r="FJH216" s="388"/>
      <c r="FJI216" s="388"/>
      <c r="FJJ216" s="388"/>
      <c r="FJK216" s="388"/>
      <c r="FJL216" s="388"/>
      <c r="FJM216" s="388"/>
      <c r="FJN216" s="388"/>
      <c r="FJO216" s="388"/>
      <c r="FJP216" s="388"/>
      <c r="FJQ216" s="388"/>
      <c r="FJR216" s="388"/>
      <c r="FJS216" s="388"/>
      <c r="FJT216" s="388"/>
      <c r="FJU216" s="388"/>
      <c r="FJV216" s="388"/>
      <c r="FJW216" s="388"/>
      <c r="FJX216" s="388"/>
      <c r="FJY216" s="388"/>
      <c r="FJZ216" s="388"/>
      <c r="FKA216" s="388"/>
      <c r="FKB216" s="388"/>
      <c r="FKC216" s="388"/>
      <c r="FKD216" s="388"/>
      <c r="FKE216" s="388"/>
      <c r="FKF216" s="388"/>
      <c r="FKG216" s="388"/>
      <c r="FKH216" s="388"/>
      <c r="FKI216" s="388"/>
      <c r="FKJ216" s="388"/>
      <c r="FKK216" s="388"/>
      <c r="FKL216" s="388"/>
      <c r="FKM216" s="388"/>
      <c r="FKN216" s="388"/>
      <c r="FKO216" s="388"/>
      <c r="FKP216" s="388"/>
      <c r="FKQ216" s="388"/>
      <c r="FKR216" s="388"/>
      <c r="FKS216" s="388"/>
      <c r="FKT216" s="388"/>
      <c r="FKU216" s="388"/>
      <c r="FKV216" s="388"/>
      <c r="FKW216" s="388"/>
      <c r="FKX216" s="388"/>
      <c r="FKY216" s="388"/>
      <c r="FKZ216" s="388"/>
      <c r="FLA216" s="388"/>
      <c r="FLB216" s="388"/>
      <c r="FLC216" s="388"/>
      <c r="FLD216" s="388"/>
      <c r="FLE216" s="388"/>
      <c r="FLF216" s="388"/>
      <c r="FLG216" s="388"/>
      <c r="FLH216" s="388"/>
      <c r="FLI216" s="388"/>
      <c r="FLJ216" s="388"/>
      <c r="FLK216" s="388"/>
      <c r="FLL216" s="388"/>
      <c r="FLM216" s="388"/>
      <c r="FLN216" s="388"/>
      <c r="FLO216" s="388"/>
      <c r="FLP216" s="388"/>
      <c r="FLQ216" s="388"/>
      <c r="FLR216" s="388"/>
      <c r="FLS216" s="388"/>
      <c r="FLT216" s="388"/>
      <c r="FLU216" s="388"/>
      <c r="FLV216" s="388"/>
      <c r="FLW216" s="388"/>
      <c r="FLX216" s="388"/>
      <c r="FLY216" s="388"/>
      <c r="FLZ216" s="388"/>
      <c r="FMA216" s="388"/>
      <c r="FMB216" s="388"/>
      <c r="FMC216" s="388"/>
      <c r="FMD216" s="388"/>
      <c r="FME216" s="388"/>
      <c r="FMF216" s="388"/>
      <c r="FMG216" s="388"/>
      <c r="FMH216" s="388"/>
      <c r="FMI216" s="388"/>
      <c r="FMJ216" s="388"/>
      <c r="FMK216" s="388"/>
      <c r="FML216" s="388"/>
      <c r="FMM216" s="388"/>
      <c r="FMN216" s="388"/>
      <c r="FMO216" s="388"/>
      <c r="FMP216" s="388"/>
      <c r="FMQ216" s="388"/>
      <c r="FMR216" s="388"/>
      <c r="FMS216" s="388"/>
      <c r="FMT216" s="388"/>
      <c r="FMU216" s="388"/>
      <c r="FMV216" s="388"/>
      <c r="FMW216" s="388"/>
      <c r="FMX216" s="388"/>
      <c r="FMY216" s="388"/>
      <c r="FMZ216" s="388"/>
      <c r="FNA216" s="388"/>
      <c r="FNB216" s="388"/>
      <c r="FNC216" s="388"/>
      <c r="FND216" s="388"/>
      <c r="FNE216" s="388"/>
      <c r="FNF216" s="388"/>
      <c r="FNG216" s="388"/>
      <c r="FNH216" s="388"/>
      <c r="FNI216" s="388"/>
      <c r="FNJ216" s="388"/>
      <c r="FNK216" s="388"/>
      <c r="FNL216" s="388"/>
      <c r="FNM216" s="388"/>
      <c r="FNN216" s="388"/>
      <c r="FNO216" s="388"/>
      <c r="FNP216" s="388"/>
      <c r="FNQ216" s="388"/>
      <c r="FNR216" s="388"/>
      <c r="FNS216" s="388"/>
      <c r="FNT216" s="388"/>
      <c r="FNU216" s="388"/>
      <c r="FNV216" s="388"/>
      <c r="FNW216" s="388"/>
      <c r="FNX216" s="388"/>
      <c r="FNY216" s="388"/>
      <c r="FNZ216" s="388"/>
      <c r="FOA216" s="388"/>
      <c r="FOB216" s="388"/>
      <c r="FOC216" s="388"/>
      <c r="FOD216" s="388"/>
      <c r="FOE216" s="388"/>
      <c r="FOF216" s="388"/>
      <c r="FOG216" s="388"/>
      <c r="FOH216" s="388"/>
      <c r="FOI216" s="388"/>
      <c r="FOJ216" s="388"/>
      <c r="FOK216" s="388"/>
      <c r="FOL216" s="388"/>
      <c r="FOM216" s="388"/>
      <c r="FON216" s="388"/>
      <c r="FOO216" s="388"/>
      <c r="FOP216" s="388"/>
      <c r="FOQ216" s="388"/>
      <c r="FOR216" s="388"/>
      <c r="FOS216" s="388"/>
      <c r="FOT216" s="388"/>
      <c r="FOU216" s="388"/>
      <c r="FOV216" s="388"/>
      <c r="FOW216" s="388"/>
      <c r="FOX216" s="388"/>
      <c r="FOY216" s="388"/>
      <c r="FOZ216" s="388"/>
      <c r="FPA216" s="388"/>
      <c r="FPB216" s="388"/>
      <c r="FPC216" s="388"/>
      <c r="FPD216" s="388"/>
      <c r="FPE216" s="388"/>
      <c r="FPF216" s="388"/>
      <c r="FPG216" s="388"/>
      <c r="FPH216" s="388"/>
      <c r="FPI216" s="388"/>
      <c r="FPJ216" s="388"/>
      <c r="FPK216" s="388"/>
      <c r="FPL216" s="388"/>
      <c r="FPM216" s="388"/>
      <c r="FPN216" s="388"/>
      <c r="FPO216" s="388"/>
      <c r="FPP216" s="388"/>
      <c r="FPQ216" s="388"/>
      <c r="FPR216" s="388"/>
      <c r="FPS216" s="388"/>
      <c r="FPT216" s="388"/>
      <c r="FPU216" s="388"/>
      <c r="FPV216" s="388"/>
      <c r="FPW216" s="388"/>
      <c r="FPX216" s="388"/>
      <c r="FPY216" s="388"/>
      <c r="FPZ216" s="388"/>
      <c r="FQA216" s="388"/>
      <c r="FQB216" s="388"/>
      <c r="FQC216" s="388"/>
      <c r="FQD216" s="388"/>
      <c r="FQE216" s="388"/>
      <c r="FQF216" s="388"/>
      <c r="FQG216" s="388"/>
      <c r="FQH216" s="388"/>
      <c r="FQI216" s="388"/>
      <c r="FQJ216" s="388"/>
      <c r="FQK216" s="388"/>
      <c r="FQL216" s="388"/>
      <c r="FQM216" s="388"/>
      <c r="FQN216" s="388"/>
      <c r="FQO216" s="388"/>
      <c r="FQP216" s="388"/>
      <c r="FQQ216" s="388"/>
      <c r="FQR216" s="388"/>
      <c r="FQS216" s="388"/>
      <c r="FQT216" s="388"/>
      <c r="FQU216" s="388"/>
      <c r="FQV216" s="388"/>
      <c r="FQW216" s="388"/>
      <c r="FQX216" s="388"/>
      <c r="FQY216" s="388"/>
      <c r="FQZ216" s="388"/>
      <c r="FRA216" s="388"/>
      <c r="FRB216" s="388"/>
      <c r="FRC216" s="388"/>
      <c r="FRD216" s="388"/>
      <c r="FRE216" s="388"/>
      <c r="FRF216" s="388"/>
      <c r="FRG216" s="388"/>
      <c r="FRH216" s="388"/>
      <c r="FRI216" s="388"/>
      <c r="FRJ216" s="388"/>
      <c r="FRK216" s="388"/>
      <c r="FRL216" s="388"/>
      <c r="FRM216" s="388"/>
      <c r="FRN216" s="388"/>
      <c r="FRO216" s="388"/>
      <c r="FRP216" s="388"/>
      <c r="FRQ216" s="388"/>
      <c r="FRR216" s="388"/>
      <c r="FRS216" s="388"/>
      <c r="FRT216" s="388"/>
      <c r="FRU216" s="388"/>
      <c r="FRV216" s="388"/>
      <c r="FRW216" s="388"/>
      <c r="FRX216" s="388"/>
      <c r="FRY216" s="388"/>
      <c r="FRZ216" s="388"/>
      <c r="FSA216" s="388"/>
      <c r="FSB216" s="388"/>
      <c r="FSC216" s="388"/>
      <c r="FSD216" s="388"/>
      <c r="FSE216" s="388"/>
      <c r="FSF216" s="388"/>
      <c r="FSG216" s="388"/>
      <c r="FSH216" s="388"/>
      <c r="FSI216" s="388"/>
      <c r="FSJ216" s="388"/>
      <c r="FSK216" s="388"/>
      <c r="FSL216" s="388"/>
      <c r="FSM216" s="388"/>
      <c r="FSN216" s="388"/>
      <c r="FSO216" s="388"/>
      <c r="FSP216" s="388"/>
      <c r="FSQ216" s="388"/>
      <c r="FSR216" s="388"/>
      <c r="FSS216" s="388"/>
      <c r="FST216" s="388"/>
      <c r="FSU216" s="388"/>
      <c r="FSV216" s="388"/>
      <c r="FSW216" s="388"/>
      <c r="FSX216" s="388"/>
      <c r="FSY216" s="388"/>
      <c r="FSZ216" s="388"/>
      <c r="FTA216" s="388"/>
      <c r="FTB216" s="388"/>
      <c r="FTC216" s="388"/>
      <c r="FTD216" s="388"/>
      <c r="FTE216" s="388"/>
      <c r="FTF216" s="388"/>
      <c r="FTG216" s="388"/>
      <c r="FTH216" s="388"/>
      <c r="FTI216" s="388"/>
      <c r="FTJ216" s="388"/>
      <c r="FTK216" s="388"/>
      <c r="FTL216" s="388"/>
      <c r="FTM216" s="388"/>
      <c r="FTN216" s="388"/>
      <c r="FTO216" s="388"/>
      <c r="FTP216" s="388"/>
      <c r="FTQ216" s="388"/>
      <c r="FTR216" s="388"/>
      <c r="FTS216" s="388"/>
      <c r="FTT216" s="388"/>
      <c r="FTU216" s="388"/>
      <c r="FTV216" s="388"/>
      <c r="FTW216" s="388"/>
      <c r="FTX216" s="388"/>
      <c r="FTY216" s="388"/>
      <c r="FTZ216" s="388"/>
      <c r="FUA216" s="388"/>
      <c r="FUB216" s="388"/>
      <c r="FUC216" s="388"/>
      <c r="FUD216" s="388"/>
      <c r="FUE216" s="388"/>
      <c r="FUF216" s="388"/>
      <c r="FUG216" s="388"/>
      <c r="FUH216" s="388"/>
      <c r="FUI216" s="388"/>
      <c r="FUJ216" s="388"/>
      <c r="FUK216" s="388"/>
      <c r="FUL216" s="388"/>
      <c r="FUM216" s="388"/>
      <c r="FUN216" s="388"/>
      <c r="FUO216" s="388"/>
      <c r="FUP216" s="388"/>
      <c r="FUQ216" s="388"/>
      <c r="FUR216" s="388"/>
      <c r="FUS216" s="388"/>
      <c r="FUT216" s="388"/>
      <c r="FUU216" s="388"/>
      <c r="FUV216" s="388"/>
      <c r="FUW216" s="388"/>
      <c r="FUX216" s="388"/>
      <c r="FUY216" s="388"/>
      <c r="FUZ216" s="388"/>
      <c r="FVA216" s="388"/>
      <c r="FVB216" s="388"/>
      <c r="FVC216" s="388"/>
      <c r="FVD216" s="388"/>
      <c r="FVE216" s="388"/>
      <c r="FVF216" s="388"/>
      <c r="FVG216" s="388"/>
      <c r="FVH216" s="388"/>
      <c r="FVI216" s="388"/>
      <c r="FVJ216" s="388"/>
      <c r="FVK216" s="388"/>
      <c r="FVL216" s="388"/>
      <c r="FVM216" s="388"/>
      <c r="FVN216" s="388"/>
      <c r="FVO216" s="388"/>
      <c r="FVP216" s="388"/>
      <c r="FVQ216" s="388"/>
      <c r="FVR216" s="388"/>
      <c r="FVS216" s="388"/>
      <c r="FVT216" s="388"/>
      <c r="FVU216" s="388"/>
      <c r="FVV216" s="388"/>
      <c r="FVW216" s="388"/>
      <c r="FVX216" s="388"/>
      <c r="FVY216" s="388"/>
      <c r="FVZ216" s="388"/>
      <c r="FWA216" s="388"/>
      <c r="FWB216" s="388"/>
      <c r="FWC216" s="388"/>
      <c r="FWD216" s="388"/>
      <c r="FWE216" s="388"/>
      <c r="FWF216" s="388"/>
      <c r="FWG216" s="388"/>
      <c r="FWH216" s="388"/>
      <c r="FWI216" s="388"/>
      <c r="FWJ216" s="388"/>
      <c r="FWK216" s="388"/>
      <c r="FWL216" s="388"/>
      <c r="FWM216" s="388"/>
      <c r="FWN216" s="388"/>
      <c r="FWO216" s="388"/>
      <c r="FWP216" s="388"/>
      <c r="FWQ216" s="388"/>
      <c r="FWR216" s="388"/>
      <c r="FWS216" s="388"/>
      <c r="FWT216" s="388"/>
      <c r="FWU216" s="388"/>
      <c r="FWV216" s="388"/>
      <c r="FWW216" s="388"/>
      <c r="FWX216" s="388"/>
      <c r="FWY216" s="388"/>
      <c r="FWZ216" s="388"/>
      <c r="FXA216" s="388"/>
      <c r="FXB216" s="388"/>
      <c r="FXC216" s="388"/>
      <c r="FXD216" s="388"/>
      <c r="FXE216" s="388"/>
      <c r="FXF216" s="388"/>
      <c r="FXG216" s="388"/>
      <c r="FXH216" s="388"/>
      <c r="FXI216" s="388"/>
      <c r="FXJ216" s="388"/>
      <c r="FXK216" s="388"/>
      <c r="FXL216" s="388"/>
      <c r="FXM216" s="388"/>
      <c r="FXN216" s="388"/>
      <c r="FXO216" s="388"/>
      <c r="FXP216" s="388"/>
      <c r="FXQ216" s="388"/>
      <c r="FXR216" s="388"/>
      <c r="FXS216" s="388"/>
      <c r="FXT216" s="388"/>
      <c r="FXU216" s="388"/>
      <c r="FXV216" s="388"/>
      <c r="FXW216" s="388"/>
      <c r="FXX216" s="388"/>
      <c r="FXY216" s="388"/>
      <c r="FXZ216" s="388"/>
      <c r="FYA216" s="388"/>
      <c r="FYB216" s="388"/>
      <c r="FYC216" s="388"/>
      <c r="FYD216" s="388"/>
      <c r="FYE216" s="388"/>
      <c r="FYF216" s="388"/>
      <c r="FYG216" s="388"/>
      <c r="FYH216" s="388"/>
      <c r="FYI216" s="388"/>
      <c r="FYJ216" s="388"/>
      <c r="FYK216" s="388"/>
      <c r="FYL216" s="388"/>
      <c r="FYM216" s="388"/>
      <c r="FYN216" s="388"/>
      <c r="FYO216" s="388"/>
      <c r="FYP216" s="388"/>
      <c r="FYQ216" s="388"/>
      <c r="FYR216" s="388"/>
      <c r="FYS216" s="388"/>
      <c r="FYT216" s="388"/>
      <c r="FYU216" s="388"/>
      <c r="FYV216" s="388"/>
      <c r="FYW216" s="388"/>
      <c r="FYX216" s="388"/>
      <c r="FYY216" s="388"/>
      <c r="FYZ216" s="388"/>
      <c r="FZA216" s="388"/>
      <c r="FZB216" s="388"/>
      <c r="FZC216" s="388"/>
      <c r="FZD216" s="388"/>
      <c r="FZE216" s="388"/>
      <c r="FZF216" s="388"/>
      <c r="FZG216" s="388"/>
      <c r="FZH216" s="388"/>
      <c r="FZI216" s="388"/>
      <c r="FZJ216" s="388"/>
      <c r="FZK216" s="388"/>
      <c r="FZL216" s="388"/>
      <c r="FZM216" s="388"/>
      <c r="FZN216" s="388"/>
      <c r="FZO216" s="388"/>
      <c r="FZP216" s="388"/>
      <c r="FZQ216" s="388"/>
      <c r="FZR216" s="388"/>
      <c r="FZS216" s="388"/>
      <c r="FZT216" s="388"/>
      <c r="FZU216" s="388"/>
      <c r="FZV216" s="388"/>
      <c r="FZW216" s="388"/>
      <c r="FZX216" s="388"/>
      <c r="FZY216" s="388"/>
      <c r="FZZ216" s="388"/>
      <c r="GAA216" s="388"/>
      <c r="GAB216" s="388"/>
      <c r="GAC216" s="388"/>
      <c r="GAD216" s="388"/>
      <c r="GAE216" s="388"/>
      <c r="GAF216" s="388"/>
      <c r="GAG216" s="388"/>
      <c r="GAH216" s="388"/>
      <c r="GAI216" s="388"/>
      <c r="GAJ216" s="388"/>
      <c r="GAK216" s="388"/>
      <c r="GAL216" s="388"/>
      <c r="GAM216" s="388"/>
      <c r="GAN216" s="388"/>
      <c r="GAO216" s="388"/>
      <c r="GAP216" s="388"/>
      <c r="GAQ216" s="388"/>
      <c r="GAR216" s="388"/>
      <c r="GAS216" s="388"/>
      <c r="GAT216" s="388"/>
      <c r="GAU216" s="388"/>
      <c r="GAV216" s="388"/>
      <c r="GAW216" s="388"/>
      <c r="GAX216" s="388"/>
      <c r="GAY216" s="388"/>
      <c r="GAZ216" s="388"/>
      <c r="GBA216" s="388"/>
      <c r="GBB216" s="388"/>
      <c r="GBC216" s="388"/>
      <c r="GBD216" s="388"/>
      <c r="GBE216" s="388"/>
      <c r="GBF216" s="388"/>
      <c r="GBG216" s="388"/>
      <c r="GBH216" s="388"/>
      <c r="GBI216" s="388"/>
      <c r="GBJ216" s="388"/>
      <c r="GBK216" s="388"/>
      <c r="GBL216" s="388"/>
      <c r="GBM216" s="388"/>
      <c r="GBN216" s="388"/>
      <c r="GBO216" s="388"/>
      <c r="GBP216" s="388"/>
      <c r="GBQ216" s="388"/>
      <c r="GBR216" s="388"/>
      <c r="GBS216" s="388"/>
      <c r="GBT216" s="388"/>
      <c r="GBU216" s="388"/>
      <c r="GBV216" s="388"/>
      <c r="GBW216" s="388"/>
      <c r="GBX216" s="388"/>
      <c r="GBY216" s="388"/>
      <c r="GBZ216" s="388"/>
      <c r="GCA216" s="388"/>
      <c r="GCB216" s="388"/>
      <c r="GCC216" s="388"/>
      <c r="GCD216" s="388"/>
      <c r="GCE216" s="388"/>
      <c r="GCF216" s="388"/>
      <c r="GCG216" s="388"/>
      <c r="GCH216" s="388"/>
      <c r="GCI216" s="388"/>
      <c r="GCJ216" s="388"/>
      <c r="GCK216" s="388"/>
      <c r="GCL216" s="388"/>
      <c r="GCM216" s="388"/>
      <c r="GCN216" s="388"/>
      <c r="GCO216" s="388"/>
      <c r="GCP216" s="388"/>
      <c r="GCQ216" s="388"/>
      <c r="GCR216" s="388"/>
      <c r="GCS216" s="388"/>
      <c r="GCT216" s="388"/>
      <c r="GCU216" s="388"/>
      <c r="GCV216" s="388"/>
      <c r="GCW216" s="388"/>
      <c r="GCX216" s="388"/>
      <c r="GCY216" s="388"/>
      <c r="GCZ216" s="388"/>
      <c r="GDA216" s="388"/>
      <c r="GDB216" s="388"/>
      <c r="GDC216" s="388"/>
      <c r="GDD216" s="388"/>
      <c r="GDE216" s="388"/>
      <c r="GDF216" s="388"/>
      <c r="GDG216" s="388"/>
      <c r="GDH216" s="388"/>
      <c r="GDI216" s="388"/>
      <c r="GDJ216" s="388"/>
      <c r="GDK216" s="388"/>
      <c r="GDL216" s="388"/>
      <c r="GDM216" s="388"/>
      <c r="GDN216" s="388"/>
      <c r="GDO216" s="388"/>
      <c r="GDP216" s="388"/>
      <c r="GDQ216" s="388"/>
      <c r="GDR216" s="388"/>
      <c r="GDS216" s="388"/>
      <c r="GDT216" s="388"/>
      <c r="GDU216" s="388"/>
      <c r="GDV216" s="388"/>
      <c r="GDW216" s="388"/>
      <c r="GDX216" s="388"/>
      <c r="GDY216" s="388"/>
      <c r="GDZ216" s="388"/>
      <c r="GEA216" s="388"/>
      <c r="GEB216" s="388"/>
      <c r="GEC216" s="388"/>
      <c r="GED216" s="388"/>
      <c r="GEE216" s="388"/>
      <c r="GEF216" s="388"/>
      <c r="GEG216" s="388"/>
      <c r="GEH216" s="388"/>
      <c r="GEI216" s="388"/>
      <c r="GEJ216" s="388"/>
      <c r="GEK216" s="388"/>
      <c r="GEL216" s="388"/>
      <c r="GEM216" s="388"/>
      <c r="GEN216" s="388"/>
      <c r="GEO216" s="388"/>
      <c r="GEP216" s="388"/>
      <c r="GEQ216" s="388"/>
      <c r="GER216" s="388"/>
      <c r="GES216" s="388"/>
      <c r="GET216" s="388"/>
      <c r="GEU216" s="388"/>
      <c r="GEV216" s="388"/>
      <c r="GEW216" s="388"/>
      <c r="GEX216" s="388"/>
      <c r="GEY216" s="388"/>
      <c r="GEZ216" s="388"/>
      <c r="GFA216" s="388"/>
      <c r="GFB216" s="388"/>
      <c r="GFC216" s="388"/>
      <c r="GFD216" s="388"/>
      <c r="GFE216" s="388"/>
      <c r="GFF216" s="388"/>
      <c r="GFG216" s="388"/>
      <c r="GFH216" s="388"/>
      <c r="GFI216" s="388"/>
      <c r="GFJ216" s="388"/>
      <c r="GFK216" s="388"/>
      <c r="GFL216" s="388"/>
      <c r="GFM216" s="388"/>
      <c r="GFN216" s="388"/>
      <c r="GFO216" s="388"/>
      <c r="GFP216" s="388"/>
      <c r="GFQ216" s="388"/>
      <c r="GFR216" s="388"/>
      <c r="GFS216" s="388"/>
      <c r="GFT216" s="388"/>
      <c r="GFU216" s="388"/>
      <c r="GFV216" s="388"/>
      <c r="GFW216" s="388"/>
      <c r="GFX216" s="388"/>
      <c r="GFY216" s="388"/>
      <c r="GFZ216" s="388"/>
      <c r="GGA216" s="388"/>
      <c r="GGB216" s="388"/>
      <c r="GGC216" s="388"/>
      <c r="GGD216" s="388"/>
      <c r="GGE216" s="388"/>
      <c r="GGF216" s="388"/>
      <c r="GGG216" s="388"/>
      <c r="GGH216" s="388"/>
      <c r="GGI216" s="388"/>
      <c r="GGJ216" s="388"/>
      <c r="GGK216" s="388"/>
      <c r="GGL216" s="388"/>
      <c r="GGM216" s="388"/>
      <c r="GGN216" s="388"/>
      <c r="GGO216" s="388"/>
      <c r="GGP216" s="388"/>
      <c r="GGQ216" s="388"/>
      <c r="GGR216" s="388"/>
      <c r="GGS216" s="388"/>
      <c r="GGT216" s="388"/>
      <c r="GGU216" s="388"/>
      <c r="GGV216" s="388"/>
      <c r="GGW216" s="388"/>
      <c r="GGX216" s="388"/>
      <c r="GGY216" s="388"/>
      <c r="GGZ216" s="388"/>
      <c r="GHA216" s="388"/>
      <c r="GHB216" s="388"/>
      <c r="GHC216" s="388"/>
      <c r="GHD216" s="388"/>
      <c r="GHE216" s="388"/>
      <c r="GHF216" s="388"/>
      <c r="GHG216" s="388"/>
      <c r="GHH216" s="388"/>
      <c r="GHI216" s="388"/>
      <c r="GHJ216" s="388"/>
      <c r="GHK216" s="388"/>
      <c r="GHL216" s="388"/>
      <c r="GHM216" s="388"/>
      <c r="GHN216" s="388"/>
      <c r="GHO216" s="388"/>
      <c r="GHP216" s="388"/>
      <c r="GHQ216" s="388"/>
      <c r="GHR216" s="388"/>
      <c r="GHS216" s="388"/>
      <c r="GHT216" s="388"/>
      <c r="GHU216" s="388"/>
      <c r="GHV216" s="388"/>
      <c r="GHW216" s="388"/>
      <c r="GHX216" s="388"/>
      <c r="GHY216" s="388"/>
      <c r="GHZ216" s="388"/>
      <c r="GIA216" s="388"/>
      <c r="GIB216" s="388"/>
      <c r="GIC216" s="388"/>
      <c r="GID216" s="388"/>
      <c r="GIE216" s="388"/>
      <c r="GIF216" s="388"/>
      <c r="GIG216" s="388"/>
      <c r="GIH216" s="388"/>
      <c r="GII216" s="388"/>
      <c r="GIJ216" s="388"/>
      <c r="GIK216" s="388"/>
      <c r="GIL216" s="388"/>
      <c r="GIM216" s="388"/>
      <c r="GIN216" s="388"/>
      <c r="GIO216" s="388"/>
      <c r="GIP216" s="388"/>
      <c r="GIQ216" s="388"/>
      <c r="GIR216" s="388"/>
      <c r="GIS216" s="388"/>
      <c r="GIT216" s="388"/>
      <c r="GIU216" s="388"/>
      <c r="GIV216" s="388"/>
      <c r="GIW216" s="388"/>
      <c r="GIX216" s="388"/>
      <c r="GIY216" s="388"/>
      <c r="GIZ216" s="388"/>
      <c r="GJA216" s="388"/>
      <c r="GJB216" s="388"/>
      <c r="GJC216" s="388"/>
      <c r="GJD216" s="388"/>
      <c r="GJE216" s="388"/>
      <c r="GJF216" s="388"/>
      <c r="GJG216" s="388"/>
      <c r="GJH216" s="388"/>
      <c r="GJI216" s="388"/>
      <c r="GJJ216" s="388"/>
      <c r="GJK216" s="388"/>
      <c r="GJL216" s="388"/>
      <c r="GJM216" s="388"/>
      <c r="GJN216" s="388"/>
      <c r="GJO216" s="388"/>
      <c r="GJP216" s="388"/>
      <c r="GJQ216" s="388"/>
      <c r="GJR216" s="388"/>
      <c r="GJS216" s="388"/>
      <c r="GJT216" s="388"/>
      <c r="GJU216" s="388"/>
      <c r="GJV216" s="388"/>
      <c r="GJW216" s="388"/>
      <c r="GJX216" s="388"/>
      <c r="GJY216" s="388"/>
      <c r="GJZ216" s="388"/>
      <c r="GKA216" s="388"/>
      <c r="GKB216" s="388"/>
      <c r="GKC216" s="388"/>
      <c r="GKD216" s="388"/>
      <c r="GKE216" s="388"/>
      <c r="GKF216" s="388"/>
      <c r="GKG216" s="388"/>
      <c r="GKH216" s="388"/>
      <c r="GKI216" s="388"/>
      <c r="GKJ216" s="388"/>
      <c r="GKK216" s="388"/>
      <c r="GKL216" s="388"/>
      <c r="GKM216" s="388"/>
      <c r="GKN216" s="388"/>
      <c r="GKO216" s="388"/>
      <c r="GKP216" s="388"/>
      <c r="GKQ216" s="388"/>
      <c r="GKR216" s="388"/>
      <c r="GKS216" s="388"/>
      <c r="GKT216" s="388"/>
      <c r="GKU216" s="388"/>
      <c r="GKV216" s="388"/>
      <c r="GKW216" s="388"/>
      <c r="GKX216" s="388"/>
      <c r="GKY216" s="388"/>
      <c r="GKZ216" s="388"/>
      <c r="GLA216" s="388"/>
      <c r="GLB216" s="388"/>
      <c r="GLC216" s="388"/>
      <c r="GLD216" s="388"/>
      <c r="GLE216" s="388"/>
      <c r="GLF216" s="388"/>
      <c r="GLG216" s="388"/>
      <c r="GLH216" s="388"/>
      <c r="GLI216" s="388"/>
      <c r="GLJ216" s="388"/>
      <c r="GLK216" s="388"/>
      <c r="GLL216" s="388"/>
      <c r="GLM216" s="388"/>
      <c r="GLN216" s="388"/>
      <c r="GLO216" s="388"/>
      <c r="GLP216" s="388"/>
      <c r="GLQ216" s="388"/>
      <c r="GLR216" s="388"/>
      <c r="GLS216" s="388"/>
      <c r="GLT216" s="388"/>
      <c r="GLU216" s="388"/>
      <c r="GLV216" s="388"/>
      <c r="GLW216" s="388"/>
      <c r="GLX216" s="388"/>
      <c r="GLY216" s="388"/>
      <c r="GLZ216" s="388"/>
      <c r="GMA216" s="388"/>
      <c r="GMB216" s="388"/>
      <c r="GMC216" s="388"/>
      <c r="GMD216" s="388"/>
      <c r="GME216" s="388"/>
      <c r="GMF216" s="388"/>
      <c r="GMG216" s="388"/>
      <c r="GMH216" s="388"/>
      <c r="GMI216" s="388"/>
      <c r="GMJ216" s="388"/>
      <c r="GMK216" s="388"/>
      <c r="GML216" s="388"/>
      <c r="GMM216" s="388"/>
      <c r="GMN216" s="388"/>
      <c r="GMO216" s="388"/>
      <c r="GMP216" s="388"/>
      <c r="GMQ216" s="388"/>
      <c r="GMR216" s="388"/>
      <c r="GMS216" s="388"/>
      <c r="GMT216" s="388"/>
      <c r="GMU216" s="388"/>
      <c r="GMV216" s="388"/>
      <c r="GMW216" s="388"/>
      <c r="GMX216" s="388"/>
      <c r="GMY216" s="388"/>
      <c r="GMZ216" s="388"/>
      <c r="GNA216" s="388"/>
      <c r="GNB216" s="388"/>
      <c r="GNC216" s="388"/>
      <c r="GND216" s="388"/>
      <c r="GNE216" s="388"/>
      <c r="GNF216" s="388"/>
      <c r="GNG216" s="388"/>
      <c r="GNH216" s="388"/>
      <c r="GNI216" s="388"/>
      <c r="GNJ216" s="388"/>
      <c r="GNK216" s="388"/>
      <c r="GNL216" s="388"/>
      <c r="GNM216" s="388"/>
      <c r="GNN216" s="388"/>
      <c r="GNO216" s="388"/>
      <c r="GNP216" s="388"/>
      <c r="GNQ216" s="388"/>
      <c r="GNR216" s="388"/>
      <c r="GNS216" s="388"/>
      <c r="GNT216" s="388"/>
      <c r="GNU216" s="388"/>
      <c r="GNV216" s="388"/>
      <c r="GNW216" s="388"/>
      <c r="GNX216" s="388"/>
      <c r="GNY216" s="388"/>
      <c r="GNZ216" s="388"/>
      <c r="GOA216" s="388"/>
      <c r="GOB216" s="388"/>
      <c r="GOC216" s="388"/>
      <c r="GOD216" s="388"/>
      <c r="GOE216" s="388"/>
      <c r="GOF216" s="388"/>
      <c r="GOG216" s="388"/>
      <c r="GOH216" s="388"/>
      <c r="GOI216" s="388"/>
      <c r="GOJ216" s="388"/>
      <c r="GOK216" s="388"/>
      <c r="GOL216" s="388"/>
      <c r="GOM216" s="388"/>
      <c r="GON216" s="388"/>
      <c r="GOO216" s="388"/>
      <c r="GOP216" s="388"/>
      <c r="GOQ216" s="388"/>
      <c r="GOR216" s="388"/>
      <c r="GOS216" s="388"/>
      <c r="GOT216" s="388"/>
      <c r="GOU216" s="388"/>
      <c r="GOV216" s="388"/>
      <c r="GOW216" s="388"/>
      <c r="GOX216" s="388"/>
      <c r="GOY216" s="388"/>
      <c r="GOZ216" s="388"/>
      <c r="GPA216" s="388"/>
      <c r="GPB216" s="388"/>
      <c r="GPC216" s="388"/>
      <c r="GPD216" s="388"/>
      <c r="GPE216" s="388"/>
      <c r="GPF216" s="388"/>
      <c r="GPG216" s="388"/>
      <c r="GPH216" s="388"/>
      <c r="GPI216" s="388"/>
      <c r="GPJ216" s="388"/>
      <c r="GPK216" s="388"/>
      <c r="GPL216" s="388"/>
      <c r="GPM216" s="388"/>
      <c r="GPN216" s="388"/>
      <c r="GPO216" s="388"/>
      <c r="GPP216" s="388"/>
      <c r="GPQ216" s="388"/>
      <c r="GPR216" s="388"/>
      <c r="GPS216" s="388"/>
      <c r="GPT216" s="388"/>
      <c r="GPU216" s="388"/>
      <c r="GPV216" s="388"/>
      <c r="GPW216" s="388"/>
      <c r="GPX216" s="388"/>
      <c r="GPY216" s="388"/>
      <c r="GPZ216" s="388"/>
      <c r="GQA216" s="388"/>
      <c r="GQB216" s="388"/>
      <c r="GQC216" s="388"/>
      <c r="GQD216" s="388"/>
      <c r="GQE216" s="388"/>
      <c r="GQF216" s="388"/>
      <c r="GQG216" s="388"/>
      <c r="GQH216" s="388"/>
      <c r="GQI216" s="388"/>
      <c r="GQJ216" s="388"/>
      <c r="GQK216" s="388"/>
      <c r="GQL216" s="388"/>
      <c r="GQM216" s="388"/>
      <c r="GQN216" s="388"/>
      <c r="GQO216" s="388"/>
      <c r="GQP216" s="388"/>
      <c r="GQQ216" s="388"/>
      <c r="GQR216" s="388"/>
      <c r="GQS216" s="388"/>
      <c r="GQT216" s="388"/>
      <c r="GQU216" s="388"/>
      <c r="GQV216" s="388"/>
      <c r="GQW216" s="388"/>
      <c r="GQX216" s="388"/>
      <c r="GQY216" s="388"/>
      <c r="GQZ216" s="388"/>
      <c r="GRA216" s="388"/>
      <c r="GRB216" s="388"/>
      <c r="GRC216" s="388"/>
      <c r="GRD216" s="388"/>
      <c r="GRE216" s="388"/>
      <c r="GRF216" s="388"/>
      <c r="GRG216" s="388"/>
      <c r="GRH216" s="388"/>
      <c r="GRI216" s="388"/>
      <c r="GRJ216" s="388"/>
      <c r="GRK216" s="388"/>
      <c r="GRL216" s="388"/>
      <c r="GRM216" s="388"/>
      <c r="GRN216" s="388"/>
      <c r="GRO216" s="388"/>
      <c r="GRP216" s="388"/>
      <c r="GRQ216" s="388"/>
      <c r="GRR216" s="388"/>
      <c r="GRS216" s="388"/>
      <c r="GRT216" s="388"/>
      <c r="GRU216" s="388"/>
      <c r="GRV216" s="388"/>
      <c r="GRW216" s="388"/>
      <c r="GRX216" s="388"/>
      <c r="GRY216" s="388"/>
      <c r="GRZ216" s="388"/>
      <c r="GSA216" s="388"/>
      <c r="GSB216" s="388"/>
      <c r="GSC216" s="388"/>
      <c r="GSD216" s="388"/>
      <c r="GSE216" s="388"/>
      <c r="GSF216" s="388"/>
      <c r="GSG216" s="388"/>
      <c r="GSH216" s="388"/>
      <c r="GSI216" s="388"/>
      <c r="GSJ216" s="388"/>
      <c r="GSK216" s="388"/>
      <c r="GSL216" s="388"/>
      <c r="GSM216" s="388"/>
      <c r="GSN216" s="388"/>
      <c r="GSO216" s="388"/>
      <c r="GSP216" s="388"/>
      <c r="GSQ216" s="388"/>
      <c r="GSR216" s="388"/>
      <c r="GSS216" s="388"/>
      <c r="GST216" s="388"/>
      <c r="GSU216" s="388"/>
      <c r="GSV216" s="388"/>
      <c r="GSW216" s="388"/>
      <c r="GSX216" s="388"/>
      <c r="GSY216" s="388"/>
      <c r="GSZ216" s="388"/>
      <c r="GTA216" s="388"/>
      <c r="GTB216" s="388"/>
      <c r="GTC216" s="388"/>
      <c r="GTD216" s="388"/>
      <c r="GTE216" s="388"/>
      <c r="GTF216" s="388"/>
      <c r="GTG216" s="388"/>
      <c r="GTH216" s="388"/>
      <c r="GTI216" s="388"/>
      <c r="GTJ216" s="388"/>
      <c r="GTK216" s="388"/>
      <c r="GTL216" s="388"/>
      <c r="GTM216" s="388"/>
      <c r="GTN216" s="388"/>
      <c r="GTO216" s="388"/>
      <c r="GTP216" s="388"/>
      <c r="GTQ216" s="388"/>
      <c r="GTR216" s="388"/>
      <c r="GTS216" s="388"/>
      <c r="GTT216" s="388"/>
      <c r="GTU216" s="388"/>
      <c r="GTV216" s="388"/>
      <c r="GTW216" s="388"/>
      <c r="GTX216" s="388"/>
      <c r="GTY216" s="388"/>
      <c r="GTZ216" s="388"/>
      <c r="GUA216" s="388"/>
      <c r="GUB216" s="388"/>
      <c r="GUC216" s="388"/>
      <c r="GUD216" s="388"/>
      <c r="GUE216" s="388"/>
      <c r="GUF216" s="388"/>
      <c r="GUG216" s="388"/>
      <c r="GUH216" s="388"/>
      <c r="GUI216" s="388"/>
      <c r="GUJ216" s="388"/>
      <c r="GUK216" s="388"/>
      <c r="GUL216" s="388"/>
      <c r="GUM216" s="388"/>
      <c r="GUN216" s="388"/>
      <c r="GUO216" s="388"/>
      <c r="GUP216" s="388"/>
      <c r="GUQ216" s="388"/>
      <c r="GUR216" s="388"/>
      <c r="GUS216" s="388"/>
      <c r="GUT216" s="388"/>
      <c r="GUU216" s="388"/>
      <c r="GUV216" s="388"/>
      <c r="GUW216" s="388"/>
      <c r="GUX216" s="388"/>
      <c r="GUY216" s="388"/>
      <c r="GUZ216" s="388"/>
      <c r="GVA216" s="388"/>
      <c r="GVB216" s="388"/>
      <c r="GVC216" s="388"/>
      <c r="GVD216" s="388"/>
      <c r="GVE216" s="388"/>
      <c r="GVF216" s="388"/>
      <c r="GVG216" s="388"/>
      <c r="GVH216" s="388"/>
      <c r="GVI216" s="388"/>
      <c r="GVJ216" s="388"/>
      <c r="GVK216" s="388"/>
      <c r="GVL216" s="388"/>
      <c r="GVM216" s="388"/>
      <c r="GVN216" s="388"/>
      <c r="GVO216" s="388"/>
      <c r="GVP216" s="388"/>
      <c r="GVQ216" s="388"/>
      <c r="GVR216" s="388"/>
      <c r="GVS216" s="388"/>
      <c r="GVT216" s="388"/>
      <c r="GVU216" s="388"/>
      <c r="GVV216" s="388"/>
      <c r="GVW216" s="388"/>
      <c r="GVX216" s="388"/>
      <c r="GVY216" s="388"/>
      <c r="GVZ216" s="388"/>
      <c r="GWA216" s="388"/>
      <c r="GWB216" s="388"/>
      <c r="GWC216" s="388"/>
      <c r="GWD216" s="388"/>
      <c r="GWE216" s="388"/>
      <c r="GWF216" s="388"/>
      <c r="GWG216" s="388"/>
      <c r="GWH216" s="388"/>
      <c r="GWI216" s="388"/>
      <c r="GWJ216" s="388"/>
      <c r="GWK216" s="388"/>
      <c r="GWL216" s="388"/>
      <c r="GWM216" s="388"/>
      <c r="GWN216" s="388"/>
      <c r="GWO216" s="388"/>
      <c r="GWP216" s="388"/>
      <c r="GWQ216" s="388"/>
      <c r="GWR216" s="388"/>
      <c r="GWS216" s="388"/>
      <c r="GWT216" s="388"/>
      <c r="GWU216" s="388"/>
      <c r="GWV216" s="388"/>
      <c r="GWW216" s="388"/>
      <c r="GWX216" s="388"/>
      <c r="GWY216" s="388"/>
      <c r="GWZ216" s="388"/>
      <c r="GXA216" s="388"/>
      <c r="GXB216" s="388"/>
      <c r="GXC216" s="388"/>
      <c r="GXD216" s="388"/>
      <c r="GXE216" s="388"/>
      <c r="GXF216" s="388"/>
      <c r="GXG216" s="388"/>
      <c r="GXH216" s="388"/>
      <c r="GXI216" s="388"/>
      <c r="GXJ216" s="388"/>
      <c r="GXK216" s="388"/>
      <c r="GXL216" s="388"/>
      <c r="GXM216" s="388"/>
      <c r="GXN216" s="388"/>
      <c r="GXO216" s="388"/>
      <c r="GXP216" s="388"/>
      <c r="GXQ216" s="388"/>
      <c r="GXR216" s="388"/>
      <c r="GXS216" s="388"/>
      <c r="GXT216" s="388"/>
      <c r="GXU216" s="388"/>
      <c r="GXV216" s="388"/>
      <c r="GXW216" s="388"/>
      <c r="GXX216" s="388"/>
      <c r="GXY216" s="388"/>
      <c r="GXZ216" s="388"/>
      <c r="GYA216" s="388"/>
      <c r="GYB216" s="388"/>
      <c r="GYC216" s="388"/>
      <c r="GYD216" s="388"/>
      <c r="GYE216" s="388"/>
      <c r="GYF216" s="388"/>
      <c r="GYG216" s="388"/>
      <c r="GYH216" s="388"/>
      <c r="GYI216" s="388"/>
      <c r="GYJ216" s="388"/>
      <c r="GYK216" s="388"/>
      <c r="GYL216" s="388"/>
      <c r="GYM216" s="388"/>
      <c r="GYN216" s="388"/>
      <c r="GYO216" s="388"/>
      <c r="GYP216" s="388"/>
      <c r="GYQ216" s="388"/>
      <c r="GYR216" s="388"/>
      <c r="GYS216" s="388"/>
      <c r="GYT216" s="388"/>
      <c r="GYU216" s="388"/>
      <c r="GYV216" s="388"/>
      <c r="GYW216" s="388"/>
      <c r="GYX216" s="388"/>
      <c r="GYY216" s="388"/>
      <c r="GYZ216" s="388"/>
      <c r="GZA216" s="388"/>
      <c r="GZB216" s="388"/>
      <c r="GZC216" s="388"/>
      <c r="GZD216" s="388"/>
      <c r="GZE216" s="388"/>
      <c r="GZF216" s="388"/>
      <c r="GZG216" s="388"/>
      <c r="GZH216" s="388"/>
      <c r="GZI216" s="388"/>
      <c r="GZJ216" s="388"/>
      <c r="GZK216" s="388"/>
      <c r="GZL216" s="388"/>
      <c r="GZM216" s="388"/>
      <c r="GZN216" s="388"/>
      <c r="GZO216" s="388"/>
      <c r="GZP216" s="388"/>
      <c r="GZQ216" s="388"/>
      <c r="GZR216" s="388"/>
      <c r="GZS216" s="388"/>
      <c r="GZT216" s="388"/>
      <c r="GZU216" s="388"/>
      <c r="GZV216" s="388"/>
      <c r="GZW216" s="388"/>
      <c r="GZX216" s="388"/>
      <c r="GZY216" s="388"/>
      <c r="GZZ216" s="388"/>
      <c r="HAA216" s="388"/>
      <c r="HAB216" s="388"/>
      <c r="HAC216" s="388"/>
      <c r="HAD216" s="388"/>
      <c r="HAE216" s="388"/>
      <c r="HAF216" s="388"/>
      <c r="HAG216" s="388"/>
      <c r="HAH216" s="388"/>
      <c r="HAI216" s="388"/>
      <c r="HAJ216" s="388"/>
      <c r="HAK216" s="388"/>
      <c r="HAL216" s="388"/>
      <c r="HAM216" s="388"/>
      <c r="HAN216" s="388"/>
      <c r="HAO216" s="388"/>
      <c r="HAP216" s="388"/>
      <c r="HAQ216" s="388"/>
      <c r="HAR216" s="388"/>
      <c r="HAS216" s="388"/>
      <c r="HAT216" s="388"/>
      <c r="HAU216" s="388"/>
      <c r="HAV216" s="388"/>
      <c r="HAW216" s="388"/>
      <c r="HAX216" s="388"/>
      <c r="HAY216" s="388"/>
      <c r="HAZ216" s="388"/>
      <c r="HBA216" s="388"/>
      <c r="HBB216" s="388"/>
      <c r="HBC216" s="388"/>
      <c r="HBD216" s="388"/>
      <c r="HBE216" s="388"/>
      <c r="HBF216" s="388"/>
      <c r="HBG216" s="388"/>
      <c r="HBH216" s="388"/>
      <c r="HBI216" s="388"/>
      <c r="HBJ216" s="388"/>
      <c r="HBK216" s="388"/>
      <c r="HBL216" s="388"/>
      <c r="HBM216" s="388"/>
      <c r="HBN216" s="388"/>
      <c r="HBO216" s="388"/>
      <c r="HBP216" s="388"/>
      <c r="HBQ216" s="388"/>
      <c r="HBR216" s="388"/>
      <c r="HBS216" s="388"/>
      <c r="HBT216" s="388"/>
      <c r="HBU216" s="388"/>
      <c r="HBV216" s="388"/>
      <c r="HBW216" s="388"/>
      <c r="HBX216" s="388"/>
      <c r="HBY216" s="388"/>
      <c r="HBZ216" s="388"/>
      <c r="HCA216" s="388"/>
      <c r="HCB216" s="388"/>
      <c r="HCC216" s="388"/>
      <c r="HCD216" s="388"/>
      <c r="HCE216" s="388"/>
      <c r="HCF216" s="388"/>
      <c r="HCG216" s="388"/>
      <c r="HCH216" s="388"/>
      <c r="HCI216" s="388"/>
      <c r="HCJ216" s="388"/>
      <c r="HCK216" s="388"/>
      <c r="HCL216" s="388"/>
      <c r="HCM216" s="388"/>
      <c r="HCN216" s="388"/>
      <c r="HCO216" s="388"/>
      <c r="HCP216" s="388"/>
      <c r="HCQ216" s="388"/>
      <c r="HCR216" s="388"/>
      <c r="HCS216" s="388"/>
      <c r="HCT216" s="388"/>
      <c r="HCU216" s="388"/>
      <c r="HCV216" s="388"/>
      <c r="HCW216" s="388"/>
      <c r="HCX216" s="388"/>
      <c r="HCY216" s="388"/>
      <c r="HCZ216" s="388"/>
      <c r="HDA216" s="388"/>
      <c r="HDB216" s="388"/>
      <c r="HDC216" s="388"/>
      <c r="HDD216" s="388"/>
      <c r="HDE216" s="388"/>
      <c r="HDF216" s="388"/>
      <c r="HDG216" s="388"/>
      <c r="HDH216" s="388"/>
      <c r="HDI216" s="388"/>
      <c r="HDJ216" s="388"/>
      <c r="HDK216" s="388"/>
      <c r="HDL216" s="388"/>
      <c r="HDM216" s="388"/>
      <c r="HDN216" s="388"/>
      <c r="HDO216" s="388"/>
      <c r="HDP216" s="388"/>
      <c r="HDQ216" s="388"/>
      <c r="HDR216" s="388"/>
      <c r="HDS216" s="388"/>
      <c r="HDT216" s="388"/>
      <c r="HDU216" s="388"/>
      <c r="HDV216" s="388"/>
      <c r="HDW216" s="388"/>
      <c r="HDX216" s="388"/>
      <c r="HDY216" s="388"/>
      <c r="HDZ216" s="388"/>
      <c r="HEA216" s="388"/>
      <c r="HEB216" s="388"/>
      <c r="HEC216" s="388"/>
      <c r="HED216" s="388"/>
      <c r="HEE216" s="388"/>
      <c r="HEF216" s="388"/>
      <c r="HEG216" s="388"/>
      <c r="HEH216" s="388"/>
      <c r="HEI216" s="388"/>
      <c r="HEJ216" s="388"/>
      <c r="HEK216" s="388"/>
      <c r="HEL216" s="388"/>
      <c r="HEM216" s="388"/>
      <c r="HEN216" s="388"/>
      <c r="HEO216" s="388"/>
      <c r="HEP216" s="388"/>
      <c r="HEQ216" s="388"/>
      <c r="HER216" s="388"/>
      <c r="HES216" s="388"/>
      <c r="HET216" s="388"/>
      <c r="HEU216" s="388"/>
      <c r="HEV216" s="388"/>
      <c r="HEW216" s="388"/>
      <c r="HEX216" s="388"/>
      <c r="HEY216" s="388"/>
      <c r="HEZ216" s="388"/>
      <c r="HFA216" s="388"/>
      <c r="HFB216" s="388"/>
      <c r="HFC216" s="388"/>
      <c r="HFD216" s="388"/>
      <c r="HFE216" s="388"/>
      <c r="HFF216" s="388"/>
      <c r="HFG216" s="388"/>
      <c r="HFH216" s="388"/>
      <c r="HFI216" s="388"/>
      <c r="HFJ216" s="388"/>
      <c r="HFK216" s="388"/>
      <c r="HFL216" s="388"/>
      <c r="HFM216" s="388"/>
      <c r="HFN216" s="388"/>
      <c r="HFO216" s="388"/>
      <c r="HFP216" s="388"/>
      <c r="HFQ216" s="388"/>
      <c r="HFR216" s="388"/>
      <c r="HFS216" s="388"/>
      <c r="HFT216" s="388"/>
      <c r="HFU216" s="388"/>
      <c r="HFV216" s="388"/>
      <c r="HFW216" s="388"/>
      <c r="HFX216" s="388"/>
      <c r="HFY216" s="388"/>
      <c r="HFZ216" s="388"/>
      <c r="HGA216" s="388"/>
      <c r="HGB216" s="388"/>
      <c r="HGC216" s="388"/>
      <c r="HGD216" s="388"/>
      <c r="HGE216" s="388"/>
      <c r="HGF216" s="388"/>
      <c r="HGG216" s="388"/>
      <c r="HGH216" s="388"/>
      <c r="HGI216" s="388"/>
      <c r="HGJ216" s="388"/>
      <c r="HGK216" s="388"/>
      <c r="HGL216" s="388"/>
      <c r="HGM216" s="388"/>
      <c r="HGN216" s="388"/>
      <c r="HGO216" s="388"/>
      <c r="HGP216" s="388"/>
      <c r="HGQ216" s="388"/>
      <c r="HGR216" s="388"/>
      <c r="HGS216" s="388"/>
      <c r="HGT216" s="388"/>
      <c r="HGU216" s="388"/>
      <c r="HGV216" s="388"/>
      <c r="HGW216" s="388"/>
      <c r="HGX216" s="388"/>
      <c r="HGY216" s="388"/>
      <c r="HGZ216" s="388"/>
      <c r="HHA216" s="388"/>
      <c r="HHB216" s="388"/>
      <c r="HHC216" s="388"/>
      <c r="HHD216" s="388"/>
      <c r="HHE216" s="388"/>
      <c r="HHF216" s="388"/>
      <c r="HHG216" s="388"/>
      <c r="HHH216" s="388"/>
      <c r="HHI216" s="388"/>
      <c r="HHJ216" s="388"/>
      <c r="HHK216" s="388"/>
      <c r="HHL216" s="388"/>
      <c r="HHM216" s="388"/>
      <c r="HHN216" s="388"/>
      <c r="HHO216" s="388"/>
      <c r="HHP216" s="388"/>
      <c r="HHQ216" s="388"/>
      <c r="HHR216" s="388"/>
      <c r="HHS216" s="388"/>
      <c r="HHT216" s="388"/>
      <c r="HHU216" s="388"/>
      <c r="HHV216" s="388"/>
      <c r="HHW216" s="388"/>
      <c r="HHX216" s="388"/>
      <c r="HHY216" s="388"/>
      <c r="HHZ216" s="388"/>
      <c r="HIA216" s="388"/>
      <c r="HIB216" s="388"/>
      <c r="HIC216" s="388"/>
      <c r="HID216" s="388"/>
      <c r="HIE216" s="388"/>
      <c r="HIF216" s="388"/>
      <c r="HIG216" s="388"/>
      <c r="HIH216" s="388"/>
      <c r="HII216" s="388"/>
      <c r="HIJ216" s="388"/>
      <c r="HIK216" s="388"/>
      <c r="HIL216" s="388"/>
      <c r="HIM216" s="388"/>
      <c r="HIN216" s="388"/>
      <c r="HIO216" s="388"/>
      <c r="HIP216" s="388"/>
      <c r="HIQ216" s="388"/>
      <c r="HIR216" s="388"/>
      <c r="HIS216" s="388"/>
      <c r="HIT216" s="388"/>
      <c r="HIU216" s="388"/>
      <c r="HIV216" s="388"/>
      <c r="HIW216" s="388"/>
      <c r="HIX216" s="388"/>
      <c r="HIY216" s="388"/>
      <c r="HIZ216" s="388"/>
      <c r="HJA216" s="388"/>
      <c r="HJB216" s="388"/>
      <c r="HJC216" s="388"/>
      <c r="HJD216" s="388"/>
      <c r="HJE216" s="388"/>
      <c r="HJF216" s="388"/>
      <c r="HJG216" s="388"/>
      <c r="HJH216" s="388"/>
      <c r="HJI216" s="388"/>
      <c r="HJJ216" s="388"/>
      <c r="HJK216" s="388"/>
      <c r="HJL216" s="388"/>
      <c r="HJM216" s="388"/>
      <c r="HJN216" s="388"/>
      <c r="HJO216" s="388"/>
      <c r="HJP216" s="388"/>
      <c r="HJQ216" s="388"/>
      <c r="HJR216" s="388"/>
      <c r="HJS216" s="388"/>
      <c r="HJT216" s="388"/>
      <c r="HJU216" s="388"/>
      <c r="HJV216" s="388"/>
      <c r="HJW216" s="388"/>
      <c r="HJX216" s="388"/>
      <c r="HJY216" s="388"/>
      <c r="HJZ216" s="388"/>
      <c r="HKA216" s="388"/>
      <c r="HKB216" s="388"/>
      <c r="HKC216" s="388"/>
      <c r="HKD216" s="388"/>
      <c r="HKE216" s="388"/>
      <c r="HKF216" s="388"/>
      <c r="HKG216" s="388"/>
      <c r="HKH216" s="388"/>
      <c r="HKI216" s="388"/>
      <c r="HKJ216" s="388"/>
      <c r="HKK216" s="388"/>
      <c r="HKL216" s="388"/>
      <c r="HKM216" s="388"/>
      <c r="HKN216" s="388"/>
      <c r="HKO216" s="388"/>
      <c r="HKP216" s="388"/>
      <c r="HKQ216" s="388"/>
      <c r="HKR216" s="388"/>
      <c r="HKS216" s="388"/>
      <c r="HKT216" s="388"/>
      <c r="HKU216" s="388"/>
      <c r="HKV216" s="388"/>
      <c r="HKW216" s="388"/>
      <c r="HKX216" s="388"/>
      <c r="HKY216" s="388"/>
      <c r="HKZ216" s="388"/>
      <c r="HLA216" s="388"/>
      <c r="HLB216" s="388"/>
      <c r="HLC216" s="388"/>
      <c r="HLD216" s="388"/>
      <c r="HLE216" s="388"/>
      <c r="HLF216" s="388"/>
      <c r="HLG216" s="388"/>
      <c r="HLH216" s="388"/>
      <c r="HLI216" s="388"/>
      <c r="HLJ216" s="388"/>
      <c r="HLK216" s="388"/>
      <c r="HLL216" s="388"/>
      <c r="HLM216" s="388"/>
      <c r="HLN216" s="388"/>
      <c r="HLO216" s="388"/>
      <c r="HLP216" s="388"/>
      <c r="HLQ216" s="388"/>
      <c r="HLR216" s="388"/>
      <c r="HLS216" s="388"/>
      <c r="HLT216" s="388"/>
      <c r="HLU216" s="388"/>
      <c r="HLV216" s="388"/>
      <c r="HLW216" s="388"/>
      <c r="HLX216" s="388"/>
      <c r="HLY216" s="388"/>
      <c r="HLZ216" s="388"/>
      <c r="HMA216" s="388"/>
      <c r="HMB216" s="388"/>
      <c r="HMC216" s="388"/>
      <c r="HMD216" s="388"/>
      <c r="HME216" s="388"/>
      <c r="HMF216" s="388"/>
      <c r="HMG216" s="388"/>
      <c r="HMH216" s="388"/>
      <c r="HMI216" s="388"/>
      <c r="HMJ216" s="388"/>
      <c r="HMK216" s="388"/>
      <c r="HML216" s="388"/>
      <c r="HMM216" s="388"/>
      <c r="HMN216" s="388"/>
      <c r="HMO216" s="388"/>
      <c r="HMP216" s="388"/>
      <c r="HMQ216" s="388"/>
      <c r="HMR216" s="388"/>
      <c r="HMS216" s="388"/>
      <c r="HMT216" s="388"/>
      <c r="HMU216" s="388"/>
      <c r="HMV216" s="388"/>
      <c r="HMW216" s="388"/>
      <c r="HMX216" s="388"/>
      <c r="HMY216" s="388"/>
      <c r="HMZ216" s="388"/>
      <c r="HNA216" s="388"/>
      <c r="HNB216" s="388"/>
      <c r="HNC216" s="388"/>
      <c r="HND216" s="388"/>
      <c r="HNE216" s="388"/>
      <c r="HNF216" s="388"/>
      <c r="HNG216" s="388"/>
      <c r="HNH216" s="388"/>
      <c r="HNI216" s="388"/>
      <c r="HNJ216" s="388"/>
      <c r="HNK216" s="388"/>
      <c r="HNL216" s="388"/>
      <c r="HNM216" s="388"/>
      <c r="HNN216" s="388"/>
      <c r="HNO216" s="388"/>
      <c r="HNP216" s="388"/>
      <c r="HNQ216" s="388"/>
      <c r="HNR216" s="388"/>
      <c r="HNS216" s="388"/>
      <c r="HNT216" s="388"/>
      <c r="HNU216" s="388"/>
      <c r="HNV216" s="388"/>
      <c r="HNW216" s="388"/>
      <c r="HNX216" s="388"/>
      <c r="HNY216" s="388"/>
      <c r="HNZ216" s="388"/>
      <c r="HOA216" s="388"/>
      <c r="HOB216" s="388"/>
      <c r="HOC216" s="388"/>
      <c r="HOD216" s="388"/>
      <c r="HOE216" s="388"/>
      <c r="HOF216" s="388"/>
      <c r="HOG216" s="388"/>
      <c r="HOH216" s="388"/>
      <c r="HOI216" s="388"/>
      <c r="HOJ216" s="388"/>
      <c r="HOK216" s="388"/>
      <c r="HOL216" s="388"/>
      <c r="HOM216" s="388"/>
      <c r="HON216" s="388"/>
      <c r="HOO216" s="388"/>
      <c r="HOP216" s="388"/>
      <c r="HOQ216" s="388"/>
      <c r="HOR216" s="388"/>
      <c r="HOS216" s="388"/>
      <c r="HOT216" s="388"/>
      <c r="HOU216" s="388"/>
      <c r="HOV216" s="388"/>
      <c r="HOW216" s="388"/>
      <c r="HOX216" s="388"/>
      <c r="HOY216" s="388"/>
      <c r="HOZ216" s="388"/>
      <c r="HPA216" s="388"/>
      <c r="HPB216" s="388"/>
      <c r="HPC216" s="388"/>
      <c r="HPD216" s="388"/>
      <c r="HPE216" s="388"/>
      <c r="HPF216" s="388"/>
      <c r="HPG216" s="388"/>
      <c r="HPH216" s="388"/>
      <c r="HPI216" s="388"/>
      <c r="HPJ216" s="388"/>
      <c r="HPK216" s="388"/>
      <c r="HPL216" s="388"/>
      <c r="HPM216" s="388"/>
      <c r="HPN216" s="388"/>
      <c r="HPO216" s="388"/>
      <c r="HPP216" s="388"/>
      <c r="HPQ216" s="388"/>
      <c r="HPR216" s="388"/>
      <c r="HPS216" s="388"/>
      <c r="HPT216" s="388"/>
      <c r="HPU216" s="388"/>
      <c r="HPV216" s="388"/>
      <c r="HPW216" s="388"/>
      <c r="HPX216" s="388"/>
      <c r="HPY216" s="388"/>
      <c r="HPZ216" s="388"/>
      <c r="HQA216" s="388"/>
      <c r="HQB216" s="388"/>
      <c r="HQC216" s="388"/>
      <c r="HQD216" s="388"/>
      <c r="HQE216" s="388"/>
      <c r="HQF216" s="388"/>
      <c r="HQG216" s="388"/>
      <c r="HQH216" s="388"/>
      <c r="HQI216" s="388"/>
      <c r="HQJ216" s="388"/>
      <c r="HQK216" s="388"/>
      <c r="HQL216" s="388"/>
      <c r="HQM216" s="388"/>
      <c r="HQN216" s="388"/>
      <c r="HQO216" s="388"/>
      <c r="HQP216" s="388"/>
      <c r="HQQ216" s="388"/>
      <c r="HQR216" s="388"/>
      <c r="HQS216" s="388"/>
      <c r="HQT216" s="388"/>
      <c r="HQU216" s="388"/>
      <c r="HQV216" s="388"/>
      <c r="HQW216" s="388"/>
      <c r="HQX216" s="388"/>
      <c r="HQY216" s="388"/>
      <c r="HQZ216" s="388"/>
      <c r="HRA216" s="388"/>
      <c r="HRB216" s="388"/>
      <c r="HRC216" s="388"/>
      <c r="HRD216" s="388"/>
      <c r="HRE216" s="388"/>
      <c r="HRF216" s="388"/>
      <c r="HRG216" s="388"/>
      <c r="HRH216" s="388"/>
      <c r="HRI216" s="388"/>
      <c r="HRJ216" s="388"/>
      <c r="HRK216" s="388"/>
      <c r="HRL216" s="388"/>
      <c r="HRM216" s="388"/>
      <c r="HRN216" s="388"/>
      <c r="HRO216" s="388"/>
      <c r="HRP216" s="388"/>
      <c r="HRQ216" s="388"/>
      <c r="HRR216" s="388"/>
      <c r="HRS216" s="388"/>
      <c r="HRT216" s="388"/>
      <c r="HRU216" s="388"/>
      <c r="HRV216" s="388"/>
      <c r="HRW216" s="388"/>
      <c r="HRX216" s="388"/>
      <c r="HRY216" s="388"/>
      <c r="HRZ216" s="388"/>
      <c r="HSA216" s="388"/>
      <c r="HSB216" s="388"/>
      <c r="HSC216" s="388"/>
      <c r="HSD216" s="388"/>
      <c r="HSE216" s="388"/>
      <c r="HSF216" s="388"/>
      <c r="HSG216" s="388"/>
      <c r="HSH216" s="388"/>
      <c r="HSI216" s="388"/>
      <c r="HSJ216" s="388"/>
      <c r="HSK216" s="388"/>
      <c r="HSL216" s="388"/>
      <c r="HSM216" s="388"/>
      <c r="HSN216" s="388"/>
      <c r="HSO216" s="388"/>
      <c r="HSP216" s="388"/>
      <c r="HSQ216" s="388"/>
      <c r="HSR216" s="388"/>
      <c r="HSS216" s="388"/>
      <c r="HST216" s="388"/>
      <c r="HSU216" s="388"/>
      <c r="HSV216" s="388"/>
      <c r="HSW216" s="388"/>
      <c r="HSX216" s="388"/>
      <c r="HSY216" s="388"/>
      <c r="HSZ216" s="388"/>
      <c r="HTA216" s="388"/>
      <c r="HTB216" s="388"/>
      <c r="HTC216" s="388"/>
      <c r="HTD216" s="388"/>
      <c r="HTE216" s="388"/>
      <c r="HTF216" s="388"/>
      <c r="HTG216" s="388"/>
      <c r="HTH216" s="388"/>
      <c r="HTI216" s="388"/>
      <c r="HTJ216" s="388"/>
      <c r="HTK216" s="388"/>
      <c r="HTL216" s="388"/>
      <c r="HTM216" s="388"/>
      <c r="HTN216" s="388"/>
      <c r="HTO216" s="388"/>
      <c r="HTP216" s="388"/>
      <c r="HTQ216" s="388"/>
      <c r="HTR216" s="388"/>
      <c r="HTS216" s="388"/>
      <c r="HTT216" s="388"/>
      <c r="HTU216" s="388"/>
      <c r="HTV216" s="388"/>
      <c r="HTW216" s="388"/>
      <c r="HTX216" s="388"/>
      <c r="HTY216" s="388"/>
      <c r="HTZ216" s="388"/>
      <c r="HUA216" s="388"/>
      <c r="HUB216" s="388"/>
      <c r="HUC216" s="388"/>
      <c r="HUD216" s="388"/>
      <c r="HUE216" s="388"/>
      <c r="HUF216" s="388"/>
      <c r="HUG216" s="388"/>
      <c r="HUH216" s="388"/>
      <c r="HUI216" s="388"/>
      <c r="HUJ216" s="388"/>
      <c r="HUK216" s="388"/>
      <c r="HUL216" s="388"/>
      <c r="HUM216" s="388"/>
      <c r="HUN216" s="388"/>
      <c r="HUO216" s="388"/>
      <c r="HUP216" s="388"/>
      <c r="HUQ216" s="388"/>
      <c r="HUR216" s="388"/>
      <c r="HUS216" s="388"/>
      <c r="HUT216" s="388"/>
      <c r="HUU216" s="388"/>
      <c r="HUV216" s="388"/>
      <c r="HUW216" s="388"/>
      <c r="HUX216" s="388"/>
      <c r="HUY216" s="388"/>
      <c r="HUZ216" s="388"/>
      <c r="HVA216" s="388"/>
      <c r="HVB216" s="388"/>
      <c r="HVC216" s="388"/>
      <c r="HVD216" s="388"/>
      <c r="HVE216" s="388"/>
      <c r="HVF216" s="388"/>
      <c r="HVG216" s="388"/>
      <c r="HVH216" s="388"/>
      <c r="HVI216" s="388"/>
      <c r="HVJ216" s="388"/>
      <c r="HVK216" s="388"/>
      <c r="HVL216" s="388"/>
      <c r="HVM216" s="388"/>
      <c r="HVN216" s="388"/>
      <c r="HVO216" s="388"/>
      <c r="HVP216" s="388"/>
      <c r="HVQ216" s="388"/>
      <c r="HVR216" s="388"/>
      <c r="HVS216" s="388"/>
      <c r="HVT216" s="388"/>
      <c r="HVU216" s="388"/>
      <c r="HVV216" s="388"/>
      <c r="HVW216" s="388"/>
      <c r="HVX216" s="388"/>
      <c r="HVY216" s="388"/>
      <c r="HVZ216" s="388"/>
      <c r="HWA216" s="388"/>
      <c r="HWB216" s="388"/>
      <c r="HWC216" s="388"/>
      <c r="HWD216" s="388"/>
      <c r="HWE216" s="388"/>
      <c r="HWF216" s="388"/>
      <c r="HWG216" s="388"/>
      <c r="HWH216" s="388"/>
      <c r="HWI216" s="388"/>
      <c r="HWJ216" s="388"/>
      <c r="HWK216" s="388"/>
      <c r="HWL216" s="388"/>
      <c r="HWM216" s="388"/>
      <c r="HWN216" s="388"/>
      <c r="HWO216" s="388"/>
      <c r="HWP216" s="388"/>
      <c r="HWQ216" s="388"/>
      <c r="HWR216" s="388"/>
      <c r="HWS216" s="388"/>
      <c r="HWT216" s="388"/>
      <c r="HWU216" s="388"/>
      <c r="HWV216" s="388"/>
      <c r="HWW216" s="388"/>
      <c r="HWX216" s="388"/>
      <c r="HWY216" s="388"/>
      <c r="HWZ216" s="388"/>
      <c r="HXA216" s="388"/>
      <c r="HXB216" s="388"/>
      <c r="HXC216" s="388"/>
      <c r="HXD216" s="388"/>
      <c r="HXE216" s="388"/>
      <c r="HXF216" s="388"/>
      <c r="HXG216" s="388"/>
      <c r="HXH216" s="388"/>
      <c r="HXI216" s="388"/>
      <c r="HXJ216" s="388"/>
      <c r="HXK216" s="388"/>
      <c r="HXL216" s="388"/>
      <c r="HXM216" s="388"/>
      <c r="HXN216" s="388"/>
      <c r="HXO216" s="388"/>
      <c r="HXP216" s="388"/>
      <c r="HXQ216" s="388"/>
      <c r="HXR216" s="388"/>
      <c r="HXS216" s="388"/>
      <c r="HXT216" s="388"/>
      <c r="HXU216" s="388"/>
      <c r="HXV216" s="388"/>
      <c r="HXW216" s="388"/>
      <c r="HXX216" s="388"/>
      <c r="HXY216" s="388"/>
      <c r="HXZ216" s="388"/>
      <c r="HYA216" s="388"/>
      <c r="HYB216" s="388"/>
      <c r="HYC216" s="388"/>
      <c r="HYD216" s="388"/>
      <c r="HYE216" s="388"/>
      <c r="HYF216" s="388"/>
      <c r="HYG216" s="388"/>
      <c r="HYH216" s="388"/>
      <c r="HYI216" s="388"/>
      <c r="HYJ216" s="388"/>
      <c r="HYK216" s="388"/>
      <c r="HYL216" s="388"/>
      <c r="HYM216" s="388"/>
      <c r="HYN216" s="388"/>
      <c r="HYO216" s="388"/>
      <c r="HYP216" s="388"/>
      <c r="HYQ216" s="388"/>
      <c r="HYR216" s="388"/>
      <c r="HYS216" s="388"/>
      <c r="HYT216" s="388"/>
      <c r="HYU216" s="388"/>
      <c r="HYV216" s="388"/>
      <c r="HYW216" s="388"/>
      <c r="HYX216" s="388"/>
      <c r="HYY216" s="388"/>
      <c r="HYZ216" s="388"/>
      <c r="HZA216" s="388"/>
      <c r="HZB216" s="388"/>
      <c r="HZC216" s="388"/>
      <c r="HZD216" s="388"/>
      <c r="HZE216" s="388"/>
      <c r="HZF216" s="388"/>
      <c r="HZG216" s="388"/>
      <c r="HZH216" s="388"/>
      <c r="HZI216" s="388"/>
      <c r="HZJ216" s="388"/>
      <c r="HZK216" s="388"/>
      <c r="HZL216" s="388"/>
      <c r="HZM216" s="388"/>
      <c r="HZN216" s="388"/>
      <c r="HZO216" s="388"/>
      <c r="HZP216" s="388"/>
      <c r="HZQ216" s="388"/>
      <c r="HZR216" s="388"/>
      <c r="HZS216" s="388"/>
      <c r="HZT216" s="388"/>
      <c r="HZU216" s="388"/>
      <c r="HZV216" s="388"/>
      <c r="HZW216" s="388"/>
      <c r="HZX216" s="388"/>
      <c r="HZY216" s="388"/>
      <c r="HZZ216" s="388"/>
      <c r="IAA216" s="388"/>
      <c r="IAB216" s="388"/>
      <c r="IAC216" s="388"/>
      <c r="IAD216" s="388"/>
      <c r="IAE216" s="388"/>
      <c r="IAF216" s="388"/>
      <c r="IAG216" s="388"/>
      <c r="IAH216" s="388"/>
      <c r="IAI216" s="388"/>
      <c r="IAJ216" s="388"/>
      <c r="IAK216" s="388"/>
      <c r="IAL216" s="388"/>
      <c r="IAM216" s="388"/>
      <c r="IAN216" s="388"/>
      <c r="IAO216" s="388"/>
      <c r="IAP216" s="388"/>
      <c r="IAQ216" s="388"/>
      <c r="IAR216" s="388"/>
      <c r="IAS216" s="388"/>
      <c r="IAT216" s="388"/>
      <c r="IAU216" s="388"/>
      <c r="IAV216" s="388"/>
      <c r="IAW216" s="388"/>
      <c r="IAX216" s="388"/>
      <c r="IAY216" s="388"/>
      <c r="IAZ216" s="388"/>
      <c r="IBA216" s="388"/>
      <c r="IBB216" s="388"/>
      <c r="IBC216" s="388"/>
      <c r="IBD216" s="388"/>
      <c r="IBE216" s="388"/>
      <c r="IBF216" s="388"/>
      <c r="IBG216" s="388"/>
      <c r="IBH216" s="388"/>
      <c r="IBI216" s="388"/>
      <c r="IBJ216" s="388"/>
      <c r="IBK216" s="388"/>
      <c r="IBL216" s="388"/>
      <c r="IBM216" s="388"/>
      <c r="IBN216" s="388"/>
      <c r="IBO216" s="388"/>
      <c r="IBP216" s="388"/>
      <c r="IBQ216" s="388"/>
      <c r="IBR216" s="388"/>
      <c r="IBS216" s="388"/>
      <c r="IBT216" s="388"/>
      <c r="IBU216" s="388"/>
      <c r="IBV216" s="388"/>
      <c r="IBW216" s="388"/>
      <c r="IBX216" s="388"/>
      <c r="IBY216" s="388"/>
      <c r="IBZ216" s="388"/>
      <c r="ICA216" s="388"/>
      <c r="ICB216" s="388"/>
      <c r="ICC216" s="388"/>
      <c r="ICD216" s="388"/>
      <c r="ICE216" s="388"/>
      <c r="ICF216" s="388"/>
      <c r="ICG216" s="388"/>
      <c r="ICH216" s="388"/>
      <c r="ICI216" s="388"/>
      <c r="ICJ216" s="388"/>
      <c r="ICK216" s="388"/>
      <c r="ICL216" s="388"/>
      <c r="ICM216" s="388"/>
      <c r="ICN216" s="388"/>
      <c r="ICO216" s="388"/>
      <c r="ICP216" s="388"/>
      <c r="ICQ216" s="388"/>
      <c r="ICR216" s="388"/>
      <c r="ICS216" s="388"/>
      <c r="ICT216" s="388"/>
      <c r="ICU216" s="388"/>
      <c r="ICV216" s="388"/>
      <c r="ICW216" s="388"/>
      <c r="ICX216" s="388"/>
      <c r="ICY216" s="388"/>
      <c r="ICZ216" s="388"/>
      <c r="IDA216" s="388"/>
      <c r="IDB216" s="388"/>
      <c r="IDC216" s="388"/>
      <c r="IDD216" s="388"/>
      <c r="IDE216" s="388"/>
      <c r="IDF216" s="388"/>
      <c r="IDG216" s="388"/>
      <c r="IDH216" s="388"/>
      <c r="IDI216" s="388"/>
      <c r="IDJ216" s="388"/>
      <c r="IDK216" s="388"/>
      <c r="IDL216" s="388"/>
      <c r="IDM216" s="388"/>
      <c r="IDN216" s="388"/>
      <c r="IDO216" s="388"/>
      <c r="IDP216" s="388"/>
      <c r="IDQ216" s="388"/>
      <c r="IDR216" s="388"/>
      <c r="IDS216" s="388"/>
      <c r="IDT216" s="388"/>
      <c r="IDU216" s="388"/>
      <c r="IDV216" s="388"/>
      <c r="IDW216" s="388"/>
      <c r="IDX216" s="388"/>
      <c r="IDY216" s="388"/>
      <c r="IDZ216" s="388"/>
      <c r="IEA216" s="388"/>
      <c r="IEB216" s="388"/>
      <c r="IEC216" s="388"/>
      <c r="IED216" s="388"/>
      <c r="IEE216" s="388"/>
      <c r="IEF216" s="388"/>
      <c r="IEG216" s="388"/>
      <c r="IEH216" s="388"/>
      <c r="IEI216" s="388"/>
      <c r="IEJ216" s="388"/>
      <c r="IEK216" s="388"/>
      <c r="IEL216" s="388"/>
      <c r="IEM216" s="388"/>
      <c r="IEN216" s="388"/>
      <c r="IEO216" s="388"/>
      <c r="IEP216" s="388"/>
      <c r="IEQ216" s="388"/>
      <c r="IER216" s="388"/>
      <c r="IES216" s="388"/>
      <c r="IET216" s="388"/>
      <c r="IEU216" s="388"/>
      <c r="IEV216" s="388"/>
      <c r="IEW216" s="388"/>
      <c r="IEX216" s="388"/>
      <c r="IEY216" s="388"/>
      <c r="IEZ216" s="388"/>
      <c r="IFA216" s="388"/>
      <c r="IFB216" s="388"/>
      <c r="IFC216" s="388"/>
      <c r="IFD216" s="388"/>
      <c r="IFE216" s="388"/>
      <c r="IFF216" s="388"/>
      <c r="IFG216" s="388"/>
      <c r="IFH216" s="388"/>
      <c r="IFI216" s="388"/>
      <c r="IFJ216" s="388"/>
      <c r="IFK216" s="388"/>
      <c r="IFL216" s="388"/>
      <c r="IFM216" s="388"/>
      <c r="IFN216" s="388"/>
      <c r="IFO216" s="388"/>
      <c r="IFP216" s="388"/>
      <c r="IFQ216" s="388"/>
      <c r="IFR216" s="388"/>
      <c r="IFS216" s="388"/>
      <c r="IFT216" s="388"/>
      <c r="IFU216" s="388"/>
      <c r="IFV216" s="388"/>
      <c r="IFW216" s="388"/>
      <c r="IFX216" s="388"/>
      <c r="IFY216" s="388"/>
      <c r="IFZ216" s="388"/>
      <c r="IGA216" s="388"/>
      <c r="IGB216" s="388"/>
      <c r="IGC216" s="388"/>
      <c r="IGD216" s="388"/>
      <c r="IGE216" s="388"/>
      <c r="IGF216" s="388"/>
      <c r="IGG216" s="388"/>
      <c r="IGH216" s="388"/>
      <c r="IGI216" s="388"/>
      <c r="IGJ216" s="388"/>
      <c r="IGK216" s="388"/>
      <c r="IGL216" s="388"/>
      <c r="IGM216" s="388"/>
      <c r="IGN216" s="388"/>
      <c r="IGO216" s="388"/>
      <c r="IGP216" s="388"/>
      <c r="IGQ216" s="388"/>
      <c r="IGR216" s="388"/>
      <c r="IGS216" s="388"/>
      <c r="IGT216" s="388"/>
      <c r="IGU216" s="388"/>
      <c r="IGV216" s="388"/>
      <c r="IGW216" s="388"/>
      <c r="IGX216" s="388"/>
      <c r="IGY216" s="388"/>
      <c r="IGZ216" s="388"/>
      <c r="IHA216" s="388"/>
      <c r="IHB216" s="388"/>
      <c r="IHC216" s="388"/>
      <c r="IHD216" s="388"/>
      <c r="IHE216" s="388"/>
      <c r="IHF216" s="388"/>
      <c r="IHG216" s="388"/>
      <c r="IHH216" s="388"/>
      <c r="IHI216" s="388"/>
      <c r="IHJ216" s="388"/>
      <c r="IHK216" s="388"/>
      <c r="IHL216" s="388"/>
      <c r="IHM216" s="388"/>
      <c r="IHN216" s="388"/>
      <c r="IHO216" s="388"/>
      <c r="IHP216" s="388"/>
      <c r="IHQ216" s="388"/>
      <c r="IHR216" s="388"/>
      <c r="IHS216" s="388"/>
      <c r="IHT216" s="388"/>
      <c r="IHU216" s="388"/>
      <c r="IHV216" s="388"/>
      <c r="IHW216" s="388"/>
      <c r="IHX216" s="388"/>
      <c r="IHY216" s="388"/>
      <c r="IHZ216" s="388"/>
      <c r="IIA216" s="388"/>
      <c r="IIB216" s="388"/>
      <c r="IIC216" s="388"/>
      <c r="IID216" s="388"/>
      <c r="IIE216" s="388"/>
      <c r="IIF216" s="388"/>
      <c r="IIG216" s="388"/>
      <c r="IIH216" s="388"/>
      <c r="III216" s="388"/>
      <c r="IIJ216" s="388"/>
      <c r="IIK216" s="388"/>
      <c r="IIL216" s="388"/>
      <c r="IIM216" s="388"/>
      <c r="IIN216" s="388"/>
      <c r="IIO216" s="388"/>
      <c r="IIP216" s="388"/>
      <c r="IIQ216" s="388"/>
      <c r="IIR216" s="388"/>
      <c r="IIS216" s="388"/>
      <c r="IIT216" s="388"/>
      <c r="IIU216" s="388"/>
      <c r="IIV216" s="388"/>
      <c r="IIW216" s="388"/>
      <c r="IIX216" s="388"/>
      <c r="IIY216" s="388"/>
      <c r="IIZ216" s="388"/>
      <c r="IJA216" s="388"/>
      <c r="IJB216" s="388"/>
      <c r="IJC216" s="388"/>
      <c r="IJD216" s="388"/>
      <c r="IJE216" s="388"/>
      <c r="IJF216" s="388"/>
      <c r="IJG216" s="388"/>
      <c r="IJH216" s="388"/>
      <c r="IJI216" s="388"/>
      <c r="IJJ216" s="388"/>
      <c r="IJK216" s="388"/>
      <c r="IJL216" s="388"/>
      <c r="IJM216" s="388"/>
      <c r="IJN216" s="388"/>
      <c r="IJO216" s="388"/>
      <c r="IJP216" s="388"/>
      <c r="IJQ216" s="388"/>
      <c r="IJR216" s="388"/>
      <c r="IJS216" s="388"/>
      <c r="IJT216" s="388"/>
      <c r="IJU216" s="388"/>
      <c r="IJV216" s="388"/>
      <c r="IJW216" s="388"/>
      <c r="IJX216" s="388"/>
      <c r="IJY216" s="388"/>
      <c r="IJZ216" s="388"/>
      <c r="IKA216" s="388"/>
      <c r="IKB216" s="388"/>
      <c r="IKC216" s="388"/>
      <c r="IKD216" s="388"/>
      <c r="IKE216" s="388"/>
      <c r="IKF216" s="388"/>
      <c r="IKG216" s="388"/>
      <c r="IKH216" s="388"/>
      <c r="IKI216" s="388"/>
      <c r="IKJ216" s="388"/>
      <c r="IKK216" s="388"/>
      <c r="IKL216" s="388"/>
      <c r="IKM216" s="388"/>
      <c r="IKN216" s="388"/>
      <c r="IKO216" s="388"/>
      <c r="IKP216" s="388"/>
      <c r="IKQ216" s="388"/>
      <c r="IKR216" s="388"/>
      <c r="IKS216" s="388"/>
      <c r="IKT216" s="388"/>
      <c r="IKU216" s="388"/>
      <c r="IKV216" s="388"/>
      <c r="IKW216" s="388"/>
      <c r="IKX216" s="388"/>
      <c r="IKY216" s="388"/>
      <c r="IKZ216" s="388"/>
      <c r="ILA216" s="388"/>
      <c r="ILB216" s="388"/>
      <c r="ILC216" s="388"/>
      <c r="ILD216" s="388"/>
      <c r="ILE216" s="388"/>
      <c r="ILF216" s="388"/>
      <c r="ILG216" s="388"/>
      <c r="ILH216" s="388"/>
      <c r="ILI216" s="388"/>
      <c r="ILJ216" s="388"/>
      <c r="ILK216" s="388"/>
      <c r="ILL216" s="388"/>
      <c r="ILM216" s="388"/>
      <c r="ILN216" s="388"/>
      <c r="ILO216" s="388"/>
      <c r="ILP216" s="388"/>
      <c r="ILQ216" s="388"/>
      <c r="ILR216" s="388"/>
      <c r="ILS216" s="388"/>
      <c r="ILT216" s="388"/>
      <c r="ILU216" s="388"/>
      <c r="ILV216" s="388"/>
      <c r="ILW216" s="388"/>
      <c r="ILX216" s="388"/>
      <c r="ILY216" s="388"/>
      <c r="ILZ216" s="388"/>
      <c r="IMA216" s="388"/>
      <c r="IMB216" s="388"/>
      <c r="IMC216" s="388"/>
      <c r="IMD216" s="388"/>
      <c r="IME216" s="388"/>
      <c r="IMF216" s="388"/>
      <c r="IMG216" s="388"/>
      <c r="IMH216" s="388"/>
      <c r="IMI216" s="388"/>
      <c r="IMJ216" s="388"/>
      <c r="IMK216" s="388"/>
      <c r="IML216" s="388"/>
      <c r="IMM216" s="388"/>
      <c r="IMN216" s="388"/>
      <c r="IMO216" s="388"/>
      <c r="IMP216" s="388"/>
      <c r="IMQ216" s="388"/>
      <c r="IMR216" s="388"/>
      <c r="IMS216" s="388"/>
      <c r="IMT216" s="388"/>
      <c r="IMU216" s="388"/>
      <c r="IMV216" s="388"/>
      <c r="IMW216" s="388"/>
      <c r="IMX216" s="388"/>
      <c r="IMY216" s="388"/>
      <c r="IMZ216" s="388"/>
      <c r="INA216" s="388"/>
      <c r="INB216" s="388"/>
      <c r="INC216" s="388"/>
      <c r="IND216" s="388"/>
      <c r="INE216" s="388"/>
      <c r="INF216" s="388"/>
      <c r="ING216" s="388"/>
      <c r="INH216" s="388"/>
      <c r="INI216" s="388"/>
      <c r="INJ216" s="388"/>
      <c r="INK216" s="388"/>
      <c r="INL216" s="388"/>
      <c r="INM216" s="388"/>
      <c r="INN216" s="388"/>
      <c r="INO216" s="388"/>
      <c r="INP216" s="388"/>
      <c r="INQ216" s="388"/>
      <c r="INR216" s="388"/>
      <c r="INS216" s="388"/>
      <c r="INT216" s="388"/>
      <c r="INU216" s="388"/>
      <c r="INV216" s="388"/>
      <c r="INW216" s="388"/>
      <c r="INX216" s="388"/>
      <c r="INY216" s="388"/>
      <c r="INZ216" s="388"/>
      <c r="IOA216" s="388"/>
      <c r="IOB216" s="388"/>
      <c r="IOC216" s="388"/>
      <c r="IOD216" s="388"/>
      <c r="IOE216" s="388"/>
      <c r="IOF216" s="388"/>
      <c r="IOG216" s="388"/>
      <c r="IOH216" s="388"/>
      <c r="IOI216" s="388"/>
      <c r="IOJ216" s="388"/>
      <c r="IOK216" s="388"/>
      <c r="IOL216" s="388"/>
      <c r="IOM216" s="388"/>
      <c r="ION216" s="388"/>
      <c r="IOO216" s="388"/>
      <c r="IOP216" s="388"/>
      <c r="IOQ216" s="388"/>
      <c r="IOR216" s="388"/>
      <c r="IOS216" s="388"/>
      <c r="IOT216" s="388"/>
      <c r="IOU216" s="388"/>
      <c r="IOV216" s="388"/>
      <c r="IOW216" s="388"/>
      <c r="IOX216" s="388"/>
      <c r="IOY216" s="388"/>
      <c r="IOZ216" s="388"/>
      <c r="IPA216" s="388"/>
      <c r="IPB216" s="388"/>
      <c r="IPC216" s="388"/>
      <c r="IPD216" s="388"/>
      <c r="IPE216" s="388"/>
      <c r="IPF216" s="388"/>
      <c r="IPG216" s="388"/>
      <c r="IPH216" s="388"/>
      <c r="IPI216" s="388"/>
      <c r="IPJ216" s="388"/>
      <c r="IPK216" s="388"/>
      <c r="IPL216" s="388"/>
      <c r="IPM216" s="388"/>
      <c r="IPN216" s="388"/>
      <c r="IPO216" s="388"/>
      <c r="IPP216" s="388"/>
      <c r="IPQ216" s="388"/>
      <c r="IPR216" s="388"/>
      <c r="IPS216" s="388"/>
      <c r="IPT216" s="388"/>
      <c r="IPU216" s="388"/>
      <c r="IPV216" s="388"/>
      <c r="IPW216" s="388"/>
      <c r="IPX216" s="388"/>
      <c r="IPY216" s="388"/>
      <c r="IPZ216" s="388"/>
      <c r="IQA216" s="388"/>
      <c r="IQB216" s="388"/>
      <c r="IQC216" s="388"/>
      <c r="IQD216" s="388"/>
      <c r="IQE216" s="388"/>
      <c r="IQF216" s="388"/>
      <c r="IQG216" s="388"/>
      <c r="IQH216" s="388"/>
      <c r="IQI216" s="388"/>
      <c r="IQJ216" s="388"/>
      <c r="IQK216" s="388"/>
      <c r="IQL216" s="388"/>
      <c r="IQM216" s="388"/>
      <c r="IQN216" s="388"/>
      <c r="IQO216" s="388"/>
      <c r="IQP216" s="388"/>
      <c r="IQQ216" s="388"/>
      <c r="IQR216" s="388"/>
      <c r="IQS216" s="388"/>
      <c r="IQT216" s="388"/>
      <c r="IQU216" s="388"/>
      <c r="IQV216" s="388"/>
      <c r="IQW216" s="388"/>
      <c r="IQX216" s="388"/>
      <c r="IQY216" s="388"/>
      <c r="IQZ216" s="388"/>
      <c r="IRA216" s="388"/>
      <c r="IRB216" s="388"/>
      <c r="IRC216" s="388"/>
      <c r="IRD216" s="388"/>
      <c r="IRE216" s="388"/>
      <c r="IRF216" s="388"/>
      <c r="IRG216" s="388"/>
      <c r="IRH216" s="388"/>
      <c r="IRI216" s="388"/>
      <c r="IRJ216" s="388"/>
      <c r="IRK216" s="388"/>
      <c r="IRL216" s="388"/>
      <c r="IRM216" s="388"/>
      <c r="IRN216" s="388"/>
      <c r="IRO216" s="388"/>
      <c r="IRP216" s="388"/>
      <c r="IRQ216" s="388"/>
      <c r="IRR216" s="388"/>
      <c r="IRS216" s="388"/>
      <c r="IRT216" s="388"/>
      <c r="IRU216" s="388"/>
      <c r="IRV216" s="388"/>
      <c r="IRW216" s="388"/>
      <c r="IRX216" s="388"/>
      <c r="IRY216" s="388"/>
      <c r="IRZ216" s="388"/>
      <c r="ISA216" s="388"/>
      <c r="ISB216" s="388"/>
      <c r="ISC216" s="388"/>
      <c r="ISD216" s="388"/>
      <c r="ISE216" s="388"/>
      <c r="ISF216" s="388"/>
      <c r="ISG216" s="388"/>
      <c r="ISH216" s="388"/>
      <c r="ISI216" s="388"/>
      <c r="ISJ216" s="388"/>
      <c r="ISK216" s="388"/>
      <c r="ISL216" s="388"/>
      <c r="ISM216" s="388"/>
      <c r="ISN216" s="388"/>
      <c r="ISO216" s="388"/>
      <c r="ISP216" s="388"/>
      <c r="ISQ216" s="388"/>
      <c r="ISR216" s="388"/>
      <c r="ISS216" s="388"/>
      <c r="IST216" s="388"/>
      <c r="ISU216" s="388"/>
      <c r="ISV216" s="388"/>
      <c r="ISW216" s="388"/>
      <c r="ISX216" s="388"/>
      <c r="ISY216" s="388"/>
      <c r="ISZ216" s="388"/>
      <c r="ITA216" s="388"/>
      <c r="ITB216" s="388"/>
      <c r="ITC216" s="388"/>
      <c r="ITD216" s="388"/>
      <c r="ITE216" s="388"/>
      <c r="ITF216" s="388"/>
      <c r="ITG216" s="388"/>
      <c r="ITH216" s="388"/>
      <c r="ITI216" s="388"/>
      <c r="ITJ216" s="388"/>
      <c r="ITK216" s="388"/>
      <c r="ITL216" s="388"/>
      <c r="ITM216" s="388"/>
      <c r="ITN216" s="388"/>
      <c r="ITO216" s="388"/>
      <c r="ITP216" s="388"/>
      <c r="ITQ216" s="388"/>
      <c r="ITR216" s="388"/>
      <c r="ITS216" s="388"/>
      <c r="ITT216" s="388"/>
      <c r="ITU216" s="388"/>
      <c r="ITV216" s="388"/>
      <c r="ITW216" s="388"/>
      <c r="ITX216" s="388"/>
      <c r="ITY216" s="388"/>
      <c r="ITZ216" s="388"/>
      <c r="IUA216" s="388"/>
      <c r="IUB216" s="388"/>
      <c r="IUC216" s="388"/>
      <c r="IUD216" s="388"/>
      <c r="IUE216" s="388"/>
      <c r="IUF216" s="388"/>
      <c r="IUG216" s="388"/>
      <c r="IUH216" s="388"/>
      <c r="IUI216" s="388"/>
      <c r="IUJ216" s="388"/>
      <c r="IUK216" s="388"/>
      <c r="IUL216" s="388"/>
      <c r="IUM216" s="388"/>
      <c r="IUN216" s="388"/>
      <c r="IUO216" s="388"/>
      <c r="IUP216" s="388"/>
      <c r="IUQ216" s="388"/>
      <c r="IUR216" s="388"/>
      <c r="IUS216" s="388"/>
      <c r="IUT216" s="388"/>
      <c r="IUU216" s="388"/>
      <c r="IUV216" s="388"/>
      <c r="IUW216" s="388"/>
      <c r="IUX216" s="388"/>
      <c r="IUY216" s="388"/>
      <c r="IUZ216" s="388"/>
      <c r="IVA216" s="388"/>
      <c r="IVB216" s="388"/>
      <c r="IVC216" s="388"/>
      <c r="IVD216" s="388"/>
      <c r="IVE216" s="388"/>
      <c r="IVF216" s="388"/>
      <c r="IVG216" s="388"/>
      <c r="IVH216" s="388"/>
      <c r="IVI216" s="388"/>
      <c r="IVJ216" s="388"/>
      <c r="IVK216" s="388"/>
      <c r="IVL216" s="388"/>
      <c r="IVM216" s="388"/>
      <c r="IVN216" s="388"/>
      <c r="IVO216" s="388"/>
      <c r="IVP216" s="388"/>
      <c r="IVQ216" s="388"/>
      <c r="IVR216" s="388"/>
      <c r="IVS216" s="388"/>
      <c r="IVT216" s="388"/>
      <c r="IVU216" s="388"/>
      <c r="IVV216" s="388"/>
      <c r="IVW216" s="388"/>
      <c r="IVX216" s="388"/>
      <c r="IVY216" s="388"/>
      <c r="IVZ216" s="388"/>
      <c r="IWA216" s="388"/>
      <c r="IWB216" s="388"/>
      <c r="IWC216" s="388"/>
      <c r="IWD216" s="388"/>
      <c r="IWE216" s="388"/>
      <c r="IWF216" s="388"/>
      <c r="IWG216" s="388"/>
      <c r="IWH216" s="388"/>
      <c r="IWI216" s="388"/>
      <c r="IWJ216" s="388"/>
      <c r="IWK216" s="388"/>
      <c r="IWL216" s="388"/>
      <c r="IWM216" s="388"/>
      <c r="IWN216" s="388"/>
      <c r="IWO216" s="388"/>
      <c r="IWP216" s="388"/>
      <c r="IWQ216" s="388"/>
      <c r="IWR216" s="388"/>
      <c r="IWS216" s="388"/>
      <c r="IWT216" s="388"/>
      <c r="IWU216" s="388"/>
      <c r="IWV216" s="388"/>
      <c r="IWW216" s="388"/>
      <c r="IWX216" s="388"/>
      <c r="IWY216" s="388"/>
      <c r="IWZ216" s="388"/>
      <c r="IXA216" s="388"/>
      <c r="IXB216" s="388"/>
      <c r="IXC216" s="388"/>
      <c r="IXD216" s="388"/>
      <c r="IXE216" s="388"/>
      <c r="IXF216" s="388"/>
      <c r="IXG216" s="388"/>
      <c r="IXH216" s="388"/>
      <c r="IXI216" s="388"/>
      <c r="IXJ216" s="388"/>
      <c r="IXK216" s="388"/>
      <c r="IXL216" s="388"/>
      <c r="IXM216" s="388"/>
      <c r="IXN216" s="388"/>
      <c r="IXO216" s="388"/>
      <c r="IXP216" s="388"/>
      <c r="IXQ216" s="388"/>
      <c r="IXR216" s="388"/>
      <c r="IXS216" s="388"/>
      <c r="IXT216" s="388"/>
      <c r="IXU216" s="388"/>
      <c r="IXV216" s="388"/>
      <c r="IXW216" s="388"/>
      <c r="IXX216" s="388"/>
      <c r="IXY216" s="388"/>
      <c r="IXZ216" s="388"/>
      <c r="IYA216" s="388"/>
      <c r="IYB216" s="388"/>
      <c r="IYC216" s="388"/>
      <c r="IYD216" s="388"/>
      <c r="IYE216" s="388"/>
      <c r="IYF216" s="388"/>
      <c r="IYG216" s="388"/>
      <c r="IYH216" s="388"/>
      <c r="IYI216" s="388"/>
      <c r="IYJ216" s="388"/>
      <c r="IYK216" s="388"/>
      <c r="IYL216" s="388"/>
      <c r="IYM216" s="388"/>
      <c r="IYN216" s="388"/>
      <c r="IYO216" s="388"/>
      <c r="IYP216" s="388"/>
      <c r="IYQ216" s="388"/>
      <c r="IYR216" s="388"/>
      <c r="IYS216" s="388"/>
      <c r="IYT216" s="388"/>
      <c r="IYU216" s="388"/>
      <c r="IYV216" s="388"/>
      <c r="IYW216" s="388"/>
      <c r="IYX216" s="388"/>
      <c r="IYY216" s="388"/>
      <c r="IYZ216" s="388"/>
      <c r="IZA216" s="388"/>
      <c r="IZB216" s="388"/>
      <c r="IZC216" s="388"/>
      <c r="IZD216" s="388"/>
      <c r="IZE216" s="388"/>
      <c r="IZF216" s="388"/>
      <c r="IZG216" s="388"/>
      <c r="IZH216" s="388"/>
      <c r="IZI216" s="388"/>
      <c r="IZJ216" s="388"/>
      <c r="IZK216" s="388"/>
      <c r="IZL216" s="388"/>
      <c r="IZM216" s="388"/>
      <c r="IZN216" s="388"/>
      <c r="IZO216" s="388"/>
      <c r="IZP216" s="388"/>
      <c r="IZQ216" s="388"/>
      <c r="IZR216" s="388"/>
      <c r="IZS216" s="388"/>
      <c r="IZT216" s="388"/>
      <c r="IZU216" s="388"/>
      <c r="IZV216" s="388"/>
      <c r="IZW216" s="388"/>
      <c r="IZX216" s="388"/>
      <c r="IZY216" s="388"/>
      <c r="IZZ216" s="388"/>
      <c r="JAA216" s="388"/>
      <c r="JAB216" s="388"/>
      <c r="JAC216" s="388"/>
      <c r="JAD216" s="388"/>
      <c r="JAE216" s="388"/>
      <c r="JAF216" s="388"/>
      <c r="JAG216" s="388"/>
      <c r="JAH216" s="388"/>
      <c r="JAI216" s="388"/>
      <c r="JAJ216" s="388"/>
      <c r="JAK216" s="388"/>
      <c r="JAL216" s="388"/>
      <c r="JAM216" s="388"/>
      <c r="JAN216" s="388"/>
      <c r="JAO216" s="388"/>
      <c r="JAP216" s="388"/>
      <c r="JAQ216" s="388"/>
      <c r="JAR216" s="388"/>
      <c r="JAS216" s="388"/>
      <c r="JAT216" s="388"/>
      <c r="JAU216" s="388"/>
      <c r="JAV216" s="388"/>
      <c r="JAW216" s="388"/>
      <c r="JAX216" s="388"/>
      <c r="JAY216" s="388"/>
      <c r="JAZ216" s="388"/>
      <c r="JBA216" s="388"/>
      <c r="JBB216" s="388"/>
      <c r="JBC216" s="388"/>
      <c r="JBD216" s="388"/>
      <c r="JBE216" s="388"/>
      <c r="JBF216" s="388"/>
      <c r="JBG216" s="388"/>
      <c r="JBH216" s="388"/>
      <c r="JBI216" s="388"/>
      <c r="JBJ216" s="388"/>
      <c r="JBK216" s="388"/>
      <c r="JBL216" s="388"/>
      <c r="JBM216" s="388"/>
      <c r="JBN216" s="388"/>
      <c r="JBO216" s="388"/>
      <c r="JBP216" s="388"/>
      <c r="JBQ216" s="388"/>
      <c r="JBR216" s="388"/>
      <c r="JBS216" s="388"/>
      <c r="JBT216" s="388"/>
      <c r="JBU216" s="388"/>
      <c r="JBV216" s="388"/>
      <c r="JBW216" s="388"/>
      <c r="JBX216" s="388"/>
      <c r="JBY216" s="388"/>
      <c r="JBZ216" s="388"/>
      <c r="JCA216" s="388"/>
      <c r="JCB216" s="388"/>
      <c r="JCC216" s="388"/>
      <c r="JCD216" s="388"/>
      <c r="JCE216" s="388"/>
      <c r="JCF216" s="388"/>
      <c r="JCG216" s="388"/>
      <c r="JCH216" s="388"/>
      <c r="JCI216" s="388"/>
      <c r="JCJ216" s="388"/>
      <c r="JCK216" s="388"/>
      <c r="JCL216" s="388"/>
      <c r="JCM216" s="388"/>
      <c r="JCN216" s="388"/>
      <c r="JCO216" s="388"/>
      <c r="JCP216" s="388"/>
      <c r="JCQ216" s="388"/>
      <c r="JCR216" s="388"/>
      <c r="JCS216" s="388"/>
      <c r="JCT216" s="388"/>
      <c r="JCU216" s="388"/>
      <c r="JCV216" s="388"/>
      <c r="JCW216" s="388"/>
      <c r="JCX216" s="388"/>
      <c r="JCY216" s="388"/>
      <c r="JCZ216" s="388"/>
      <c r="JDA216" s="388"/>
      <c r="JDB216" s="388"/>
      <c r="JDC216" s="388"/>
      <c r="JDD216" s="388"/>
      <c r="JDE216" s="388"/>
      <c r="JDF216" s="388"/>
      <c r="JDG216" s="388"/>
      <c r="JDH216" s="388"/>
      <c r="JDI216" s="388"/>
      <c r="JDJ216" s="388"/>
      <c r="JDK216" s="388"/>
      <c r="JDL216" s="388"/>
      <c r="JDM216" s="388"/>
      <c r="JDN216" s="388"/>
      <c r="JDO216" s="388"/>
      <c r="JDP216" s="388"/>
      <c r="JDQ216" s="388"/>
      <c r="JDR216" s="388"/>
      <c r="JDS216" s="388"/>
      <c r="JDT216" s="388"/>
      <c r="JDU216" s="388"/>
      <c r="JDV216" s="388"/>
      <c r="JDW216" s="388"/>
      <c r="JDX216" s="388"/>
      <c r="JDY216" s="388"/>
      <c r="JDZ216" s="388"/>
      <c r="JEA216" s="388"/>
      <c r="JEB216" s="388"/>
      <c r="JEC216" s="388"/>
      <c r="JED216" s="388"/>
      <c r="JEE216" s="388"/>
      <c r="JEF216" s="388"/>
      <c r="JEG216" s="388"/>
      <c r="JEH216" s="388"/>
      <c r="JEI216" s="388"/>
      <c r="JEJ216" s="388"/>
      <c r="JEK216" s="388"/>
      <c r="JEL216" s="388"/>
      <c r="JEM216" s="388"/>
      <c r="JEN216" s="388"/>
      <c r="JEO216" s="388"/>
      <c r="JEP216" s="388"/>
      <c r="JEQ216" s="388"/>
      <c r="JER216" s="388"/>
      <c r="JES216" s="388"/>
      <c r="JET216" s="388"/>
      <c r="JEU216" s="388"/>
      <c r="JEV216" s="388"/>
      <c r="JEW216" s="388"/>
      <c r="JEX216" s="388"/>
      <c r="JEY216" s="388"/>
      <c r="JEZ216" s="388"/>
      <c r="JFA216" s="388"/>
      <c r="JFB216" s="388"/>
      <c r="JFC216" s="388"/>
      <c r="JFD216" s="388"/>
      <c r="JFE216" s="388"/>
      <c r="JFF216" s="388"/>
      <c r="JFG216" s="388"/>
      <c r="JFH216" s="388"/>
      <c r="JFI216" s="388"/>
      <c r="JFJ216" s="388"/>
      <c r="JFK216" s="388"/>
      <c r="JFL216" s="388"/>
      <c r="JFM216" s="388"/>
      <c r="JFN216" s="388"/>
      <c r="JFO216" s="388"/>
      <c r="JFP216" s="388"/>
      <c r="JFQ216" s="388"/>
      <c r="JFR216" s="388"/>
      <c r="JFS216" s="388"/>
      <c r="JFT216" s="388"/>
      <c r="JFU216" s="388"/>
      <c r="JFV216" s="388"/>
      <c r="JFW216" s="388"/>
      <c r="JFX216" s="388"/>
      <c r="JFY216" s="388"/>
      <c r="JFZ216" s="388"/>
      <c r="JGA216" s="388"/>
      <c r="JGB216" s="388"/>
      <c r="JGC216" s="388"/>
      <c r="JGD216" s="388"/>
      <c r="JGE216" s="388"/>
      <c r="JGF216" s="388"/>
      <c r="JGG216" s="388"/>
      <c r="JGH216" s="388"/>
      <c r="JGI216" s="388"/>
      <c r="JGJ216" s="388"/>
      <c r="JGK216" s="388"/>
      <c r="JGL216" s="388"/>
      <c r="JGM216" s="388"/>
      <c r="JGN216" s="388"/>
      <c r="JGO216" s="388"/>
      <c r="JGP216" s="388"/>
      <c r="JGQ216" s="388"/>
      <c r="JGR216" s="388"/>
      <c r="JGS216" s="388"/>
      <c r="JGT216" s="388"/>
      <c r="JGU216" s="388"/>
      <c r="JGV216" s="388"/>
      <c r="JGW216" s="388"/>
      <c r="JGX216" s="388"/>
      <c r="JGY216" s="388"/>
      <c r="JGZ216" s="388"/>
      <c r="JHA216" s="388"/>
      <c r="JHB216" s="388"/>
      <c r="JHC216" s="388"/>
      <c r="JHD216" s="388"/>
      <c r="JHE216" s="388"/>
      <c r="JHF216" s="388"/>
      <c r="JHG216" s="388"/>
      <c r="JHH216" s="388"/>
      <c r="JHI216" s="388"/>
      <c r="JHJ216" s="388"/>
      <c r="JHK216" s="388"/>
      <c r="JHL216" s="388"/>
      <c r="JHM216" s="388"/>
      <c r="JHN216" s="388"/>
      <c r="JHO216" s="388"/>
      <c r="JHP216" s="388"/>
      <c r="JHQ216" s="388"/>
      <c r="JHR216" s="388"/>
      <c r="JHS216" s="388"/>
      <c r="JHT216" s="388"/>
      <c r="JHU216" s="388"/>
      <c r="JHV216" s="388"/>
      <c r="JHW216" s="388"/>
      <c r="JHX216" s="388"/>
      <c r="JHY216" s="388"/>
      <c r="JHZ216" s="388"/>
      <c r="JIA216" s="388"/>
      <c r="JIB216" s="388"/>
      <c r="JIC216" s="388"/>
      <c r="JID216" s="388"/>
      <c r="JIE216" s="388"/>
      <c r="JIF216" s="388"/>
      <c r="JIG216" s="388"/>
      <c r="JIH216" s="388"/>
      <c r="JII216" s="388"/>
      <c r="JIJ216" s="388"/>
      <c r="JIK216" s="388"/>
      <c r="JIL216" s="388"/>
      <c r="JIM216" s="388"/>
      <c r="JIN216" s="388"/>
      <c r="JIO216" s="388"/>
      <c r="JIP216" s="388"/>
      <c r="JIQ216" s="388"/>
      <c r="JIR216" s="388"/>
      <c r="JIS216" s="388"/>
      <c r="JIT216" s="388"/>
      <c r="JIU216" s="388"/>
      <c r="JIV216" s="388"/>
      <c r="JIW216" s="388"/>
      <c r="JIX216" s="388"/>
      <c r="JIY216" s="388"/>
      <c r="JIZ216" s="388"/>
      <c r="JJA216" s="388"/>
      <c r="JJB216" s="388"/>
      <c r="JJC216" s="388"/>
      <c r="JJD216" s="388"/>
      <c r="JJE216" s="388"/>
      <c r="JJF216" s="388"/>
      <c r="JJG216" s="388"/>
      <c r="JJH216" s="388"/>
      <c r="JJI216" s="388"/>
      <c r="JJJ216" s="388"/>
      <c r="JJK216" s="388"/>
      <c r="JJL216" s="388"/>
      <c r="JJM216" s="388"/>
      <c r="JJN216" s="388"/>
      <c r="JJO216" s="388"/>
      <c r="JJP216" s="388"/>
      <c r="JJQ216" s="388"/>
      <c r="JJR216" s="388"/>
      <c r="JJS216" s="388"/>
      <c r="JJT216" s="388"/>
      <c r="JJU216" s="388"/>
      <c r="JJV216" s="388"/>
      <c r="JJW216" s="388"/>
      <c r="JJX216" s="388"/>
      <c r="JJY216" s="388"/>
      <c r="JJZ216" s="388"/>
      <c r="JKA216" s="388"/>
      <c r="JKB216" s="388"/>
      <c r="JKC216" s="388"/>
      <c r="JKD216" s="388"/>
      <c r="JKE216" s="388"/>
      <c r="JKF216" s="388"/>
      <c r="JKG216" s="388"/>
      <c r="JKH216" s="388"/>
      <c r="JKI216" s="388"/>
      <c r="JKJ216" s="388"/>
      <c r="JKK216" s="388"/>
      <c r="JKL216" s="388"/>
      <c r="JKM216" s="388"/>
      <c r="JKN216" s="388"/>
      <c r="JKO216" s="388"/>
      <c r="JKP216" s="388"/>
      <c r="JKQ216" s="388"/>
      <c r="JKR216" s="388"/>
      <c r="JKS216" s="388"/>
      <c r="JKT216" s="388"/>
      <c r="JKU216" s="388"/>
      <c r="JKV216" s="388"/>
      <c r="JKW216" s="388"/>
      <c r="JKX216" s="388"/>
      <c r="JKY216" s="388"/>
      <c r="JKZ216" s="388"/>
      <c r="JLA216" s="388"/>
      <c r="JLB216" s="388"/>
      <c r="JLC216" s="388"/>
      <c r="JLD216" s="388"/>
      <c r="JLE216" s="388"/>
      <c r="JLF216" s="388"/>
      <c r="JLG216" s="388"/>
      <c r="JLH216" s="388"/>
      <c r="JLI216" s="388"/>
      <c r="JLJ216" s="388"/>
      <c r="JLK216" s="388"/>
      <c r="JLL216" s="388"/>
      <c r="JLM216" s="388"/>
      <c r="JLN216" s="388"/>
      <c r="JLO216" s="388"/>
      <c r="JLP216" s="388"/>
      <c r="JLQ216" s="388"/>
      <c r="JLR216" s="388"/>
      <c r="JLS216" s="388"/>
      <c r="JLT216" s="388"/>
      <c r="JLU216" s="388"/>
      <c r="JLV216" s="388"/>
      <c r="JLW216" s="388"/>
      <c r="JLX216" s="388"/>
      <c r="JLY216" s="388"/>
      <c r="JLZ216" s="388"/>
      <c r="JMA216" s="388"/>
      <c r="JMB216" s="388"/>
      <c r="JMC216" s="388"/>
      <c r="JMD216" s="388"/>
      <c r="JME216" s="388"/>
      <c r="JMF216" s="388"/>
      <c r="JMG216" s="388"/>
      <c r="JMH216" s="388"/>
      <c r="JMI216" s="388"/>
      <c r="JMJ216" s="388"/>
      <c r="JMK216" s="388"/>
      <c r="JML216" s="388"/>
      <c r="JMM216" s="388"/>
      <c r="JMN216" s="388"/>
      <c r="JMO216" s="388"/>
      <c r="JMP216" s="388"/>
      <c r="JMQ216" s="388"/>
      <c r="JMR216" s="388"/>
      <c r="JMS216" s="388"/>
      <c r="JMT216" s="388"/>
      <c r="JMU216" s="388"/>
      <c r="JMV216" s="388"/>
      <c r="JMW216" s="388"/>
      <c r="JMX216" s="388"/>
      <c r="JMY216" s="388"/>
      <c r="JMZ216" s="388"/>
      <c r="JNA216" s="388"/>
      <c r="JNB216" s="388"/>
      <c r="JNC216" s="388"/>
      <c r="JND216" s="388"/>
      <c r="JNE216" s="388"/>
      <c r="JNF216" s="388"/>
      <c r="JNG216" s="388"/>
      <c r="JNH216" s="388"/>
      <c r="JNI216" s="388"/>
      <c r="JNJ216" s="388"/>
      <c r="JNK216" s="388"/>
      <c r="JNL216" s="388"/>
      <c r="JNM216" s="388"/>
      <c r="JNN216" s="388"/>
      <c r="JNO216" s="388"/>
      <c r="JNP216" s="388"/>
      <c r="JNQ216" s="388"/>
      <c r="JNR216" s="388"/>
      <c r="JNS216" s="388"/>
      <c r="JNT216" s="388"/>
      <c r="JNU216" s="388"/>
      <c r="JNV216" s="388"/>
      <c r="JNW216" s="388"/>
      <c r="JNX216" s="388"/>
      <c r="JNY216" s="388"/>
      <c r="JNZ216" s="388"/>
      <c r="JOA216" s="388"/>
      <c r="JOB216" s="388"/>
      <c r="JOC216" s="388"/>
      <c r="JOD216" s="388"/>
      <c r="JOE216" s="388"/>
      <c r="JOF216" s="388"/>
      <c r="JOG216" s="388"/>
      <c r="JOH216" s="388"/>
      <c r="JOI216" s="388"/>
      <c r="JOJ216" s="388"/>
      <c r="JOK216" s="388"/>
      <c r="JOL216" s="388"/>
      <c r="JOM216" s="388"/>
      <c r="JON216" s="388"/>
      <c r="JOO216" s="388"/>
      <c r="JOP216" s="388"/>
      <c r="JOQ216" s="388"/>
      <c r="JOR216" s="388"/>
      <c r="JOS216" s="388"/>
      <c r="JOT216" s="388"/>
      <c r="JOU216" s="388"/>
      <c r="JOV216" s="388"/>
      <c r="JOW216" s="388"/>
      <c r="JOX216" s="388"/>
      <c r="JOY216" s="388"/>
      <c r="JOZ216" s="388"/>
      <c r="JPA216" s="388"/>
      <c r="JPB216" s="388"/>
      <c r="JPC216" s="388"/>
      <c r="JPD216" s="388"/>
      <c r="JPE216" s="388"/>
      <c r="JPF216" s="388"/>
      <c r="JPG216" s="388"/>
      <c r="JPH216" s="388"/>
      <c r="JPI216" s="388"/>
      <c r="JPJ216" s="388"/>
      <c r="JPK216" s="388"/>
      <c r="JPL216" s="388"/>
      <c r="JPM216" s="388"/>
      <c r="JPN216" s="388"/>
      <c r="JPO216" s="388"/>
      <c r="JPP216" s="388"/>
      <c r="JPQ216" s="388"/>
      <c r="JPR216" s="388"/>
      <c r="JPS216" s="388"/>
      <c r="JPT216" s="388"/>
      <c r="JPU216" s="388"/>
      <c r="JPV216" s="388"/>
      <c r="JPW216" s="388"/>
      <c r="JPX216" s="388"/>
      <c r="JPY216" s="388"/>
      <c r="JPZ216" s="388"/>
      <c r="JQA216" s="388"/>
      <c r="JQB216" s="388"/>
      <c r="JQC216" s="388"/>
      <c r="JQD216" s="388"/>
      <c r="JQE216" s="388"/>
      <c r="JQF216" s="388"/>
      <c r="JQG216" s="388"/>
      <c r="JQH216" s="388"/>
      <c r="JQI216" s="388"/>
      <c r="JQJ216" s="388"/>
      <c r="JQK216" s="388"/>
      <c r="JQL216" s="388"/>
      <c r="JQM216" s="388"/>
      <c r="JQN216" s="388"/>
      <c r="JQO216" s="388"/>
      <c r="JQP216" s="388"/>
      <c r="JQQ216" s="388"/>
      <c r="JQR216" s="388"/>
      <c r="JQS216" s="388"/>
      <c r="JQT216" s="388"/>
      <c r="JQU216" s="388"/>
      <c r="JQV216" s="388"/>
      <c r="JQW216" s="388"/>
      <c r="JQX216" s="388"/>
      <c r="JQY216" s="388"/>
      <c r="JQZ216" s="388"/>
      <c r="JRA216" s="388"/>
      <c r="JRB216" s="388"/>
      <c r="JRC216" s="388"/>
      <c r="JRD216" s="388"/>
      <c r="JRE216" s="388"/>
      <c r="JRF216" s="388"/>
      <c r="JRG216" s="388"/>
      <c r="JRH216" s="388"/>
      <c r="JRI216" s="388"/>
      <c r="JRJ216" s="388"/>
      <c r="JRK216" s="388"/>
      <c r="JRL216" s="388"/>
      <c r="JRM216" s="388"/>
      <c r="JRN216" s="388"/>
      <c r="JRO216" s="388"/>
      <c r="JRP216" s="388"/>
      <c r="JRQ216" s="388"/>
      <c r="JRR216" s="388"/>
      <c r="JRS216" s="388"/>
      <c r="JRT216" s="388"/>
      <c r="JRU216" s="388"/>
      <c r="JRV216" s="388"/>
      <c r="JRW216" s="388"/>
      <c r="JRX216" s="388"/>
      <c r="JRY216" s="388"/>
      <c r="JRZ216" s="388"/>
      <c r="JSA216" s="388"/>
      <c r="JSB216" s="388"/>
      <c r="JSC216" s="388"/>
      <c r="JSD216" s="388"/>
      <c r="JSE216" s="388"/>
      <c r="JSF216" s="388"/>
      <c r="JSG216" s="388"/>
      <c r="JSH216" s="388"/>
      <c r="JSI216" s="388"/>
      <c r="JSJ216" s="388"/>
      <c r="JSK216" s="388"/>
      <c r="JSL216" s="388"/>
      <c r="JSM216" s="388"/>
      <c r="JSN216" s="388"/>
      <c r="JSO216" s="388"/>
      <c r="JSP216" s="388"/>
      <c r="JSQ216" s="388"/>
      <c r="JSR216" s="388"/>
      <c r="JSS216" s="388"/>
      <c r="JST216" s="388"/>
      <c r="JSU216" s="388"/>
      <c r="JSV216" s="388"/>
      <c r="JSW216" s="388"/>
      <c r="JSX216" s="388"/>
      <c r="JSY216" s="388"/>
      <c r="JSZ216" s="388"/>
      <c r="JTA216" s="388"/>
      <c r="JTB216" s="388"/>
      <c r="JTC216" s="388"/>
      <c r="JTD216" s="388"/>
      <c r="JTE216" s="388"/>
      <c r="JTF216" s="388"/>
      <c r="JTG216" s="388"/>
      <c r="JTH216" s="388"/>
      <c r="JTI216" s="388"/>
      <c r="JTJ216" s="388"/>
      <c r="JTK216" s="388"/>
      <c r="JTL216" s="388"/>
      <c r="JTM216" s="388"/>
      <c r="JTN216" s="388"/>
      <c r="JTO216" s="388"/>
      <c r="JTP216" s="388"/>
      <c r="JTQ216" s="388"/>
      <c r="JTR216" s="388"/>
      <c r="JTS216" s="388"/>
      <c r="JTT216" s="388"/>
      <c r="JTU216" s="388"/>
      <c r="JTV216" s="388"/>
      <c r="JTW216" s="388"/>
      <c r="JTX216" s="388"/>
      <c r="JTY216" s="388"/>
      <c r="JTZ216" s="388"/>
      <c r="JUA216" s="388"/>
      <c r="JUB216" s="388"/>
      <c r="JUC216" s="388"/>
      <c r="JUD216" s="388"/>
      <c r="JUE216" s="388"/>
      <c r="JUF216" s="388"/>
      <c r="JUG216" s="388"/>
      <c r="JUH216" s="388"/>
      <c r="JUI216" s="388"/>
      <c r="JUJ216" s="388"/>
      <c r="JUK216" s="388"/>
      <c r="JUL216" s="388"/>
      <c r="JUM216" s="388"/>
      <c r="JUN216" s="388"/>
      <c r="JUO216" s="388"/>
      <c r="JUP216" s="388"/>
      <c r="JUQ216" s="388"/>
      <c r="JUR216" s="388"/>
      <c r="JUS216" s="388"/>
      <c r="JUT216" s="388"/>
      <c r="JUU216" s="388"/>
      <c r="JUV216" s="388"/>
      <c r="JUW216" s="388"/>
      <c r="JUX216" s="388"/>
      <c r="JUY216" s="388"/>
      <c r="JUZ216" s="388"/>
      <c r="JVA216" s="388"/>
      <c r="JVB216" s="388"/>
      <c r="JVC216" s="388"/>
      <c r="JVD216" s="388"/>
      <c r="JVE216" s="388"/>
      <c r="JVF216" s="388"/>
      <c r="JVG216" s="388"/>
      <c r="JVH216" s="388"/>
      <c r="JVI216" s="388"/>
      <c r="JVJ216" s="388"/>
      <c r="JVK216" s="388"/>
      <c r="JVL216" s="388"/>
      <c r="JVM216" s="388"/>
      <c r="JVN216" s="388"/>
      <c r="JVO216" s="388"/>
      <c r="JVP216" s="388"/>
      <c r="JVQ216" s="388"/>
      <c r="JVR216" s="388"/>
      <c r="JVS216" s="388"/>
      <c r="JVT216" s="388"/>
      <c r="JVU216" s="388"/>
      <c r="JVV216" s="388"/>
      <c r="JVW216" s="388"/>
      <c r="JVX216" s="388"/>
      <c r="JVY216" s="388"/>
      <c r="JVZ216" s="388"/>
      <c r="JWA216" s="388"/>
      <c r="JWB216" s="388"/>
      <c r="JWC216" s="388"/>
      <c r="JWD216" s="388"/>
      <c r="JWE216" s="388"/>
      <c r="JWF216" s="388"/>
      <c r="JWG216" s="388"/>
      <c r="JWH216" s="388"/>
      <c r="JWI216" s="388"/>
      <c r="JWJ216" s="388"/>
      <c r="JWK216" s="388"/>
      <c r="JWL216" s="388"/>
      <c r="JWM216" s="388"/>
      <c r="JWN216" s="388"/>
      <c r="JWO216" s="388"/>
      <c r="JWP216" s="388"/>
      <c r="JWQ216" s="388"/>
      <c r="JWR216" s="388"/>
      <c r="JWS216" s="388"/>
      <c r="JWT216" s="388"/>
      <c r="JWU216" s="388"/>
      <c r="JWV216" s="388"/>
      <c r="JWW216" s="388"/>
      <c r="JWX216" s="388"/>
      <c r="JWY216" s="388"/>
      <c r="JWZ216" s="388"/>
      <c r="JXA216" s="388"/>
      <c r="JXB216" s="388"/>
      <c r="JXC216" s="388"/>
      <c r="JXD216" s="388"/>
      <c r="JXE216" s="388"/>
      <c r="JXF216" s="388"/>
      <c r="JXG216" s="388"/>
      <c r="JXH216" s="388"/>
      <c r="JXI216" s="388"/>
      <c r="JXJ216" s="388"/>
      <c r="JXK216" s="388"/>
      <c r="JXL216" s="388"/>
      <c r="JXM216" s="388"/>
      <c r="JXN216" s="388"/>
      <c r="JXO216" s="388"/>
      <c r="JXP216" s="388"/>
      <c r="JXQ216" s="388"/>
      <c r="JXR216" s="388"/>
      <c r="JXS216" s="388"/>
      <c r="JXT216" s="388"/>
      <c r="JXU216" s="388"/>
      <c r="JXV216" s="388"/>
      <c r="JXW216" s="388"/>
      <c r="JXX216" s="388"/>
      <c r="JXY216" s="388"/>
      <c r="JXZ216" s="388"/>
      <c r="JYA216" s="388"/>
      <c r="JYB216" s="388"/>
      <c r="JYC216" s="388"/>
      <c r="JYD216" s="388"/>
      <c r="JYE216" s="388"/>
      <c r="JYF216" s="388"/>
      <c r="JYG216" s="388"/>
      <c r="JYH216" s="388"/>
      <c r="JYI216" s="388"/>
      <c r="JYJ216" s="388"/>
      <c r="JYK216" s="388"/>
      <c r="JYL216" s="388"/>
      <c r="JYM216" s="388"/>
      <c r="JYN216" s="388"/>
      <c r="JYO216" s="388"/>
      <c r="JYP216" s="388"/>
      <c r="JYQ216" s="388"/>
      <c r="JYR216" s="388"/>
      <c r="JYS216" s="388"/>
      <c r="JYT216" s="388"/>
      <c r="JYU216" s="388"/>
      <c r="JYV216" s="388"/>
      <c r="JYW216" s="388"/>
      <c r="JYX216" s="388"/>
      <c r="JYY216" s="388"/>
      <c r="JYZ216" s="388"/>
      <c r="JZA216" s="388"/>
      <c r="JZB216" s="388"/>
      <c r="JZC216" s="388"/>
      <c r="JZD216" s="388"/>
      <c r="JZE216" s="388"/>
      <c r="JZF216" s="388"/>
      <c r="JZG216" s="388"/>
      <c r="JZH216" s="388"/>
      <c r="JZI216" s="388"/>
      <c r="JZJ216" s="388"/>
      <c r="JZK216" s="388"/>
      <c r="JZL216" s="388"/>
      <c r="JZM216" s="388"/>
      <c r="JZN216" s="388"/>
      <c r="JZO216" s="388"/>
      <c r="JZP216" s="388"/>
      <c r="JZQ216" s="388"/>
      <c r="JZR216" s="388"/>
      <c r="JZS216" s="388"/>
      <c r="JZT216" s="388"/>
      <c r="JZU216" s="388"/>
      <c r="JZV216" s="388"/>
      <c r="JZW216" s="388"/>
      <c r="JZX216" s="388"/>
      <c r="JZY216" s="388"/>
      <c r="JZZ216" s="388"/>
      <c r="KAA216" s="388"/>
      <c r="KAB216" s="388"/>
      <c r="KAC216" s="388"/>
      <c r="KAD216" s="388"/>
      <c r="KAE216" s="388"/>
      <c r="KAF216" s="388"/>
      <c r="KAG216" s="388"/>
      <c r="KAH216" s="388"/>
      <c r="KAI216" s="388"/>
      <c r="KAJ216" s="388"/>
      <c r="KAK216" s="388"/>
      <c r="KAL216" s="388"/>
      <c r="KAM216" s="388"/>
      <c r="KAN216" s="388"/>
      <c r="KAO216" s="388"/>
      <c r="KAP216" s="388"/>
      <c r="KAQ216" s="388"/>
      <c r="KAR216" s="388"/>
      <c r="KAS216" s="388"/>
      <c r="KAT216" s="388"/>
      <c r="KAU216" s="388"/>
      <c r="KAV216" s="388"/>
      <c r="KAW216" s="388"/>
      <c r="KAX216" s="388"/>
      <c r="KAY216" s="388"/>
      <c r="KAZ216" s="388"/>
      <c r="KBA216" s="388"/>
      <c r="KBB216" s="388"/>
      <c r="KBC216" s="388"/>
      <c r="KBD216" s="388"/>
      <c r="KBE216" s="388"/>
      <c r="KBF216" s="388"/>
      <c r="KBG216" s="388"/>
      <c r="KBH216" s="388"/>
      <c r="KBI216" s="388"/>
      <c r="KBJ216" s="388"/>
      <c r="KBK216" s="388"/>
      <c r="KBL216" s="388"/>
      <c r="KBM216" s="388"/>
      <c r="KBN216" s="388"/>
      <c r="KBO216" s="388"/>
      <c r="KBP216" s="388"/>
      <c r="KBQ216" s="388"/>
      <c r="KBR216" s="388"/>
      <c r="KBS216" s="388"/>
      <c r="KBT216" s="388"/>
      <c r="KBU216" s="388"/>
      <c r="KBV216" s="388"/>
      <c r="KBW216" s="388"/>
      <c r="KBX216" s="388"/>
      <c r="KBY216" s="388"/>
      <c r="KBZ216" s="388"/>
      <c r="KCA216" s="388"/>
      <c r="KCB216" s="388"/>
      <c r="KCC216" s="388"/>
      <c r="KCD216" s="388"/>
      <c r="KCE216" s="388"/>
      <c r="KCF216" s="388"/>
      <c r="KCG216" s="388"/>
      <c r="KCH216" s="388"/>
      <c r="KCI216" s="388"/>
      <c r="KCJ216" s="388"/>
      <c r="KCK216" s="388"/>
      <c r="KCL216" s="388"/>
      <c r="KCM216" s="388"/>
      <c r="KCN216" s="388"/>
      <c r="KCO216" s="388"/>
      <c r="KCP216" s="388"/>
      <c r="KCQ216" s="388"/>
      <c r="KCR216" s="388"/>
      <c r="KCS216" s="388"/>
      <c r="KCT216" s="388"/>
      <c r="KCU216" s="388"/>
      <c r="KCV216" s="388"/>
      <c r="KCW216" s="388"/>
      <c r="KCX216" s="388"/>
      <c r="KCY216" s="388"/>
      <c r="KCZ216" s="388"/>
      <c r="KDA216" s="388"/>
      <c r="KDB216" s="388"/>
      <c r="KDC216" s="388"/>
      <c r="KDD216" s="388"/>
      <c r="KDE216" s="388"/>
      <c r="KDF216" s="388"/>
      <c r="KDG216" s="388"/>
      <c r="KDH216" s="388"/>
      <c r="KDI216" s="388"/>
      <c r="KDJ216" s="388"/>
      <c r="KDK216" s="388"/>
      <c r="KDL216" s="388"/>
      <c r="KDM216" s="388"/>
      <c r="KDN216" s="388"/>
      <c r="KDO216" s="388"/>
      <c r="KDP216" s="388"/>
      <c r="KDQ216" s="388"/>
      <c r="KDR216" s="388"/>
      <c r="KDS216" s="388"/>
      <c r="KDT216" s="388"/>
      <c r="KDU216" s="388"/>
      <c r="KDV216" s="388"/>
      <c r="KDW216" s="388"/>
      <c r="KDX216" s="388"/>
      <c r="KDY216" s="388"/>
      <c r="KDZ216" s="388"/>
      <c r="KEA216" s="388"/>
      <c r="KEB216" s="388"/>
      <c r="KEC216" s="388"/>
      <c r="KED216" s="388"/>
      <c r="KEE216" s="388"/>
      <c r="KEF216" s="388"/>
      <c r="KEG216" s="388"/>
      <c r="KEH216" s="388"/>
      <c r="KEI216" s="388"/>
      <c r="KEJ216" s="388"/>
      <c r="KEK216" s="388"/>
      <c r="KEL216" s="388"/>
      <c r="KEM216" s="388"/>
      <c r="KEN216" s="388"/>
      <c r="KEO216" s="388"/>
      <c r="KEP216" s="388"/>
      <c r="KEQ216" s="388"/>
      <c r="KER216" s="388"/>
      <c r="KES216" s="388"/>
      <c r="KET216" s="388"/>
      <c r="KEU216" s="388"/>
      <c r="KEV216" s="388"/>
      <c r="KEW216" s="388"/>
      <c r="KEX216" s="388"/>
      <c r="KEY216" s="388"/>
      <c r="KEZ216" s="388"/>
      <c r="KFA216" s="388"/>
      <c r="KFB216" s="388"/>
      <c r="KFC216" s="388"/>
      <c r="KFD216" s="388"/>
      <c r="KFE216" s="388"/>
      <c r="KFF216" s="388"/>
      <c r="KFG216" s="388"/>
      <c r="KFH216" s="388"/>
      <c r="KFI216" s="388"/>
      <c r="KFJ216" s="388"/>
      <c r="KFK216" s="388"/>
      <c r="KFL216" s="388"/>
      <c r="KFM216" s="388"/>
      <c r="KFN216" s="388"/>
      <c r="KFO216" s="388"/>
      <c r="KFP216" s="388"/>
      <c r="KFQ216" s="388"/>
      <c r="KFR216" s="388"/>
      <c r="KFS216" s="388"/>
      <c r="KFT216" s="388"/>
      <c r="KFU216" s="388"/>
      <c r="KFV216" s="388"/>
      <c r="KFW216" s="388"/>
      <c r="KFX216" s="388"/>
      <c r="KFY216" s="388"/>
      <c r="KFZ216" s="388"/>
      <c r="KGA216" s="388"/>
      <c r="KGB216" s="388"/>
      <c r="KGC216" s="388"/>
      <c r="KGD216" s="388"/>
      <c r="KGE216" s="388"/>
      <c r="KGF216" s="388"/>
      <c r="KGG216" s="388"/>
      <c r="KGH216" s="388"/>
      <c r="KGI216" s="388"/>
      <c r="KGJ216" s="388"/>
      <c r="KGK216" s="388"/>
      <c r="KGL216" s="388"/>
      <c r="KGM216" s="388"/>
      <c r="KGN216" s="388"/>
      <c r="KGO216" s="388"/>
      <c r="KGP216" s="388"/>
      <c r="KGQ216" s="388"/>
      <c r="KGR216" s="388"/>
      <c r="KGS216" s="388"/>
      <c r="KGT216" s="388"/>
      <c r="KGU216" s="388"/>
      <c r="KGV216" s="388"/>
      <c r="KGW216" s="388"/>
      <c r="KGX216" s="388"/>
      <c r="KGY216" s="388"/>
      <c r="KGZ216" s="388"/>
      <c r="KHA216" s="388"/>
      <c r="KHB216" s="388"/>
      <c r="KHC216" s="388"/>
      <c r="KHD216" s="388"/>
      <c r="KHE216" s="388"/>
      <c r="KHF216" s="388"/>
      <c r="KHG216" s="388"/>
      <c r="KHH216" s="388"/>
      <c r="KHI216" s="388"/>
      <c r="KHJ216" s="388"/>
      <c r="KHK216" s="388"/>
      <c r="KHL216" s="388"/>
      <c r="KHM216" s="388"/>
      <c r="KHN216" s="388"/>
      <c r="KHO216" s="388"/>
      <c r="KHP216" s="388"/>
      <c r="KHQ216" s="388"/>
      <c r="KHR216" s="388"/>
      <c r="KHS216" s="388"/>
      <c r="KHT216" s="388"/>
      <c r="KHU216" s="388"/>
      <c r="KHV216" s="388"/>
      <c r="KHW216" s="388"/>
      <c r="KHX216" s="388"/>
      <c r="KHY216" s="388"/>
      <c r="KHZ216" s="388"/>
      <c r="KIA216" s="388"/>
      <c r="KIB216" s="388"/>
      <c r="KIC216" s="388"/>
      <c r="KID216" s="388"/>
      <c r="KIE216" s="388"/>
      <c r="KIF216" s="388"/>
      <c r="KIG216" s="388"/>
      <c r="KIH216" s="388"/>
      <c r="KII216" s="388"/>
      <c r="KIJ216" s="388"/>
      <c r="KIK216" s="388"/>
      <c r="KIL216" s="388"/>
      <c r="KIM216" s="388"/>
      <c r="KIN216" s="388"/>
      <c r="KIO216" s="388"/>
      <c r="KIP216" s="388"/>
      <c r="KIQ216" s="388"/>
      <c r="KIR216" s="388"/>
      <c r="KIS216" s="388"/>
      <c r="KIT216" s="388"/>
      <c r="KIU216" s="388"/>
      <c r="KIV216" s="388"/>
      <c r="KIW216" s="388"/>
      <c r="KIX216" s="388"/>
      <c r="KIY216" s="388"/>
      <c r="KIZ216" s="388"/>
      <c r="KJA216" s="388"/>
      <c r="KJB216" s="388"/>
      <c r="KJC216" s="388"/>
      <c r="KJD216" s="388"/>
      <c r="KJE216" s="388"/>
      <c r="KJF216" s="388"/>
      <c r="KJG216" s="388"/>
      <c r="KJH216" s="388"/>
      <c r="KJI216" s="388"/>
      <c r="KJJ216" s="388"/>
      <c r="KJK216" s="388"/>
      <c r="KJL216" s="388"/>
      <c r="KJM216" s="388"/>
      <c r="KJN216" s="388"/>
      <c r="KJO216" s="388"/>
      <c r="KJP216" s="388"/>
      <c r="KJQ216" s="388"/>
      <c r="KJR216" s="388"/>
      <c r="KJS216" s="388"/>
      <c r="KJT216" s="388"/>
      <c r="KJU216" s="388"/>
      <c r="KJV216" s="388"/>
      <c r="KJW216" s="388"/>
      <c r="KJX216" s="388"/>
      <c r="KJY216" s="388"/>
      <c r="KJZ216" s="388"/>
      <c r="KKA216" s="388"/>
      <c r="KKB216" s="388"/>
      <c r="KKC216" s="388"/>
      <c r="KKD216" s="388"/>
      <c r="KKE216" s="388"/>
      <c r="KKF216" s="388"/>
      <c r="KKG216" s="388"/>
      <c r="KKH216" s="388"/>
      <c r="KKI216" s="388"/>
      <c r="KKJ216" s="388"/>
      <c r="KKK216" s="388"/>
      <c r="KKL216" s="388"/>
      <c r="KKM216" s="388"/>
      <c r="KKN216" s="388"/>
      <c r="KKO216" s="388"/>
      <c r="KKP216" s="388"/>
      <c r="KKQ216" s="388"/>
      <c r="KKR216" s="388"/>
      <c r="KKS216" s="388"/>
      <c r="KKT216" s="388"/>
      <c r="KKU216" s="388"/>
      <c r="KKV216" s="388"/>
      <c r="KKW216" s="388"/>
      <c r="KKX216" s="388"/>
      <c r="KKY216" s="388"/>
      <c r="KKZ216" s="388"/>
      <c r="KLA216" s="388"/>
      <c r="KLB216" s="388"/>
      <c r="KLC216" s="388"/>
      <c r="KLD216" s="388"/>
      <c r="KLE216" s="388"/>
      <c r="KLF216" s="388"/>
      <c r="KLG216" s="388"/>
      <c r="KLH216" s="388"/>
      <c r="KLI216" s="388"/>
      <c r="KLJ216" s="388"/>
      <c r="KLK216" s="388"/>
      <c r="KLL216" s="388"/>
      <c r="KLM216" s="388"/>
      <c r="KLN216" s="388"/>
      <c r="KLO216" s="388"/>
      <c r="KLP216" s="388"/>
      <c r="KLQ216" s="388"/>
      <c r="KLR216" s="388"/>
      <c r="KLS216" s="388"/>
      <c r="KLT216" s="388"/>
      <c r="KLU216" s="388"/>
      <c r="KLV216" s="388"/>
      <c r="KLW216" s="388"/>
      <c r="KLX216" s="388"/>
      <c r="KLY216" s="388"/>
      <c r="KLZ216" s="388"/>
      <c r="KMA216" s="388"/>
      <c r="KMB216" s="388"/>
      <c r="KMC216" s="388"/>
      <c r="KMD216" s="388"/>
      <c r="KME216" s="388"/>
      <c r="KMF216" s="388"/>
      <c r="KMG216" s="388"/>
      <c r="KMH216" s="388"/>
      <c r="KMI216" s="388"/>
      <c r="KMJ216" s="388"/>
      <c r="KMK216" s="388"/>
      <c r="KML216" s="388"/>
      <c r="KMM216" s="388"/>
      <c r="KMN216" s="388"/>
      <c r="KMO216" s="388"/>
      <c r="KMP216" s="388"/>
      <c r="KMQ216" s="388"/>
      <c r="KMR216" s="388"/>
      <c r="KMS216" s="388"/>
      <c r="KMT216" s="388"/>
      <c r="KMU216" s="388"/>
      <c r="KMV216" s="388"/>
      <c r="KMW216" s="388"/>
      <c r="KMX216" s="388"/>
      <c r="KMY216" s="388"/>
      <c r="KMZ216" s="388"/>
      <c r="KNA216" s="388"/>
      <c r="KNB216" s="388"/>
      <c r="KNC216" s="388"/>
      <c r="KND216" s="388"/>
      <c r="KNE216" s="388"/>
      <c r="KNF216" s="388"/>
      <c r="KNG216" s="388"/>
      <c r="KNH216" s="388"/>
      <c r="KNI216" s="388"/>
      <c r="KNJ216" s="388"/>
      <c r="KNK216" s="388"/>
      <c r="KNL216" s="388"/>
      <c r="KNM216" s="388"/>
      <c r="KNN216" s="388"/>
      <c r="KNO216" s="388"/>
      <c r="KNP216" s="388"/>
      <c r="KNQ216" s="388"/>
      <c r="KNR216" s="388"/>
      <c r="KNS216" s="388"/>
      <c r="KNT216" s="388"/>
      <c r="KNU216" s="388"/>
      <c r="KNV216" s="388"/>
      <c r="KNW216" s="388"/>
      <c r="KNX216" s="388"/>
      <c r="KNY216" s="388"/>
      <c r="KNZ216" s="388"/>
      <c r="KOA216" s="388"/>
      <c r="KOB216" s="388"/>
      <c r="KOC216" s="388"/>
      <c r="KOD216" s="388"/>
      <c r="KOE216" s="388"/>
      <c r="KOF216" s="388"/>
      <c r="KOG216" s="388"/>
      <c r="KOH216" s="388"/>
      <c r="KOI216" s="388"/>
      <c r="KOJ216" s="388"/>
      <c r="KOK216" s="388"/>
      <c r="KOL216" s="388"/>
      <c r="KOM216" s="388"/>
      <c r="KON216" s="388"/>
      <c r="KOO216" s="388"/>
      <c r="KOP216" s="388"/>
      <c r="KOQ216" s="388"/>
      <c r="KOR216" s="388"/>
      <c r="KOS216" s="388"/>
      <c r="KOT216" s="388"/>
      <c r="KOU216" s="388"/>
      <c r="KOV216" s="388"/>
      <c r="KOW216" s="388"/>
      <c r="KOX216" s="388"/>
      <c r="KOY216" s="388"/>
      <c r="KOZ216" s="388"/>
      <c r="KPA216" s="388"/>
      <c r="KPB216" s="388"/>
      <c r="KPC216" s="388"/>
      <c r="KPD216" s="388"/>
      <c r="KPE216" s="388"/>
      <c r="KPF216" s="388"/>
      <c r="KPG216" s="388"/>
      <c r="KPH216" s="388"/>
      <c r="KPI216" s="388"/>
      <c r="KPJ216" s="388"/>
      <c r="KPK216" s="388"/>
      <c r="KPL216" s="388"/>
      <c r="KPM216" s="388"/>
      <c r="KPN216" s="388"/>
      <c r="KPO216" s="388"/>
      <c r="KPP216" s="388"/>
      <c r="KPQ216" s="388"/>
      <c r="KPR216" s="388"/>
      <c r="KPS216" s="388"/>
      <c r="KPT216" s="388"/>
      <c r="KPU216" s="388"/>
      <c r="KPV216" s="388"/>
      <c r="KPW216" s="388"/>
      <c r="KPX216" s="388"/>
      <c r="KPY216" s="388"/>
      <c r="KPZ216" s="388"/>
      <c r="KQA216" s="388"/>
      <c r="KQB216" s="388"/>
      <c r="KQC216" s="388"/>
      <c r="KQD216" s="388"/>
      <c r="KQE216" s="388"/>
      <c r="KQF216" s="388"/>
      <c r="KQG216" s="388"/>
      <c r="KQH216" s="388"/>
      <c r="KQI216" s="388"/>
      <c r="KQJ216" s="388"/>
      <c r="KQK216" s="388"/>
      <c r="KQL216" s="388"/>
      <c r="KQM216" s="388"/>
      <c r="KQN216" s="388"/>
      <c r="KQO216" s="388"/>
      <c r="KQP216" s="388"/>
      <c r="KQQ216" s="388"/>
      <c r="KQR216" s="388"/>
      <c r="KQS216" s="388"/>
      <c r="KQT216" s="388"/>
      <c r="KQU216" s="388"/>
      <c r="KQV216" s="388"/>
      <c r="KQW216" s="388"/>
      <c r="KQX216" s="388"/>
      <c r="KQY216" s="388"/>
      <c r="KQZ216" s="388"/>
      <c r="KRA216" s="388"/>
      <c r="KRB216" s="388"/>
      <c r="KRC216" s="388"/>
      <c r="KRD216" s="388"/>
      <c r="KRE216" s="388"/>
      <c r="KRF216" s="388"/>
      <c r="KRG216" s="388"/>
      <c r="KRH216" s="388"/>
      <c r="KRI216" s="388"/>
      <c r="KRJ216" s="388"/>
      <c r="KRK216" s="388"/>
      <c r="KRL216" s="388"/>
      <c r="KRM216" s="388"/>
      <c r="KRN216" s="388"/>
      <c r="KRO216" s="388"/>
      <c r="KRP216" s="388"/>
      <c r="KRQ216" s="388"/>
      <c r="KRR216" s="388"/>
      <c r="KRS216" s="388"/>
      <c r="KRT216" s="388"/>
      <c r="KRU216" s="388"/>
      <c r="KRV216" s="388"/>
      <c r="KRW216" s="388"/>
      <c r="KRX216" s="388"/>
      <c r="KRY216" s="388"/>
      <c r="KRZ216" s="388"/>
      <c r="KSA216" s="388"/>
      <c r="KSB216" s="388"/>
      <c r="KSC216" s="388"/>
      <c r="KSD216" s="388"/>
      <c r="KSE216" s="388"/>
      <c r="KSF216" s="388"/>
      <c r="KSG216" s="388"/>
      <c r="KSH216" s="388"/>
      <c r="KSI216" s="388"/>
      <c r="KSJ216" s="388"/>
      <c r="KSK216" s="388"/>
      <c r="KSL216" s="388"/>
      <c r="KSM216" s="388"/>
      <c r="KSN216" s="388"/>
      <c r="KSO216" s="388"/>
      <c r="KSP216" s="388"/>
      <c r="KSQ216" s="388"/>
      <c r="KSR216" s="388"/>
      <c r="KSS216" s="388"/>
      <c r="KST216" s="388"/>
      <c r="KSU216" s="388"/>
      <c r="KSV216" s="388"/>
      <c r="KSW216" s="388"/>
      <c r="KSX216" s="388"/>
      <c r="KSY216" s="388"/>
      <c r="KSZ216" s="388"/>
      <c r="KTA216" s="388"/>
      <c r="KTB216" s="388"/>
      <c r="KTC216" s="388"/>
      <c r="KTD216" s="388"/>
      <c r="KTE216" s="388"/>
      <c r="KTF216" s="388"/>
      <c r="KTG216" s="388"/>
      <c r="KTH216" s="388"/>
      <c r="KTI216" s="388"/>
      <c r="KTJ216" s="388"/>
      <c r="KTK216" s="388"/>
      <c r="KTL216" s="388"/>
      <c r="KTM216" s="388"/>
      <c r="KTN216" s="388"/>
      <c r="KTO216" s="388"/>
      <c r="KTP216" s="388"/>
      <c r="KTQ216" s="388"/>
      <c r="KTR216" s="388"/>
      <c r="KTS216" s="388"/>
      <c r="KTT216" s="388"/>
      <c r="KTU216" s="388"/>
      <c r="KTV216" s="388"/>
      <c r="KTW216" s="388"/>
      <c r="KTX216" s="388"/>
      <c r="KTY216" s="388"/>
      <c r="KTZ216" s="388"/>
      <c r="KUA216" s="388"/>
      <c r="KUB216" s="388"/>
      <c r="KUC216" s="388"/>
      <c r="KUD216" s="388"/>
      <c r="KUE216" s="388"/>
      <c r="KUF216" s="388"/>
      <c r="KUG216" s="388"/>
      <c r="KUH216" s="388"/>
      <c r="KUI216" s="388"/>
      <c r="KUJ216" s="388"/>
      <c r="KUK216" s="388"/>
      <c r="KUL216" s="388"/>
      <c r="KUM216" s="388"/>
      <c r="KUN216" s="388"/>
      <c r="KUO216" s="388"/>
      <c r="KUP216" s="388"/>
      <c r="KUQ216" s="388"/>
      <c r="KUR216" s="388"/>
      <c r="KUS216" s="388"/>
      <c r="KUT216" s="388"/>
      <c r="KUU216" s="388"/>
      <c r="KUV216" s="388"/>
      <c r="KUW216" s="388"/>
      <c r="KUX216" s="388"/>
      <c r="KUY216" s="388"/>
      <c r="KUZ216" s="388"/>
      <c r="KVA216" s="388"/>
      <c r="KVB216" s="388"/>
      <c r="KVC216" s="388"/>
      <c r="KVD216" s="388"/>
      <c r="KVE216" s="388"/>
      <c r="KVF216" s="388"/>
      <c r="KVG216" s="388"/>
      <c r="KVH216" s="388"/>
      <c r="KVI216" s="388"/>
      <c r="KVJ216" s="388"/>
      <c r="KVK216" s="388"/>
      <c r="KVL216" s="388"/>
      <c r="KVM216" s="388"/>
      <c r="KVN216" s="388"/>
      <c r="KVO216" s="388"/>
      <c r="KVP216" s="388"/>
      <c r="KVQ216" s="388"/>
      <c r="KVR216" s="388"/>
      <c r="KVS216" s="388"/>
      <c r="KVT216" s="388"/>
      <c r="KVU216" s="388"/>
      <c r="KVV216" s="388"/>
      <c r="KVW216" s="388"/>
      <c r="KVX216" s="388"/>
      <c r="KVY216" s="388"/>
      <c r="KVZ216" s="388"/>
      <c r="KWA216" s="388"/>
      <c r="KWB216" s="388"/>
      <c r="KWC216" s="388"/>
      <c r="KWD216" s="388"/>
      <c r="KWE216" s="388"/>
      <c r="KWF216" s="388"/>
      <c r="KWG216" s="388"/>
      <c r="KWH216" s="388"/>
      <c r="KWI216" s="388"/>
      <c r="KWJ216" s="388"/>
      <c r="KWK216" s="388"/>
      <c r="KWL216" s="388"/>
      <c r="KWM216" s="388"/>
      <c r="KWN216" s="388"/>
      <c r="KWO216" s="388"/>
      <c r="KWP216" s="388"/>
      <c r="KWQ216" s="388"/>
      <c r="KWR216" s="388"/>
      <c r="KWS216" s="388"/>
      <c r="KWT216" s="388"/>
      <c r="KWU216" s="388"/>
      <c r="KWV216" s="388"/>
      <c r="KWW216" s="388"/>
      <c r="KWX216" s="388"/>
      <c r="KWY216" s="388"/>
      <c r="KWZ216" s="388"/>
      <c r="KXA216" s="388"/>
      <c r="KXB216" s="388"/>
      <c r="KXC216" s="388"/>
      <c r="KXD216" s="388"/>
      <c r="KXE216" s="388"/>
      <c r="KXF216" s="388"/>
      <c r="KXG216" s="388"/>
      <c r="KXH216" s="388"/>
      <c r="KXI216" s="388"/>
      <c r="KXJ216" s="388"/>
      <c r="KXK216" s="388"/>
      <c r="KXL216" s="388"/>
      <c r="KXM216" s="388"/>
      <c r="KXN216" s="388"/>
      <c r="KXO216" s="388"/>
      <c r="KXP216" s="388"/>
      <c r="KXQ216" s="388"/>
      <c r="KXR216" s="388"/>
      <c r="KXS216" s="388"/>
      <c r="KXT216" s="388"/>
      <c r="KXU216" s="388"/>
      <c r="KXV216" s="388"/>
      <c r="KXW216" s="388"/>
      <c r="KXX216" s="388"/>
      <c r="KXY216" s="388"/>
      <c r="KXZ216" s="388"/>
      <c r="KYA216" s="388"/>
      <c r="KYB216" s="388"/>
      <c r="KYC216" s="388"/>
      <c r="KYD216" s="388"/>
      <c r="KYE216" s="388"/>
      <c r="KYF216" s="388"/>
      <c r="KYG216" s="388"/>
      <c r="KYH216" s="388"/>
      <c r="KYI216" s="388"/>
      <c r="KYJ216" s="388"/>
      <c r="KYK216" s="388"/>
      <c r="KYL216" s="388"/>
      <c r="KYM216" s="388"/>
      <c r="KYN216" s="388"/>
      <c r="KYO216" s="388"/>
      <c r="KYP216" s="388"/>
      <c r="KYQ216" s="388"/>
      <c r="KYR216" s="388"/>
      <c r="KYS216" s="388"/>
      <c r="KYT216" s="388"/>
      <c r="KYU216" s="388"/>
      <c r="KYV216" s="388"/>
      <c r="KYW216" s="388"/>
      <c r="KYX216" s="388"/>
      <c r="KYY216" s="388"/>
      <c r="KYZ216" s="388"/>
      <c r="KZA216" s="388"/>
      <c r="KZB216" s="388"/>
      <c r="KZC216" s="388"/>
      <c r="KZD216" s="388"/>
      <c r="KZE216" s="388"/>
      <c r="KZF216" s="388"/>
      <c r="KZG216" s="388"/>
      <c r="KZH216" s="388"/>
      <c r="KZI216" s="388"/>
      <c r="KZJ216" s="388"/>
      <c r="KZK216" s="388"/>
      <c r="KZL216" s="388"/>
      <c r="KZM216" s="388"/>
      <c r="KZN216" s="388"/>
      <c r="KZO216" s="388"/>
      <c r="KZP216" s="388"/>
      <c r="KZQ216" s="388"/>
      <c r="KZR216" s="388"/>
      <c r="KZS216" s="388"/>
      <c r="KZT216" s="388"/>
      <c r="KZU216" s="388"/>
      <c r="KZV216" s="388"/>
      <c r="KZW216" s="388"/>
      <c r="KZX216" s="388"/>
      <c r="KZY216" s="388"/>
      <c r="KZZ216" s="388"/>
      <c r="LAA216" s="388"/>
      <c r="LAB216" s="388"/>
      <c r="LAC216" s="388"/>
      <c r="LAD216" s="388"/>
      <c r="LAE216" s="388"/>
      <c r="LAF216" s="388"/>
      <c r="LAG216" s="388"/>
      <c r="LAH216" s="388"/>
      <c r="LAI216" s="388"/>
      <c r="LAJ216" s="388"/>
      <c r="LAK216" s="388"/>
      <c r="LAL216" s="388"/>
      <c r="LAM216" s="388"/>
      <c r="LAN216" s="388"/>
      <c r="LAO216" s="388"/>
      <c r="LAP216" s="388"/>
      <c r="LAQ216" s="388"/>
      <c r="LAR216" s="388"/>
      <c r="LAS216" s="388"/>
      <c r="LAT216" s="388"/>
      <c r="LAU216" s="388"/>
      <c r="LAV216" s="388"/>
      <c r="LAW216" s="388"/>
      <c r="LAX216" s="388"/>
      <c r="LAY216" s="388"/>
      <c r="LAZ216" s="388"/>
      <c r="LBA216" s="388"/>
      <c r="LBB216" s="388"/>
      <c r="LBC216" s="388"/>
      <c r="LBD216" s="388"/>
      <c r="LBE216" s="388"/>
      <c r="LBF216" s="388"/>
      <c r="LBG216" s="388"/>
      <c r="LBH216" s="388"/>
      <c r="LBI216" s="388"/>
      <c r="LBJ216" s="388"/>
      <c r="LBK216" s="388"/>
      <c r="LBL216" s="388"/>
      <c r="LBM216" s="388"/>
      <c r="LBN216" s="388"/>
      <c r="LBO216" s="388"/>
      <c r="LBP216" s="388"/>
      <c r="LBQ216" s="388"/>
      <c r="LBR216" s="388"/>
      <c r="LBS216" s="388"/>
      <c r="LBT216" s="388"/>
      <c r="LBU216" s="388"/>
      <c r="LBV216" s="388"/>
      <c r="LBW216" s="388"/>
      <c r="LBX216" s="388"/>
      <c r="LBY216" s="388"/>
      <c r="LBZ216" s="388"/>
      <c r="LCA216" s="388"/>
      <c r="LCB216" s="388"/>
      <c r="LCC216" s="388"/>
      <c r="LCD216" s="388"/>
      <c r="LCE216" s="388"/>
      <c r="LCF216" s="388"/>
      <c r="LCG216" s="388"/>
      <c r="LCH216" s="388"/>
      <c r="LCI216" s="388"/>
      <c r="LCJ216" s="388"/>
      <c r="LCK216" s="388"/>
      <c r="LCL216" s="388"/>
      <c r="LCM216" s="388"/>
      <c r="LCN216" s="388"/>
      <c r="LCO216" s="388"/>
      <c r="LCP216" s="388"/>
      <c r="LCQ216" s="388"/>
      <c r="LCR216" s="388"/>
      <c r="LCS216" s="388"/>
      <c r="LCT216" s="388"/>
      <c r="LCU216" s="388"/>
      <c r="LCV216" s="388"/>
      <c r="LCW216" s="388"/>
      <c r="LCX216" s="388"/>
      <c r="LCY216" s="388"/>
      <c r="LCZ216" s="388"/>
      <c r="LDA216" s="388"/>
      <c r="LDB216" s="388"/>
      <c r="LDC216" s="388"/>
      <c r="LDD216" s="388"/>
      <c r="LDE216" s="388"/>
      <c r="LDF216" s="388"/>
      <c r="LDG216" s="388"/>
      <c r="LDH216" s="388"/>
      <c r="LDI216" s="388"/>
      <c r="LDJ216" s="388"/>
      <c r="LDK216" s="388"/>
      <c r="LDL216" s="388"/>
      <c r="LDM216" s="388"/>
      <c r="LDN216" s="388"/>
      <c r="LDO216" s="388"/>
      <c r="LDP216" s="388"/>
      <c r="LDQ216" s="388"/>
      <c r="LDR216" s="388"/>
      <c r="LDS216" s="388"/>
      <c r="LDT216" s="388"/>
      <c r="LDU216" s="388"/>
      <c r="LDV216" s="388"/>
      <c r="LDW216" s="388"/>
      <c r="LDX216" s="388"/>
      <c r="LDY216" s="388"/>
      <c r="LDZ216" s="388"/>
      <c r="LEA216" s="388"/>
      <c r="LEB216" s="388"/>
      <c r="LEC216" s="388"/>
      <c r="LED216" s="388"/>
      <c r="LEE216" s="388"/>
      <c r="LEF216" s="388"/>
      <c r="LEG216" s="388"/>
      <c r="LEH216" s="388"/>
      <c r="LEI216" s="388"/>
      <c r="LEJ216" s="388"/>
      <c r="LEK216" s="388"/>
      <c r="LEL216" s="388"/>
      <c r="LEM216" s="388"/>
      <c r="LEN216" s="388"/>
      <c r="LEO216" s="388"/>
      <c r="LEP216" s="388"/>
      <c r="LEQ216" s="388"/>
      <c r="LER216" s="388"/>
      <c r="LES216" s="388"/>
      <c r="LET216" s="388"/>
      <c r="LEU216" s="388"/>
      <c r="LEV216" s="388"/>
      <c r="LEW216" s="388"/>
      <c r="LEX216" s="388"/>
      <c r="LEY216" s="388"/>
      <c r="LEZ216" s="388"/>
      <c r="LFA216" s="388"/>
      <c r="LFB216" s="388"/>
      <c r="LFC216" s="388"/>
      <c r="LFD216" s="388"/>
      <c r="LFE216" s="388"/>
      <c r="LFF216" s="388"/>
      <c r="LFG216" s="388"/>
      <c r="LFH216" s="388"/>
      <c r="LFI216" s="388"/>
      <c r="LFJ216" s="388"/>
      <c r="LFK216" s="388"/>
      <c r="LFL216" s="388"/>
      <c r="LFM216" s="388"/>
      <c r="LFN216" s="388"/>
      <c r="LFO216" s="388"/>
      <c r="LFP216" s="388"/>
      <c r="LFQ216" s="388"/>
      <c r="LFR216" s="388"/>
      <c r="LFS216" s="388"/>
      <c r="LFT216" s="388"/>
      <c r="LFU216" s="388"/>
      <c r="LFV216" s="388"/>
      <c r="LFW216" s="388"/>
      <c r="LFX216" s="388"/>
      <c r="LFY216" s="388"/>
      <c r="LFZ216" s="388"/>
      <c r="LGA216" s="388"/>
      <c r="LGB216" s="388"/>
      <c r="LGC216" s="388"/>
      <c r="LGD216" s="388"/>
      <c r="LGE216" s="388"/>
      <c r="LGF216" s="388"/>
      <c r="LGG216" s="388"/>
      <c r="LGH216" s="388"/>
      <c r="LGI216" s="388"/>
      <c r="LGJ216" s="388"/>
      <c r="LGK216" s="388"/>
      <c r="LGL216" s="388"/>
      <c r="LGM216" s="388"/>
      <c r="LGN216" s="388"/>
      <c r="LGO216" s="388"/>
      <c r="LGP216" s="388"/>
      <c r="LGQ216" s="388"/>
      <c r="LGR216" s="388"/>
      <c r="LGS216" s="388"/>
      <c r="LGT216" s="388"/>
      <c r="LGU216" s="388"/>
      <c r="LGV216" s="388"/>
      <c r="LGW216" s="388"/>
      <c r="LGX216" s="388"/>
      <c r="LGY216" s="388"/>
      <c r="LGZ216" s="388"/>
      <c r="LHA216" s="388"/>
      <c r="LHB216" s="388"/>
      <c r="LHC216" s="388"/>
      <c r="LHD216" s="388"/>
      <c r="LHE216" s="388"/>
      <c r="LHF216" s="388"/>
      <c r="LHG216" s="388"/>
      <c r="LHH216" s="388"/>
      <c r="LHI216" s="388"/>
      <c r="LHJ216" s="388"/>
      <c r="LHK216" s="388"/>
      <c r="LHL216" s="388"/>
      <c r="LHM216" s="388"/>
      <c r="LHN216" s="388"/>
      <c r="LHO216" s="388"/>
      <c r="LHP216" s="388"/>
      <c r="LHQ216" s="388"/>
      <c r="LHR216" s="388"/>
      <c r="LHS216" s="388"/>
      <c r="LHT216" s="388"/>
      <c r="LHU216" s="388"/>
      <c r="LHV216" s="388"/>
      <c r="LHW216" s="388"/>
      <c r="LHX216" s="388"/>
      <c r="LHY216" s="388"/>
      <c r="LHZ216" s="388"/>
      <c r="LIA216" s="388"/>
      <c r="LIB216" s="388"/>
      <c r="LIC216" s="388"/>
      <c r="LID216" s="388"/>
      <c r="LIE216" s="388"/>
      <c r="LIF216" s="388"/>
      <c r="LIG216" s="388"/>
      <c r="LIH216" s="388"/>
      <c r="LII216" s="388"/>
      <c r="LIJ216" s="388"/>
      <c r="LIK216" s="388"/>
      <c r="LIL216" s="388"/>
      <c r="LIM216" s="388"/>
      <c r="LIN216" s="388"/>
      <c r="LIO216" s="388"/>
      <c r="LIP216" s="388"/>
      <c r="LIQ216" s="388"/>
      <c r="LIR216" s="388"/>
      <c r="LIS216" s="388"/>
      <c r="LIT216" s="388"/>
      <c r="LIU216" s="388"/>
      <c r="LIV216" s="388"/>
      <c r="LIW216" s="388"/>
      <c r="LIX216" s="388"/>
      <c r="LIY216" s="388"/>
      <c r="LIZ216" s="388"/>
      <c r="LJA216" s="388"/>
      <c r="LJB216" s="388"/>
      <c r="LJC216" s="388"/>
      <c r="LJD216" s="388"/>
      <c r="LJE216" s="388"/>
      <c r="LJF216" s="388"/>
      <c r="LJG216" s="388"/>
      <c r="LJH216" s="388"/>
      <c r="LJI216" s="388"/>
      <c r="LJJ216" s="388"/>
      <c r="LJK216" s="388"/>
      <c r="LJL216" s="388"/>
      <c r="LJM216" s="388"/>
      <c r="LJN216" s="388"/>
      <c r="LJO216" s="388"/>
      <c r="LJP216" s="388"/>
      <c r="LJQ216" s="388"/>
      <c r="LJR216" s="388"/>
      <c r="LJS216" s="388"/>
      <c r="LJT216" s="388"/>
      <c r="LJU216" s="388"/>
      <c r="LJV216" s="388"/>
      <c r="LJW216" s="388"/>
      <c r="LJX216" s="388"/>
      <c r="LJY216" s="388"/>
      <c r="LJZ216" s="388"/>
      <c r="LKA216" s="388"/>
      <c r="LKB216" s="388"/>
      <c r="LKC216" s="388"/>
      <c r="LKD216" s="388"/>
      <c r="LKE216" s="388"/>
      <c r="LKF216" s="388"/>
      <c r="LKG216" s="388"/>
      <c r="LKH216" s="388"/>
      <c r="LKI216" s="388"/>
      <c r="LKJ216" s="388"/>
      <c r="LKK216" s="388"/>
      <c r="LKL216" s="388"/>
      <c r="LKM216" s="388"/>
      <c r="LKN216" s="388"/>
      <c r="LKO216" s="388"/>
      <c r="LKP216" s="388"/>
      <c r="LKQ216" s="388"/>
      <c r="LKR216" s="388"/>
      <c r="LKS216" s="388"/>
      <c r="LKT216" s="388"/>
      <c r="LKU216" s="388"/>
      <c r="LKV216" s="388"/>
      <c r="LKW216" s="388"/>
      <c r="LKX216" s="388"/>
      <c r="LKY216" s="388"/>
      <c r="LKZ216" s="388"/>
      <c r="LLA216" s="388"/>
      <c r="LLB216" s="388"/>
      <c r="LLC216" s="388"/>
      <c r="LLD216" s="388"/>
      <c r="LLE216" s="388"/>
      <c r="LLF216" s="388"/>
      <c r="LLG216" s="388"/>
      <c r="LLH216" s="388"/>
      <c r="LLI216" s="388"/>
      <c r="LLJ216" s="388"/>
      <c r="LLK216" s="388"/>
      <c r="LLL216" s="388"/>
      <c r="LLM216" s="388"/>
      <c r="LLN216" s="388"/>
      <c r="LLO216" s="388"/>
      <c r="LLP216" s="388"/>
      <c r="LLQ216" s="388"/>
      <c r="LLR216" s="388"/>
      <c r="LLS216" s="388"/>
      <c r="LLT216" s="388"/>
      <c r="LLU216" s="388"/>
      <c r="LLV216" s="388"/>
      <c r="LLW216" s="388"/>
      <c r="LLX216" s="388"/>
      <c r="LLY216" s="388"/>
      <c r="LLZ216" s="388"/>
      <c r="LMA216" s="388"/>
      <c r="LMB216" s="388"/>
      <c r="LMC216" s="388"/>
      <c r="LMD216" s="388"/>
      <c r="LME216" s="388"/>
      <c r="LMF216" s="388"/>
      <c r="LMG216" s="388"/>
      <c r="LMH216" s="388"/>
      <c r="LMI216" s="388"/>
      <c r="LMJ216" s="388"/>
      <c r="LMK216" s="388"/>
      <c r="LML216" s="388"/>
      <c r="LMM216" s="388"/>
      <c r="LMN216" s="388"/>
      <c r="LMO216" s="388"/>
      <c r="LMP216" s="388"/>
      <c r="LMQ216" s="388"/>
      <c r="LMR216" s="388"/>
      <c r="LMS216" s="388"/>
      <c r="LMT216" s="388"/>
      <c r="LMU216" s="388"/>
      <c r="LMV216" s="388"/>
      <c r="LMW216" s="388"/>
      <c r="LMX216" s="388"/>
      <c r="LMY216" s="388"/>
      <c r="LMZ216" s="388"/>
      <c r="LNA216" s="388"/>
      <c r="LNB216" s="388"/>
      <c r="LNC216" s="388"/>
      <c r="LND216" s="388"/>
      <c r="LNE216" s="388"/>
      <c r="LNF216" s="388"/>
      <c r="LNG216" s="388"/>
      <c r="LNH216" s="388"/>
      <c r="LNI216" s="388"/>
      <c r="LNJ216" s="388"/>
      <c r="LNK216" s="388"/>
      <c r="LNL216" s="388"/>
      <c r="LNM216" s="388"/>
      <c r="LNN216" s="388"/>
      <c r="LNO216" s="388"/>
      <c r="LNP216" s="388"/>
      <c r="LNQ216" s="388"/>
      <c r="LNR216" s="388"/>
      <c r="LNS216" s="388"/>
      <c r="LNT216" s="388"/>
      <c r="LNU216" s="388"/>
      <c r="LNV216" s="388"/>
      <c r="LNW216" s="388"/>
      <c r="LNX216" s="388"/>
      <c r="LNY216" s="388"/>
      <c r="LNZ216" s="388"/>
      <c r="LOA216" s="388"/>
      <c r="LOB216" s="388"/>
      <c r="LOC216" s="388"/>
      <c r="LOD216" s="388"/>
      <c r="LOE216" s="388"/>
      <c r="LOF216" s="388"/>
      <c r="LOG216" s="388"/>
      <c r="LOH216" s="388"/>
      <c r="LOI216" s="388"/>
      <c r="LOJ216" s="388"/>
      <c r="LOK216" s="388"/>
      <c r="LOL216" s="388"/>
      <c r="LOM216" s="388"/>
      <c r="LON216" s="388"/>
      <c r="LOO216" s="388"/>
      <c r="LOP216" s="388"/>
      <c r="LOQ216" s="388"/>
      <c r="LOR216" s="388"/>
      <c r="LOS216" s="388"/>
      <c r="LOT216" s="388"/>
      <c r="LOU216" s="388"/>
      <c r="LOV216" s="388"/>
      <c r="LOW216" s="388"/>
      <c r="LOX216" s="388"/>
      <c r="LOY216" s="388"/>
      <c r="LOZ216" s="388"/>
      <c r="LPA216" s="388"/>
      <c r="LPB216" s="388"/>
      <c r="LPC216" s="388"/>
      <c r="LPD216" s="388"/>
      <c r="LPE216" s="388"/>
      <c r="LPF216" s="388"/>
      <c r="LPG216" s="388"/>
      <c r="LPH216" s="388"/>
      <c r="LPI216" s="388"/>
      <c r="LPJ216" s="388"/>
      <c r="LPK216" s="388"/>
      <c r="LPL216" s="388"/>
      <c r="LPM216" s="388"/>
      <c r="LPN216" s="388"/>
      <c r="LPO216" s="388"/>
      <c r="LPP216" s="388"/>
      <c r="LPQ216" s="388"/>
      <c r="LPR216" s="388"/>
      <c r="LPS216" s="388"/>
      <c r="LPT216" s="388"/>
      <c r="LPU216" s="388"/>
      <c r="LPV216" s="388"/>
      <c r="LPW216" s="388"/>
      <c r="LPX216" s="388"/>
      <c r="LPY216" s="388"/>
      <c r="LPZ216" s="388"/>
      <c r="LQA216" s="388"/>
      <c r="LQB216" s="388"/>
      <c r="LQC216" s="388"/>
      <c r="LQD216" s="388"/>
      <c r="LQE216" s="388"/>
      <c r="LQF216" s="388"/>
      <c r="LQG216" s="388"/>
      <c r="LQH216" s="388"/>
      <c r="LQI216" s="388"/>
      <c r="LQJ216" s="388"/>
      <c r="LQK216" s="388"/>
      <c r="LQL216" s="388"/>
      <c r="LQM216" s="388"/>
      <c r="LQN216" s="388"/>
      <c r="LQO216" s="388"/>
      <c r="LQP216" s="388"/>
      <c r="LQQ216" s="388"/>
      <c r="LQR216" s="388"/>
      <c r="LQS216" s="388"/>
      <c r="LQT216" s="388"/>
      <c r="LQU216" s="388"/>
      <c r="LQV216" s="388"/>
      <c r="LQW216" s="388"/>
      <c r="LQX216" s="388"/>
      <c r="LQY216" s="388"/>
      <c r="LQZ216" s="388"/>
      <c r="LRA216" s="388"/>
      <c r="LRB216" s="388"/>
      <c r="LRC216" s="388"/>
      <c r="LRD216" s="388"/>
      <c r="LRE216" s="388"/>
      <c r="LRF216" s="388"/>
      <c r="LRG216" s="388"/>
      <c r="LRH216" s="388"/>
      <c r="LRI216" s="388"/>
      <c r="LRJ216" s="388"/>
      <c r="LRK216" s="388"/>
      <c r="LRL216" s="388"/>
      <c r="LRM216" s="388"/>
      <c r="LRN216" s="388"/>
      <c r="LRO216" s="388"/>
      <c r="LRP216" s="388"/>
      <c r="LRQ216" s="388"/>
      <c r="LRR216" s="388"/>
      <c r="LRS216" s="388"/>
      <c r="LRT216" s="388"/>
      <c r="LRU216" s="388"/>
      <c r="LRV216" s="388"/>
      <c r="LRW216" s="388"/>
      <c r="LRX216" s="388"/>
      <c r="LRY216" s="388"/>
      <c r="LRZ216" s="388"/>
      <c r="LSA216" s="388"/>
      <c r="LSB216" s="388"/>
      <c r="LSC216" s="388"/>
      <c r="LSD216" s="388"/>
      <c r="LSE216" s="388"/>
      <c r="LSF216" s="388"/>
      <c r="LSG216" s="388"/>
      <c r="LSH216" s="388"/>
      <c r="LSI216" s="388"/>
      <c r="LSJ216" s="388"/>
      <c r="LSK216" s="388"/>
      <c r="LSL216" s="388"/>
      <c r="LSM216" s="388"/>
      <c r="LSN216" s="388"/>
      <c r="LSO216" s="388"/>
      <c r="LSP216" s="388"/>
      <c r="LSQ216" s="388"/>
      <c r="LSR216" s="388"/>
      <c r="LSS216" s="388"/>
      <c r="LST216" s="388"/>
      <c r="LSU216" s="388"/>
      <c r="LSV216" s="388"/>
      <c r="LSW216" s="388"/>
      <c r="LSX216" s="388"/>
      <c r="LSY216" s="388"/>
      <c r="LSZ216" s="388"/>
      <c r="LTA216" s="388"/>
      <c r="LTB216" s="388"/>
      <c r="LTC216" s="388"/>
      <c r="LTD216" s="388"/>
      <c r="LTE216" s="388"/>
      <c r="LTF216" s="388"/>
      <c r="LTG216" s="388"/>
      <c r="LTH216" s="388"/>
      <c r="LTI216" s="388"/>
      <c r="LTJ216" s="388"/>
      <c r="LTK216" s="388"/>
      <c r="LTL216" s="388"/>
      <c r="LTM216" s="388"/>
      <c r="LTN216" s="388"/>
      <c r="LTO216" s="388"/>
      <c r="LTP216" s="388"/>
      <c r="LTQ216" s="388"/>
      <c r="LTR216" s="388"/>
      <c r="LTS216" s="388"/>
      <c r="LTT216" s="388"/>
      <c r="LTU216" s="388"/>
      <c r="LTV216" s="388"/>
      <c r="LTW216" s="388"/>
      <c r="LTX216" s="388"/>
      <c r="LTY216" s="388"/>
      <c r="LTZ216" s="388"/>
      <c r="LUA216" s="388"/>
      <c r="LUB216" s="388"/>
      <c r="LUC216" s="388"/>
      <c r="LUD216" s="388"/>
      <c r="LUE216" s="388"/>
      <c r="LUF216" s="388"/>
      <c r="LUG216" s="388"/>
      <c r="LUH216" s="388"/>
      <c r="LUI216" s="388"/>
      <c r="LUJ216" s="388"/>
      <c r="LUK216" s="388"/>
      <c r="LUL216" s="388"/>
      <c r="LUM216" s="388"/>
      <c r="LUN216" s="388"/>
      <c r="LUO216" s="388"/>
      <c r="LUP216" s="388"/>
      <c r="LUQ216" s="388"/>
      <c r="LUR216" s="388"/>
      <c r="LUS216" s="388"/>
      <c r="LUT216" s="388"/>
      <c r="LUU216" s="388"/>
      <c r="LUV216" s="388"/>
      <c r="LUW216" s="388"/>
      <c r="LUX216" s="388"/>
      <c r="LUY216" s="388"/>
      <c r="LUZ216" s="388"/>
      <c r="LVA216" s="388"/>
      <c r="LVB216" s="388"/>
      <c r="LVC216" s="388"/>
      <c r="LVD216" s="388"/>
      <c r="LVE216" s="388"/>
      <c r="LVF216" s="388"/>
      <c r="LVG216" s="388"/>
      <c r="LVH216" s="388"/>
      <c r="LVI216" s="388"/>
      <c r="LVJ216" s="388"/>
      <c r="LVK216" s="388"/>
      <c r="LVL216" s="388"/>
      <c r="LVM216" s="388"/>
      <c r="LVN216" s="388"/>
      <c r="LVO216" s="388"/>
      <c r="LVP216" s="388"/>
      <c r="LVQ216" s="388"/>
      <c r="LVR216" s="388"/>
      <c r="LVS216" s="388"/>
      <c r="LVT216" s="388"/>
      <c r="LVU216" s="388"/>
      <c r="LVV216" s="388"/>
      <c r="LVW216" s="388"/>
      <c r="LVX216" s="388"/>
      <c r="LVY216" s="388"/>
      <c r="LVZ216" s="388"/>
      <c r="LWA216" s="388"/>
      <c r="LWB216" s="388"/>
      <c r="LWC216" s="388"/>
      <c r="LWD216" s="388"/>
      <c r="LWE216" s="388"/>
      <c r="LWF216" s="388"/>
      <c r="LWG216" s="388"/>
      <c r="LWH216" s="388"/>
      <c r="LWI216" s="388"/>
      <c r="LWJ216" s="388"/>
      <c r="LWK216" s="388"/>
      <c r="LWL216" s="388"/>
      <c r="LWM216" s="388"/>
      <c r="LWN216" s="388"/>
      <c r="LWO216" s="388"/>
      <c r="LWP216" s="388"/>
      <c r="LWQ216" s="388"/>
      <c r="LWR216" s="388"/>
      <c r="LWS216" s="388"/>
      <c r="LWT216" s="388"/>
      <c r="LWU216" s="388"/>
      <c r="LWV216" s="388"/>
      <c r="LWW216" s="388"/>
      <c r="LWX216" s="388"/>
      <c r="LWY216" s="388"/>
      <c r="LWZ216" s="388"/>
      <c r="LXA216" s="388"/>
      <c r="LXB216" s="388"/>
      <c r="LXC216" s="388"/>
      <c r="LXD216" s="388"/>
      <c r="LXE216" s="388"/>
      <c r="LXF216" s="388"/>
      <c r="LXG216" s="388"/>
      <c r="LXH216" s="388"/>
      <c r="LXI216" s="388"/>
      <c r="LXJ216" s="388"/>
      <c r="LXK216" s="388"/>
      <c r="LXL216" s="388"/>
      <c r="LXM216" s="388"/>
      <c r="LXN216" s="388"/>
      <c r="LXO216" s="388"/>
      <c r="LXP216" s="388"/>
      <c r="LXQ216" s="388"/>
      <c r="LXR216" s="388"/>
      <c r="LXS216" s="388"/>
      <c r="LXT216" s="388"/>
      <c r="LXU216" s="388"/>
      <c r="LXV216" s="388"/>
      <c r="LXW216" s="388"/>
      <c r="LXX216" s="388"/>
      <c r="LXY216" s="388"/>
      <c r="LXZ216" s="388"/>
      <c r="LYA216" s="388"/>
      <c r="LYB216" s="388"/>
      <c r="LYC216" s="388"/>
      <c r="LYD216" s="388"/>
      <c r="LYE216" s="388"/>
      <c r="LYF216" s="388"/>
      <c r="LYG216" s="388"/>
      <c r="LYH216" s="388"/>
      <c r="LYI216" s="388"/>
      <c r="LYJ216" s="388"/>
      <c r="LYK216" s="388"/>
      <c r="LYL216" s="388"/>
      <c r="LYM216" s="388"/>
      <c r="LYN216" s="388"/>
      <c r="LYO216" s="388"/>
      <c r="LYP216" s="388"/>
      <c r="LYQ216" s="388"/>
      <c r="LYR216" s="388"/>
      <c r="LYS216" s="388"/>
      <c r="LYT216" s="388"/>
      <c r="LYU216" s="388"/>
      <c r="LYV216" s="388"/>
      <c r="LYW216" s="388"/>
      <c r="LYX216" s="388"/>
      <c r="LYY216" s="388"/>
      <c r="LYZ216" s="388"/>
      <c r="LZA216" s="388"/>
      <c r="LZB216" s="388"/>
      <c r="LZC216" s="388"/>
      <c r="LZD216" s="388"/>
      <c r="LZE216" s="388"/>
      <c r="LZF216" s="388"/>
      <c r="LZG216" s="388"/>
      <c r="LZH216" s="388"/>
      <c r="LZI216" s="388"/>
      <c r="LZJ216" s="388"/>
      <c r="LZK216" s="388"/>
      <c r="LZL216" s="388"/>
      <c r="LZM216" s="388"/>
      <c r="LZN216" s="388"/>
      <c r="LZO216" s="388"/>
      <c r="LZP216" s="388"/>
      <c r="LZQ216" s="388"/>
      <c r="LZR216" s="388"/>
      <c r="LZS216" s="388"/>
      <c r="LZT216" s="388"/>
      <c r="LZU216" s="388"/>
      <c r="LZV216" s="388"/>
      <c r="LZW216" s="388"/>
      <c r="LZX216" s="388"/>
      <c r="LZY216" s="388"/>
      <c r="LZZ216" s="388"/>
      <c r="MAA216" s="388"/>
      <c r="MAB216" s="388"/>
      <c r="MAC216" s="388"/>
      <c r="MAD216" s="388"/>
      <c r="MAE216" s="388"/>
      <c r="MAF216" s="388"/>
      <c r="MAG216" s="388"/>
      <c r="MAH216" s="388"/>
      <c r="MAI216" s="388"/>
      <c r="MAJ216" s="388"/>
      <c r="MAK216" s="388"/>
      <c r="MAL216" s="388"/>
      <c r="MAM216" s="388"/>
      <c r="MAN216" s="388"/>
      <c r="MAO216" s="388"/>
      <c r="MAP216" s="388"/>
      <c r="MAQ216" s="388"/>
      <c r="MAR216" s="388"/>
      <c r="MAS216" s="388"/>
      <c r="MAT216" s="388"/>
      <c r="MAU216" s="388"/>
      <c r="MAV216" s="388"/>
      <c r="MAW216" s="388"/>
      <c r="MAX216" s="388"/>
      <c r="MAY216" s="388"/>
      <c r="MAZ216" s="388"/>
      <c r="MBA216" s="388"/>
      <c r="MBB216" s="388"/>
      <c r="MBC216" s="388"/>
      <c r="MBD216" s="388"/>
      <c r="MBE216" s="388"/>
      <c r="MBF216" s="388"/>
      <c r="MBG216" s="388"/>
      <c r="MBH216" s="388"/>
      <c r="MBI216" s="388"/>
      <c r="MBJ216" s="388"/>
      <c r="MBK216" s="388"/>
      <c r="MBL216" s="388"/>
      <c r="MBM216" s="388"/>
      <c r="MBN216" s="388"/>
      <c r="MBO216" s="388"/>
      <c r="MBP216" s="388"/>
      <c r="MBQ216" s="388"/>
      <c r="MBR216" s="388"/>
      <c r="MBS216" s="388"/>
      <c r="MBT216" s="388"/>
      <c r="MBU216" s="388"/>
      <c r="MBV216" s="388"/>
      <c r="MBW216" s="388"/>
      <c r="MBX216" s="388"/>
      <c r="MBY216" s="388"/>
      <c r="MBZ216" s="388"/>
      <c r="MCA216" s="388"/>
      <c r="MCB216" s="388"/>
      <c r="MCC216" s="388"/>
      <c r="MCD216" s="388"/>
      <c r="MCE216" s="388"/>
      <c r="MCF216" s="388"/>
      <c r="MCG216" s="388"/>
      <c r="MCH216" s="388"/>
      <c r="MCI216" s="388"/>
      <c r="MCJ216" s="388"/>
      <c r="MCK216" s="388"/>
      <c r="MCL216" s="388"/>
      <c r="MCM216" s="388"/>
      <c r="MCN216" s="388"/>
      <c r="MCO216" s="388"/>
      <c r="MCP216" s="388"/>
      <c r="MCQ216" s="388"/>
      <c r="MCR216" s="388"/>
      <c r="MCS216" s="388"/>
      <c r="MCT216" s="388"/>
      <c r="MCU216" s="388"/>
      <c r="MCV216" s="388"/>
      <c r="MCW216" s="388"/>
      <c r="MCX216" s="388"/>
      <c r="MCY216" s="388"/>
      <c r="MCZ216" s="388"/>
      <c r="MDA216" s="388"/>
      <c r="MDB216" s="388"/>
      <c r="MDC216" s="388"/>
      <c r="MDD216" s="388"/>
      <c r="MDE216" s="388"/>
      <c r="MDF216" s="388"/>
      <c r="MDG216" s="388"/>
      <c r="MDH216" s="388"/>
      <c r="MDI216" s="388"/>
      <c r="MDJ216" s="388"/>
      <c r="MDK216" s="388"/>
      <c r="MDL216" s="388"/>
      <c r="MDM216" s="388"/>
      <c r="MDN216" s="388"/>
      <c r="MDO216" s="388"/>
      <c r="MDP216" s="388"/>
      <c r="MDQ216" s="388"/>
      <c r="MDR216" s="388"/>
      <c r="MDS216" s="388"/>
      <c r="MDT216" s="388"/>
      <c r="MDU216" s="388"/>
      <c r="MDV216" s="388"/>
      <c r="MDW216" s="388"/>
      <c r="MDX216" s="388"/>
      <c r="MDY216" s="388"/>
      <c r="MDZ216" s="388"/>
      <c r="MEA216" s="388"/>
      <c r="MEB216" s="388"/>
      <c r="MEC216" s="388"/>
      <c r="MED216" s="388"/>
      <c r="MEE216" s="388"/>
      <c r="MEF216" s="388"/>
      <c r="MEG216" s="388"/>
      <c r="MEH216" s="388"/>
      <c r="MEI216" s="388"/>
      <c r="MEJ216" s="388"/>
      <c r="MEK216" s="388"/>
      <c r="MEL216" s="388"/>
      <c r="MEM216" s="388"/>
      <c r="MEN216" s="388"/>
      <c r="MEO216" s="388"/>
      <c r="MEP216" s="388"/>
      <c r="MEQ216" s="388"/>
      <c r="MER216" s="388"/>
      <c r="MES216" s="388"/>
      <c r="MET216" s="388"/>
      <c r="MEU216" s="388"/>
      <c r="MEV216" s="388"/>
      <c r="MEW216" s="388"/>
      <c r="MEX216" s="388"/>
      <c r="MEY216" s="388"/>
      <c r="MEZ216" s="388"/>
      <c r="MFA216" s="388"/>
      <c r="MFB216" s="388"/>
      <c r="MFC216" s="388"/>
      <c r="MFD216" s="388"/>
      <c r="MFE216" s="388"/>
      <c r="MFF216" s="388"/>
      <c r="MFG216" s="388"/>
      <c r="MFH216" s="388"/>
      <c r="MFI216" s="388"/>
      <c r="MFJ216" s="388"/>
      <c r="MFK216" s="388"/>
      <c r="MFL216" s="388"/>
      <c r="MFM216" s="388"/>
      <c r="MFN216" s="388"/>
      <c r="MFO216" s="388"/>
      <c r="MFP216" s="388"/>
      <c r="MFQ216" s="388"/>
      <c r="MFR216" s="388"/>
      <c r="MFS216" s="388"/>
      <c r="MFT216" s="388"/>
      <c r="MFU216" s="388"/>
      <c r="MFV216" s="388"/>
      <c r="MFW216" s="388"/>
      <c r="MFX216" s="388"/>
      <c r="MFY216" s="388"/>
      <c r="MFZ216" s="388"/>
      <c r="MGA216" s="388"/>
      <c r="MGB216" s="388"/>
      <c r="MGC216" s="388"/>
      <c r="MGD216" s="388"/>
      <c r="MGE216" s="388"/>
      <c r="MGF216" s="388"/>
      <c r="MGG216" s="388"/>
      <c r="MGH216" s="388"/>
      <c r="MGI216" s="388"/>
      <c r="MGJ216" s="388"/>
      <c r="MGK216" s="388"/>
      <c r="MGL216" s="388"/>
      <c r="MGM216" s="388"/>
      <c r="MGN216" s="388"/>
      <c r="MGO216" s="388"/>
      <c r="MGP216" s="388"/>
      <c r="MGQ216" s="388"/>
      <c r="MGR216" s="388"/>
      <c r="MGS216" s="388"/>
      <c r="MGT216" s="388"/>
      <c r="MGU216" s="388"/>
      <c r="MGV216" s="388"/>
      <c r="MGW216" s="388"/>
      <c r="MGX216" s="388"/>
      <c r="MGY216" s="388"/>
      <c r="MGZ216" s="388"/>
      <c r="MHA216" s="388"/>
      <c r="MHB216" s="388"/>
      <c r="MHC216" s="388"/>
      <c r="MHD216" s="388"/>
      <c r="MHE216" s="388"/>
      <c r="MHF216" s="388"/>
      <c r="MHG216" s="388"/>
      <c r="MHH216" s="388"/>
      <c r="MHI216" s="388"/>
      <c r="MHJ216" s="388"/>
      <c r="MHK216" s="388"/>
      <c r="MHL216" s="388"/>
      <c r="MHM216" s="388"/>
      <c r="MHN216" s="388"/>
      <c r="MHO216" s="388"/>
      <c r="MHP216" s="388"/>
      <c r="MHQ216" s="388"/>
      <c r="MHR216" s="388"/>
      <c r="MHS216" s="388"/>
      <c r="MHT216" s="388"/>
      <c r="MHU216" s="388"/>
      <c r="MHV216" s="388"/>
      <c r="MHW216" s="388"/>
      <c r="MHX216" s="388"/>
      <c r="MHY216" s="388"/>
      <c r="MHZ216" s="388"/>
      <c r="MIA216" s="388"/>
      <c r="MIB216" s="388"/>
      <c r="MIC216" s="388"/>
      <c r="MID216" s="388"/>
      <c r="MIE216" s="388"/>
      <c r="MIF216" s="388"/>
      <c r="MIG216" s="388"/>
      <c r="MIH216" s="388"/>
      <c r="MII216" s="388"/>
      <c r="MIJ216" s="388"/>
      <c r="MIK216" s="388"/>
      <c r="MIL216" s="388"/>
      <c r="MIM216" s="388"/>
      <c r="MIN216" s="388"/>
      <c r="MIO216" s="388"/>
      <c r="MIP216" s="388"/>
      <c r="MIQ216" s="388"/>
      <c r="MIR216" s="388"/>
      <c r="MIS216" s="388"/>
      <c r="MIT216" s="388"/>
      <c r="MIU216" s="388"/>
      <c r="MIV216" s="388"/>
      <c r="MIW216" s="388"/>
      <c r="MIX216" s="388"/>
      <c r="MIY216" s="388"/>
      <c r="MIZ216" s="388"/>
      <c r="MJA216" s="388"/>
      <c r="MJB216" s="388"/>
      <c r="MJC216" s="388"/>
      <c r="MJD216" s="388"/>
      <c r="MJE216" s="388"/>
      <c r="MJF216" s="388"/>
      <c r="MJG216" s="388"/>
      <c r="MJH216" s="388"/>
      <c r="MJI216" s="388"/>
      <c r="MJJ216" s="388"/>
      <c r="MJK216" s="388"/>
      <c r="MJL216" s="388"/>
      <c r="MJM216" s="388"/>
      <c r="MJN216" s="388"/>
      <c r="MJO216" s="388"/>
      <c r="MJP216" s="388"/>
      <c r="MJQ216" s="388"/>
      <c r="MJR216" s="388"/>
      <c r="MJS216" s="388"/>
      <c r="MJT216" s="388"/>
      <c r="MJU216" s="388"/>
      <c r="MJV216" s="388"/>
      <c r="MJW216" s="388"/>
      <c r="MJX216" s="388"/>
      <c r="MJY216" s="388"/>
      <c r="MJZ216" s="388"/>
      <c r="MKA216" s="388"/>
      <c r="MKB216" s="388"/>
      <c r="MKC216" s="388"/>
      <c r="MKD216" s="388"/>
      <c r="MKE216" s="388"/>
      <c r="MKF216" s="388"/>
      <c r="MKG216" s="388"/>
      <c r="MKH216" s="388"/>
      <c r="MKI216" s="388"/>
      <c r="MKJ216" s="388"/>
      <c r="MKK216" s="388"/>
      <c r="MKL216" s="388"/>
      <c r="MKM216" s="388"/>
      <c r="MKN216" s="388"/>
      <c r="MKO216" s="388"/>
      <c r="MKP216" s="388"/>
      <c r="MKQ216" s="388"/>
      <c r="MKR216" s="388"/>
      <c r="MKS216" s="388"/>
      <c r="MKT216" s="388"/>
      <c r="MKU216" s="388"/>
      <c r="MKV216" s="388"/>
      <c r="MKW216" s="388"/>
      <c r="MKX216" s="388"/>
      <c r="MKY216" s="388"/>
      <c r="MKZ216" s="388"/>
      <c r="MLA216" s="388"/>
      <c r="MLB216" s="388"/>
      <c r="MLC216" s="388"/>
      <c r="MLD216" s="388"/>
      <c r="MLE216" s="388"/>
      <c r="MLF216" s="388"/>
      <c r="MLG216" s="388"/>
      <c r="MLH216" s="388"/>
      <c r="MLI216" s="388"/>
      <c r="MLJ216" s="388"/>
      <c r="MLK216" s="388"/>
      <c r="MLL216" s="388"/>
      <c r="MLM216" s="388"/>
      <c r="MLN216" s="388"/>
      <c r="MLO216" s="388"/>
      <c r="MLP216" s="388"/>
      <c r="MLQ216" s="388"/>
      <c r="MLR216" s="388"/>
      <c r="MLS216" s="388"/>
      <c r="MLT216" s="388"/>
      <c r="MLU216" s="388"/>
      <c r="MLV216" s="388"/>
      <c r="MLW216" s="388"/>
      <c r="MLX216" s="388"/>
      <c r="MLY216" s="388"/>
      <c r="MLZ216" s="388"/>
      <c r="MMA216" s="388"/>
      <c r="MMB216" s="388"/>
      <c r="MMC216" s="388"/>
      <c r="MMD216" s="388"/>
      <c r="MME216" s="388"/>
      <c r="MMF216" s="388"/>
      <c r="MMG216" s="388"/>
      <c r="MMH216" s="388"/>
      <c r="MMI216" s="388"/>
      <c r="MMJ216" s="388"/>
      <c r="MMK216" s="388"/>
      <c r="MML216" s="388"/>
      <c r="MMM216" s="388"/>
      <c r="MMN216" s="388"/>
      <c r="MMO216" s="388"/>
      <c r="MMP216" s="388"/>
      <c r="MMQ216" s="388"/>
      <c r="MMR216" s="388"/>
      <c r="MMS216" s="388"/>
      <c r="MMT216" s="388"/>
      <c r="MMU216" s="388"/>
      <c r="MMV216" s="388"/>
      <c r="MMW216" s="388"/>
      <c r="MMX216" s="388"/>
      <c r="MMY216" s="388"/>
      <c r="MMZ216" s="388"/>
      <c r="MNA216" s="388"/>
      <c r="MNB216" s="388"/>
      <c r="MNC216" s="388"/>
      <c r="MND216" s="388"/>
      <c r="MNE216" s="388"/>
      <c r="MNF216" s="388"/>
      <c r="MNG216" s="388"/>
      <c r="MNH216" s="388"/>
      <c r="MNI216" s="388"/>
      <c r="MNJ216" s="388"/>
      <c r="MNK216" s="388"/>
      <c r="MNL216" s="388"/>
      <c r="MNM216" s="388"/>
      <c r="MNN216" s="388"/>
      <c r="MNO216" s="388"/>
      <c r="MNP216" s="388"/>
      <c r="MNQ216" s="388"/>
      <c r="MNR216" s="388"/>
      <c r="MNS216" s="388"/>
      <c r="MNT216" s="388"/>
      <c r="MNU216" s="388"/>
      <c r="MNV216" s="388"/>
      <c r="MNW216" s="388"/>
      <c r="MNX216" s="388"/>
      <c r="MNY216" s="388"/>
      <c r="MNZ216" s="388"/>
      <c r="MOA216" s="388"/>
      <c r="MOB216" s="388"/>
      <c r="MOC216" s="388"/>
      <c r="MOD216" s="388"/>
      <c r="MOE216" s="388"/>
      <c r="MOF216" s="388"/>
      <c r="MOG216" s="388"/>
      <c r="MOH216" s="388"/>
      <c r="MOI216" s="388"/>
      <c r="MOJ216" s="388"/>
      <c r="MOK216" s="388"/>
      <c r="MOL216" s="388"/>
      <c r="MOM216" s="388"/>
      <c r="MON216" s="388"/>
      <c r="MOO216" s="388"/>
      <c r="MOP216" s="388"/>
      <c r="MOQ216" s="388"/>
      <c r="MOR216" s="388"/>
      <c r="MOS216" s="388"/>
      <c r="MOT216" s="388"/>
      <c r="MOU216" s="388"/>
      <c r="MOV216" s="388"/>
      <c r="MOW216" s="388"/>
      <c r="MOX216" s="388"/>
      <c r="MOY216" s="388"/>
      <c r="MOZ216" s="388"/>
      <c r="MPA216" s="388"/>
      <c r="MPB216" s="388"/>
      <c r="MPC216" s="388"/>
      <c r="MPD216" s="388"/>
      <c r="MPE216" s="388"/>
      <c r="MPF216" s="388"/>
      <c r="MPG216" s="388"/>
      <c r="MPH216" s="388"/>
      <c r="MPI216" s="388"/>
      <c r="MPJ216" s="388"/>
      <c r="MPK216" s="388"/>
      <c r="MPL216" s="388"/>
      <c r="MPM216" s="388"/>
      <c r="MPN216" s="388"/>
      <c r="MPO216" s="388"/>
      <c r="MPP216" s="388"/>
      <c r="MPQ216" s="388"/>
      <c r="MPR216" s="388"/>
      <c r="MPS216" s="388"/>
      <c r="MPT216" s="388"/>
      <c r="MPU216" s="388"/>
      <c r="MPV216" s="388"/>
      <c r="MPW216" s="388"/>
      <c r="MPX216" s="388"/>
      <c r="MPY216" s="388"/>
      <c r="MPZ216" s="388"/>
      <c r="MQA216" s="388"/>
      <c r="MQB216" s="388"/>
      <c r="MQC216" s="388"/>
      <c r="MQD216" s="388"/>
      <c r="MQE216" s="388"/>
      <c r="MQF216" s="388"/>
      <c r="MQG216" s="388"/>
      <c r="MQH216" s="388"/>
      <c r="MQI216" s="388"/>
      <c r="MQJ216" s="388"/>
      <c r="MQK216" s="388"/>
      <c r="MQL216" s="388"/>
      <c r="MQM216" s="388"/>
      <c r="MQN216" s="388"/>
      <c r="MQO216" s="388"/>
      <c r="MQP216" s="388"/>
      <c r="MQQ216" s="388"/>
      <c r="MQR216" s="388"/>
      <c r="MQS216" s="388"/>
      <c r="MQT216" s="388"/>
      <c r="MQU216" s="388"/>
      <c r="MQV216" s="388"/>
      <c r="MQW216" s="388"/>
      <c r="MQX216" s="388"/>
      <c r="MQY216" s="388"/>
      <c r="MQZ216" s="388"/>
      <c r="MRA216" s="388"/>
      <c r="MRB216" s="388"/>
      <c r="MRC216" s="388"/>
      <c r="MRD216" s="388"/>
      <c r="MRE216" s="388"/>
      <c r="MRF216" s="388"/>
      <c r="MRG216" s="388"/>
      <c r="MRH216" s="388"/>
      <c r="MRI216" s="388"/>
      <c r="MRJ216" s="388"/>
      <c r="MRK216" s="388"/>
      <c r="MRL216" s="388"/>
      <c r="MRM216" s="388"/>
      <c r="MRN216" s="388"/>
      <c r="MRO216" s="388"/>
      <c r="MRP216" s="388"/>
      <c r="MRQ216" s="388"/>
      <c r="MRR216" s="388"/>
      <c r="MRS216" s="388"/>
      <c r="MRT216" s="388"/>
      <c r="MRU216" s="388"/>
      <c r="MRV216" s="388"/>
      <c r="MRW216" s="388"/>
      <c r="MRX216" s="388"/>
      <c r="MRY216" s="388"/>
      <c r="MRZ216" s="388"/>
      <c r="MSA216" s="388"/>
      <c r="MSB216" s="388"/>
      <c r="MSC216" s="388"/>
      <c r="MSD216" s="388"/>
      <c r="MSE216" s="388"/>
      <c r="MSF216" s="388"/>
      <c r="MSG216" s="388"/>
      <c r="MSH216" s="388"/>
      <c r="MSI216" s="388"/>
      <c r="MSJ216" s="388"/>
      <c r="MSK216" s="388"/>
      <c r="MSL216" s="388"/>
      <c r="MSM216" s="388"/>
      <c r="MSN216" s="388"/>
      <c r="MSO216" s="388"/>
      <c r="MSP216" s="388"/>
      <c r="MSQ216" s="388"/>
      <c r="MSR216" s="388"/>
      <c r="MSS216" s="388"/>
      <c r="MST216" s="388"/>
      <c r="MSU216" s="388"/>
      <c r="MSV216" s="388"/>
      <c r="MSW216" s="388"/>
      <c r="MSX216" s="388"/>
      <c r="MSY216" s="388"/>
      <c r="MSZ216" s="388"/>
      <c r="MTA216" s="388"/>
      <c r="MTB216" s="388"/>
      <c r="MTC216" s="388"/>
      <c r="MTD216" s="388"/>
      <c r="MTE216" s="388"/>
      <c r="MTF216" s="388"/>
      <c r="MTG216" s="388"/>
      <c r="MTH216" s="388"/>
      <c r="MTI216" s="388"/>
      <c r="MTJ216" s="388"/>
      <c r="MTK216" s="388"/>
      <c r="MTL216" s="388"/>
      <c r="MTM216" s="388"/>
      <c r="MTN216" s="388"/>
      <c r="MTO216" s="388"/>
      <c r="MTP216" s="388"/>
      <c r="MTQ216" s="388"/>
      <c r="MTR216" s="388"/>
      <c r="MTS216" s="388"/>
      <c r="MTT216" s="388"/>
      <c r="MTU216" s="388"/>
      <c r="MTV216" s="388"/>
      <c r="MTW216" s="388"/>
      <c r="MTX216" s="388"/>
      <c r="MTY216" s="388"/>
      <c r="MTZ216" s="388"/>
      <c r="MUA216" s="388"/>
      <c r="MUB216" s="388"/>
      <c r="MUC216" s="388"/>
      <c r="MUD216" s="388"/>
      <c r="MUE216" s="388"/>
      <c r="MUF216" s="388"/>
      <c r="MUG216" s="388"/>
      <c r="MUH216" s="388"/>
      <c r="MUI216" s="388"/>
      <c r="MUJ216" s="388"/>
      <c r="MUK216" s="388"/>
      <c r="MUL216" s="388"/>
      <c r="MUM216" s="388"/>
      <c r="MUN216" s="388"/>
      <c r="MUO216" s="388"/>
      <c r="MUP216" s="388"/>
      <c r="MUQ216" s="388"/>
      <c r="MUR216" s="388"/>
      <c r="MUS216" s="388"/>
      <c r="MUT216" s="388"/>
      <c r="MUU216" s="388"/>
      <c r="MUV216" s="388"/>
      <c r="MUW216" s="388"/>
      <c r="MUX216" s="388"/>
      <c r="MUY216" s="388"/>
      <c r="MUZ216" s="388"/>
      <c r="MVA216" s="388"/>
      <c r="MVB216" s="388"/>
      <c r="MVC216" s="388"/>
      <c r="MVD216" s="388"/>
      <c r="MVE216" s="388"/>
      <c r="MVF216" s="388"/>
      <c r="MVG216" s="388"/>
      <c r="MVH216" s="388"/>
      <c r="MVI216" s="388"/>
      <c r="MVJ216" s="388"/>
      <c r="MVK216" s="388"/>
      <c r="MVL216" s="388"/>
      <c r="MVM216" s="388"/>
      <c r="MVN216" s="388"/>
      <c r="MVO216" s="388"/>
      <c r="MVP216" s="388"/>
      <c r="MVQ216" s="388"/>
      <c r="MVR216" s="388"/>
      <c r="MVS216" s="388"/>
      <c r="MVT216" s="388"/>
      <c r="MVU216" s="388"/>
      <c r="MVV216" s="388"/>
      <c r="MVW216" s="388"/>
      <c r="MVX216" s="388"/>
      <c r="MVY216" s="388"/>
      <c r="MVZ216" s="388"/>
      <c r="MWA216" s="388"/>
      <c r="MWB216" s="388"/>
      <c r="MWC216" s="388"/>
      <c r="MWD216" s="388"/>
      <c r="MWE216" s="388"/>
      <c r="MWF216" s="388"/>
      <c r="MWG216" s="388"/>
      <c r="MWH216" s="388"/>
      <c r="MWI216" s="388"/>
      <c r="MWJ216" s="388"/>
      <c r="MWK216" s="388"/>
      <c r="MWL216" s="388"/>
      <c r="MWM216" s="388"/>
      <c r="MWN216" s="388"/>
      <c r="MWO216" s="388"/>
      <c r="MWP216" s="388"/>
      <c r="MWQ216" s="388"/>
      <c r="MWR216" s="388"/>
      <c r="MWS216" s="388"/>
      <c r="MWT216" s="388"/>
      <c r="MWU216" s="388"/>
      <c r="MWV216" s="388"/>
      <c r="MWW216" s="388"/>
      <c r="MWX216" s="388"/>
      <c r="MWY216" s="388"/>
      <c r="MWZ216" s="388"/>
      <c r="MXA216" s="388"/>
      <c r="MXB216" s="388"/>
      <c r="MXC216" s="388"/>
      <c r="MXD216" s="388"/>
      <c r="MXE216" s="388"/>
      <c r="MXF216" s="388"/>
      <c r="MXG216" s="388"/>
      <c r="MXH216" s="388"/>
      <c r="MXI216" s="388"/>
      <c r="MXJ216" s="388"/>
      <c r="MXK216" s="388"/>
      <c r="MXL216" s="388"/>
      <c r="MXM216" s="388"/>
      <c r="MXN216" s="388"/>
      <c r="MXO216" s="388"/>
      <c r="MXP216" s="388"/>
      <c r="MXQ216" s="388"/>
      <c r="MXR216" s="388"/>
      <c r="MXS216" s="388"/>
      <c r="MXT216" s="388"/>
      <c r="MXU216" s="388"/>
      <c r="MXV216" s="388"/>
      <c r="MXW216" s="388"/>
      <c r="MXX216" s="388"/>
      <c r="MXY216" s="388"/>
      <c r="MXZ216" s="388"/>
      <c r="MYA216" s="388"/>
      <c r="MYB216" s="388"/>
      <c r="MYC216" s="388"/>
      <c r="MYD216" s="388"/>
      <c r="MYE216" s="388"/>
      <c r="MYF216" s="388"/>
      <c r="MYG216" s="388"/>
      <c r="MYH216" s="388"/>
      <c r="MYI216" s="388"/>
      <c r="MYJ216" s="388"/>
      <c r="MYK216" s="388"/>
      <c r="MYL216" s="388"/>
      <c r="MYM216" s="388"/>
      <c r="MYN216" s="388"/>
      <c r="MYO216" s="388"/>
      <c r="MYP216" s="388"/>
      <c r="MYQ216" s="388"/>
      <c r="MYR216" s="388"/>
      <c r="MYS216" s="388"/>
      <c r="MYT216" s="388"/>
      <c r="MYU216" s="388"/>
      <c r="MYV216" s="388"/>
      <c r="MYW216" s="388"/>
      <c r="MYX216" s="388"/>
      <c r="MYY216" s="388"/>
      <c r="MYZ216" s="388"/>
      <c r="MZA216" s="388"/>
      <c r="MZB216" s="388"/>
      <c r="MZC216" s="388"/>
      <c r="MZD216" s="388"/>
      <c r="MZE216" s="388"/>
      <c r="MZF216" s="388"/>
      <c r="MZG216" s="388"/>
      <c r="MZH216" s="388"/>
      <c r="MZI216" s="388"/>
      <c r="MZJ216" s="388"/>
      <c r="MZK216" s="388"/>
      <c r="MZL216" s="388"/>
      <c r="MZM216" s="388"/>
      <c r="MZN216" s="388"/>
      <c r="MZO216" s="388"/>
      <c r="MZP216" s="388"/>
      <c r="MZQ216" s="388"/>
      <c r="MZR216" s="388"/>
      <c r="MZS216" s="388"/>
      <c r="MZT216" s="388"/>
      <c r="MZU216" s="388"/>
      <c r="MZV216" s="388"/>
      <c r="MZW216" s="388"/>
      <c r="MZX216" s="388"/>
      <c r="MZY216" s="388"/>
      <c r="MZZ216" s="388"/>
      <c r="NAA216" s="388"/>
      <c r="NAB216" s="388"/>
      <c r="NAC216" s="388"/>
      <c r="NAD216" s="388"/>
      <c r="NAE216" s="388"/>
      <c r="NAF216" s="388"/>
      <c r="NAG216" s="388"/>
      <c r="NAH216" s="388"/>
      <c r="NAI216" s="388"/>
      <c r="NAJ216" s="388"/>
      <c r="NAK216" s="388"/>
      <c r="NAL216" s="388"/>
      <c r="NAM216" s="388"/>
      <c r="NAN216" s="388"/>
      <c r="NAO216" s="388"/>
      <c r="NAP216" s="388"/>
      <c r="NAQ216" s="388"/>
      <c r="NAR216" s="388"/>
      <c r="NAS216" s="388"/>
      <c r="NAT216" s="388"/>
      <c r="NAU216" s="388"/>
      <c r="NAV216" s="388"/>
      <c r="NAW216" s="388"/>
      <c r="NAX216" s="388"/>
      <c r="NAY216" s="388"/>
      <c r="NAZ216" s="388"/>
      <c r="NBA216" s="388"/>
      <c r="NBB216" s="388"/>
      <c r="NBC216" s="388"/>
      <c r="NBD216" s="388"/>
      <c r="NBE216" s="388"/>
      <c r="NBF216" s="388"/>
      <c r="NBG216" s="388"/>
      <c r="NBH216" s="388"/>
      <c r="NBI216" s="388"/>
      <c r="NBJ216" s="388"/>
      <c r="NBK216" s="388"/>
      <c r="NBL216" s="388"/>
      <c r="NBM216" s="388"/>
      <c r="NBN216" s="388"/>
      <c r="NBO216" s="388"/>
      <c r="NBP216" s="388"/>
      <c r="NBQ216" s="388"/>
      <c r="NBR216" s="388"/>
      <c r="NBS216" s="388"/>
      <c r="NBT216" s="388"/>
      <c r="NBU216" s="388"/>
      <c r="NBV216" s="388"/>
      <c r="NBW216" s="388"/>
      <c r="NBX216" s="388"/>
      <c r="NBY216" s="388"/>
      <c r="NBZ216" s="388"/>
      <c r="NCA216" s="388"/>
      <c r="NCB216" s="388"/>
      <c r="NCC216" s="388"/>
      <c r="NCD216" s="388"/>
      <c r="NCE216" s="388"/>
      <c r="NCF216" s="388"/>
      <c r="NCG216" s="388"/>
      <c r="NCH216" s="388"/>
      <c r="NCI216" s="388"/>
      <c r="NCJ216" s="388"/>
      <c r="NCK216" s="388"/>
      <c r="NCL216" s="388"/>
      <c r="NCM216" s="388"/>
      <c r="NCN216" s="388"/>
      <c r="NCO216" s="388"/>
      <c r="NCP216" s="388"/>
      <c r="NCQ216" s="388"/>
      <c r="NCR216" s="388"/>
      <c r="NCS216" s="388"/>
      <c r="NCT216" s="388"/>
      <c r="NCU216" s="388"/>
      <c r="NCV216" s="388"/>
      <c r="NCW216" s="388"/>
      <c r="NCX216" s="388"/>
      <c r="NCY216" s="388"/>
      <c r="NCZ216" s="388"/>
      <c r="NDA216" s="388"/>
      <c r="NDB216" s="388"/>
      <c r="NDC216" s="388"/>
      <c r="NDD216" s="388"/>
      <c r="NDE216" s="388"/>
      <c r="NDF216" s="388"/>
      <c r="NDG216" s="388"/>
      <c r="NDH216" s="388"/>
      <c r="NDI216" s="388"/>
      <c r="NDJ216" s="388"/>
      <c r="NDK216" s="388"/>
      <c r="NDL216" s="388"/>
      <c r="NDM216" s="388"/>
      <c r="NDN216" s="388"/>
      <c r="NDO216" s="388"/>
      <c r="NDP216" s="388"/>
      <c r="NDQ216" s="388"/>
      <c r="NDR216" s="388"/>
      <c r="NDS216" s="388"/>
      <c r="NDT216" s="388"/>
      <c r="NDU216" s="388"/>
      <c r="NDV216" s="388"/>
      <c r="NDW216" s="388"/>
      <c r="NDX216" s="388"/>
      <c r="NDY216" s="388"/>
      <c r="NDZ216" s="388"/>
      <c r="NEA216" s="388"/>
      <c r="NEB216" s="388"/>
      <c r="NEC216" s="388"/>
      <c r="NED216" s="388"/>
      <c r="NEE216" s="388"/>
      <c r="NEF216" s="388"/>
      <c r="NEG216" s="388"/>
      <c r="NEH216" s="388"/>
      <c r="NEI216" s="388"/>
      <c r="NEJ216" s="388"/>
      <c r="NEK216" s="388"/>
      <c r="NEL216" s="388"/>
      <c r="NEM216" s="388"/>
      <c r="NEN216" s="388"/>
      <c r="NEO216" s="388"/>
      <c r="NEP216" s="388"/>
      <c r="NEQ216" s="388"/>
      <c r="NER216" s="388"/>
      <c r="NES216" s="388"/>
      <c r="NET216" s="388"/>
      <c r="NEU216" s="388"/>
      <c r="NEV216" s="388"/>
      <c r="NEW216" s="388"/>
      <c r="NEX216" s="388"/>
      <c r="NEY216" s="388"/>
      <c r="NEZ216" s="388"/>
      <c r="NFA216" s="388"/>
      <c r="NFB216" s="388"/>
      <c r="NFC216" s="388"/>
      <c r="NFD216" s="388"/>
      <c r="NFE216" s="388"/>
      <c r="NFF216" s="388"/>
      <c r="NFG216" s="388"/>
      <c r="NFH216" s="388"/>
      <c r="NFI216" s="388"/>
      <c r="NFJ216" s="388"/>
      <c r="NFK216" s="388"/>
      <c r="NFL216" s="388"/>
      <c r="NFM216" s="388"/>
      <c r="NFN216" s="388"/>
      <c r="NFO216" s="388"/>
      <c r="NFP216" s="388"/>
      <c r="NFQ216" s="388"/>
      <c r="NFR216" s="388"/>
      <c r="NFS216" s="388"/>
      <c r="NFT216" s="388"/>
      <c r="NFU216" s="388"/>
      <c r="NFV216" s="388"/>
      <c r="NFW216" s="388"/>
      <c r="NFX216" s="388"/>
      <c r="NFY216" s="388"/>
      <c r="NFZ216" s="388"/>
      <c r="NGA216" s="388"/>
      <c r="NGB216" s="388"/>
      <c r="NGC216" s="388"/>
      <c r="NGD216" s="388"/>
      <c r="NGE216" s="388"/>
      <c r="NGF216" s="388"/>
      <c r="NGG216" s="388"/>
      <c r="NGH216" s="388"/>
      <c r="NGI216" s="388"/>
      <c r="NGJ216" s="388"/>
      <c r="NGK216" s="388"/>
      <c r="NGL216" s="388"/>
      <c r="NGM216" s="388"/>
      <c r="NGN216" s="388"/>
      <c r="NGO216" s="388"/>
      <c r="NGP216" s="388"/>
      <c r="NGQ216" s="388"/>
      <c r="NGR216" s="388"/>
      <c r="NGS216" s="388"/>
      <c r="NGT216" s="388"/>
      <c r="NGU216" s="388"/>
      <c r="NGV216" s="388"/>
      <c r="NGW216" s="388"/>
      <c r="NGX216" s="388"/>
      <c r="NGY216" s="388"/>
      <c r="NGZ216" s="388"/>
      <c r="NHA216" s="388"/>
      <c r="NHB216" s="388"/>
      <c r="NHC216" s="388"/>
      <c r="NHD216" s="388"/>
      <c r="NHE216" s="388"/>
      <c r="NHF216" s="388"/>
      <c r="NHG216" s="388"/>
      <c r="NHH216" s="388"/>
      <c r="NHI216" s="388"/>
      <c r="NHJ216" s="388"/>
      <c r="NHK216" s="388"/>
      <c r="NHL216" s="388"/>
      <c r="NHM216" s="388"/>
      <c r="NHN216" s="388"/>
      <c r="NHO216" s="388"/>
      <c r="NHP216" s="388"/>
      <c r="NHQ216" s="388"/>
      <c r="NHR216" s="388"/>
      <c r="NHS216" s="388"/>
      <c r="NHT216" s="388"/>
      <c r="NHU216" s="388"/>
      <c r="NHV216" s="388"/>
      <c r="NHW216" s="388"/>
      <c r="NHX216" s="388"/>
      <c r="NHY216" s="388"/>
      <c r="NHZ216" s="388"/>
      <c r="NIA216" s="388"/>
      <c r="NIB216" s="388"/>
      <c r="NIC216" s="388"/>
      <c r="NID216" s="388"/>
      <c r="NIE216" s="388"/>
      <c r="NIF216" s="388"/>
      <c r="NIG216" s="388"/>
      <c r="NIH216" s="388"/>
      <c r="NII216" s="388"/>
      <c r="NIJ216" s="388"/>
      <c r="NIK216" s="388"/>
      <c r="NIL216" s="388"/>
      <c r="NIM216" s="388"/>
      <c r="NIN216" s="388"/>
      <c r="NIO216" s="388"/>
      <c r="NIP216" s="388"/>
      <c r="NIQ216" s="388"/>
      <c r="NIR216" s="388"/>
      <c r="NIS216" s="388"/>
      <c r="NIT216" s="388"/>
      <c r="NIU216" s="388"/>
      <c r="NIV216" s="388"/>
      <c r="NIW216" s="388"/>
      <c r="NIX216" s="388"/>
      <c r="NIY216" s="388"/>
      <c r="NIZ216" s="388"/>
      <c r="NJA216" s="388"/>
      <c r="NJB216" s="388"/>
      <c r="NJC216" s="388"/>
      <c r="NJD216" s="388"/>
      <c r="NJE216" s="388"/>
      <c r="NJF216" s="388"/>
      <c r="NJG216" s="388"/>
      <c r="NJH216" s="388"/>
      <c r="NJI216" s="388"/>
      <c r="NJJ216" s="388"/>
      <c r="NJK216" s="388"/>
      <c r="NJL216" s="388"/>
      <c r="NJM216" s="388"/>
      <c r="NJN216" s="388"/>
      <c r="NJO216" s="388"/>
      <c r="NJP216" s="388"/>
      <c r="NJQ216" s="388"/>
      <c r="NJR216" s="388"/>
      <c r="NJS216" s="388"/>
      <c r="NJT216" s="388"/>
      <c r="NJU216" s="388"/>
      <c r="NJV216" s="388"/>
      <c r="NJW216" s="388"/>
      <c r="NJX216" s="388"/>
      <c r="NJY216" s="388"/>
      <c r="NJZ216" s="388"/>
      <c r="NKA216" s="388"/>
      <c r="NKB216" s="388"/>
      <c r="NKC216" s="388"/>
      <c r="NKD216" s="388"/>
      <c r="NKE216" s="388"/>
      <c r="NKF216" s="388"/>
      <c r="NKG216" s="388"/>
      <c r="NKH216" s="388"/>
      <c r="NKI216" s="388"/>
      <c r="NKJ216" s="388"/>
      <c r="NKK216" s="388"/>
      <c r="NKL216" s="388"/>
      <c r="NKM216" s="388"/>
      <c r="NKN216" s="388"/>
      <c r="NKO216" s="388"/>
      <c r="NKP216" s="388"/>
      <c r="NKQ216" s="388"/>
      <c r="NKR216" s="388"/>
      <c r="NKS216" s="388"/>
      <c r="NKT216" s="388"/>
      <c r="NKU216" s="388"/>
      <c r="NKV216" s="388"/>
      <c r="NKW216" s="388"/>
      <c r="NKX216" s="388"/>
      <c r="NKY216" s="388"/>
      <c r="NKZ216" s="388"/>
      <c r="NLA216" s="388"/>
      <c r="NLB216" s="388"/>
      <c r="NLC216" s="388"/>
      <c r="NLD216" s="388"/>
      <c r="NLE216" s="388"/>
      <c r="NLF216" s="388"/>
      <c r="NLG216" s="388"/>
      <c r="NLH216" s="388"/>
      <c r="NLI216" s="388"/>
      <c r="NLJ216" s="388"/>
      <c r="NLK216" s="388"/>
      <c r="NLL216" s="388"/>
      <c r="NLM216" s="388"/>
      <c r="NLN216" s="388"/>
      <c r="NLO216" s="388"/>
      <c r="NLP216" s="388"/>
      <c r="NLQ216" s="388"/>
      <c r="NLR216" s="388"/>
      <c r="NLS216" s="388"/>
      <c r="NLT216" s="388"/>
      <c r="NLU216" s="388"/>
      <c r="NLV216" s="388"/>
      <c r="NLW216" s="388"/>
      <c r="NLX216" s="388"/>
      <c r="NLY216" s="388"/>
      <c r="NLZ216" s="388"/>
      <c r="NMA216" s="388"/>
      <c r="NMB216" s="388"/>
      <c r="NMC216" s="388"/>
      <c r="NMD216" s="388"/>
      <c r="NME216" s="388"/>
      <c r="NMF216" s="388"/>
      <c r="NMG216" s="388"/>
      <c r="NMH216" s="388"/>
      <c r="NMI216" s="388"/>
      <c r="NMJ216" s="388"/>
      <c r="NMK216" s="388"/>
      <c r="NML216" s="388"/>
      <c r="NMM216" s="388"/>
      <c r="NMN216" s="388"/>
      <c r="NMO216" s="388"/>
      <c r="NMP216" s="388"/>
      <c r="NMQ216" s="388"/>
      <c r="NMR216" s="388"/>
      <c r="NMS216" s="388"/>
      <c r="NMT216" s="388"/>
      <c r="NMU216" s="388"/>
      <c r="NMV216" s="388"/>
      <c r="NMW216" s="388"/>
      <c r="NMX216" s="388"/>
      <c r="NMY216" s="388"/>
      <c r="NMZ216" s="388"/>
      <c r="NNA216" s="388"/>
      <c r="NNB216" s="388"/>
      <c r="NNC216" s="388"/>
      <c r="NND216" s="388"/>
      <c r="NNE216" s="388"/>
      <c r="NNF216" s="388"/>
      <c r="NNG216" s="388"/>
      <c r="NNH216" s="388"/>
      <c r="NNI216" s="388"/>
      <c r="NNJ216" s="388"/>
      <c r="NNK216" s="388"/>
      <c r="NNL216" s="388"/>
      <c r="NNM216" s="388"/>
      <c r="NNN216" s="388"/>
      <c r="NNO216" s="388"/>
      <c r="NNP216" s="388"/>
      <c r="NNQ216" s="388"/>
      <c r="NNR216" s="388"/>
      <c r="NNS216" s="388"/>
      <c r="NNT216" s="388"/>
      <c r="NNU216" s="388"/>
      <c r="NNV216" s="388"/>
      <c r="NNW216" s="388"/>
      <c r="NNX216" s="388"/>
      <c r="NNY216" s="388"/>
      <c r="NNZ216" s="388"/>
      <c r="NOA216" s="388"/>
      <c r="NOB216" s="388"/>
      <c r="NOC216" s="388"/>
      <c r="NOD216" s="388"/>
      <c r="NOE216" s="388"/>
      <c r="NOF216" s="388"/>
      <c r="NOG216" s="388"/>
      <c r="NOH216" s="388"/>
      <c r="NOI216" s="388"/>
      <c r="NOJ216" s="388"/>
      <c r="NOK216" s="388"/>
      <c r="NOL216" s="388"/>
      <c r="NOM216" s="388"/>
      <c r="NON216" s="388"/>
      <c r="NOO216" s="388"/>
      <c r="NOP216" s="388"/>
      <c r="NOQ216" s="388"/>
      <c r="NOR216" s="388"/>
      <c r="NOS216" s="388"/>
      <c r="NOT216" s="388"/>
      <c r="NOU216" s="388"/>
      <c r="NOV216" s="388"/>
      <c r="NOW216" s="388"/>
      <c r="NOX216" s="388"/>
      <c r="NOY216" s="388"/>
      <c r="NOZ216" s="388"/>
      <c r="NPA216" s="388"/>
      <c r="NPB216" s="388"/>
      <c r="NPC216" s="388"/>
      <c r="NPD216" s="388"/>
      <c r="NPE216" s="388"/>
      <c r="NPF216" s="388"/>
      <c r="NPG216" s="388"/>
      <c r="NPH216" s="388"/>
      <c r="NPI216" s="388"/>
      <c r="NPJ216" s="388"/>
      <c r="NPK216" s="388"/>
      <c r="NPL216" s="388"/>
      <c r="NPM216" s="388"/>
      <c r="NPN216" s="388"/>
      <c r="NPO216" s="388"/>
      <c r="NPP216" s="388"/>
      <c r="NPQ216" s="388"/>
      <c r="NPR216" s="388"/>
      <c r="NPS216" s="388"/>
      <c r="NPT216" s="388"/>
      <c r="NPU216" s="388"/>
      <c r="NPV216" s="388"/>
      <c r="NPW216" s="388"/>
      <c r="NPX216" s="388"/>
      <c r="NPY216" s="388"/>
      <c r="NPZ216" s="388"/>
      <c r="NQA216" s="388"/>
      <c r="NQB216" s="388"/>
      <c r="NQC216" s="388"/>
      <c r="NQD216" s="388"/>
      <c r="NQE216" s="388"/>
      <c r="NQF216" s="388"/>
      <c r="NQG216" s="388"/>
      <c r="NQH216" s="388"/>
      <c r="NQI216" s="388"/>
      <c r="NQJ216" s="388"/>
      <c r="NQK216" s="388"/>
      <c r="NQL216" s="388"/>
      <c r="NQM216" s="388"/>
      <c r="NQN216" s="388"/>
      <c r="NQO216" s="388"/>
      <c r="NQP216" s="388"/>
      <c r="NQQ216" s="388"/>
      <c r="NQR216" s="388"/>
      <c r="NQS216" s="388"/>
      <c r="NQT216" s="388"/>
      <c r="NQU216" s="388"/>
      <c r="NQV216" s="388"/>
      <c r="NQW216" s="388"/>
      <c r="NQX216" s="388"/>
      <c r="NQY216" s="388"/>
      <c r="NQZ216" s="388"/>
      <c r="NRA216" s="388"/>
      <c r="NRB216" s="388"/>
      <c r="NRC216" s="388"/>
      <c r="NRD216" s="388"/>
      <c r="NRE216" s="388"/>
      <c r="NRF216" s="388"/>
      <c r="NRG216" s="388"/>
      <c r="NRH216" s="388"/>
      <c r="NRI216" s="388"/>
      <c r="NRJ216" s="388"/>
      <c r="NRK216" s="388"/>
      <c r="NRL216" s="388"/>
      <c r="NRM216" s="388"/>
      <c r="NRN216" s="388"/>
      <c r="NRO216" s="388"/>
      <c r="NRP216" s="388"/>
      <c r="NRQ216" s="388"/>
      <c r="NRR216" s="388"/>
      <c r="NRS216" s="388"/>
      <c r="NRT216" s="388"/>
      <c r="NRU216" s="388"/>
      <c r="NRV216" s="388"/>
      <c r="NRW216" s="388"/>
      <c r="NRX216" s="388"/>
      <c r="NRY216" s="388"/>
      <c r="NRZ216" s="388"/>
      <c r="NSA216" s="388"/>
      <c r="NSB216" s="388"/>
      <c r="NSC216" s="388"/>
      <c r="NSD216" s="388"/>
      <c r="NSE216" s="388"/>
      <c r="NSF216" s="388"/>
      <c r="NSG216" s="388"/>
      <c r="NSH216" s="388"/>
      <c r="NSI216" s="388"/>
      <c r="NSJ216" s="388"/>
      <c r="NSK216" s="388"/>
      <c r="NSL216" s="388"/>
      <c r="NSM216" s="388"/>
      <c r="NSN216" s="388"/>
      <c r="NSO216" s="388"/>
      <c r="NSP216" s="388"/>
      <c r="NSQ216" s="388"/>
      <c r="NSR216" s="388"/>
      <c r="NSS216" s="388"/>
      <c r="NST216" s="388"/>
      <c r="NSU216" s="388"/>
      <c r="NSV216" s="388"/>
      <c r="NSW216" s="388"/>
      <c r="NSX216" s="388"/>
      <c r="NSY216" s="388"/>
      <c r="NSZ216" s="388"/>
      <c r="NTA216" s="388"/>
      <c r="NTB216" s="388"/>
      <c r="NTC216" s="388"/>
      <c r="NTD216" s="388"/>
      <c r="NTE216" s="388"/>
      <c r="NTF216" s="388"/>
      <c r="NTG216" s="388"/>
      <c r="NTH216" s="388"/>
      <c r="NTI216" s="388"/>
      <c r="NTJ216" s="388"/>
      <c r="NTK216" s="388"/>
      <c r="NTL216" s="388"/>
      <c r="NTM216" s="388"/>
      <c r="NTN216" s="388"/>
      <c r="NTO216" s="388"/>
      <c r="NTP216" s="388"/>
      <c r="NTQ216" s="388"/>
      <c r="NTR216" s="388"/>
      <c r="NTS216" s="388"/>
      <c r="NTT216" s="388"/>
      <c r="NTU216" s="388"/>
      <c r="NTV216" s="388"/>
      <c r="NTW216" s="388"/>
      <c r="NTX216" s="388"/>
      <c r="NTY216" s="388"/>
      <c r="NTZ216" s="388"/>
      <c r="NUA216" s="388"/>
      <c r="NUB216" s="388"/>
      <c r="NUC216" s="388"/>
      <c r="NUD216" s="388"/>
      <c r="NUE216" s="388"/>
      <c r="NUF216" s="388"/>
      <c r="NUG216" s="388"/>
      <c r="NUH216" s="388"/>
      <c r="NUI216" s="388"/>
      <c r="NUJ216" s="388"/>
      <c r="NUK216" s="388"/>
      <c r="NUL216" s="388"/>
      <c r="NUM216" s="388"/>
      <c r="NUN216" s="388"/>
      <c r="NUO216" s="388"/>
      <c r="NUP216" s="388"/>
      <c r="NUQ216" s="388"/>
      <c r="NUR216" s="388"/>
      <c r="NUS216" s="388"/>
      <c r="NUT216" s="388"/>
      <c r="NUU216" s="388"/>
      <c r="NUV216" s="388"/>
      <c r="NUW216" s="388"/>
      <c r="NUX216" s="388"/>
      <c r="NUY216" s="388"/>
      <c r="NUZ216" s="388"/>
      <c r="NVA216" s="388"/>
      <c r="NVB216" s="388"/>
      <c r="NVC216" s="388"/>
      <c r="NVD216" s="388"/>
      <c r="NVE216" s="388"/>
      <c r="NVF216" s="388"/>
      <c r="NVG216" s="388"/>
      <c r="NVH216" s="388"/>
      <c r="NVI216" s="388"/>
      <c r="NVJ216" s="388"/>
      <c r="NVK216" s="388"/>
      <c r="NVL216" s="388"/>
      <c r="NVM216" s="388"/>
      <c r="NVN216" s="388"/>
      <c r="NVO216" s="388"/>
      <c r="NVP216" s="388"/>
      <c r="NVQ216" s="388"/>
      <c r="NVR216" s="388"/>
      <c r="NVS216" s="388"/>
      <c r="NVT216" s="388"/>
      <c r="NVU216" s="388"/>
      <c r="NVV216" s="388"/>
      <c r="NVW216" s="388"/>
      <c r="NVX216" s="388"/>
      <c r="NVY216" s="388"/>
      <c r="NVZ216" s="388"/>
      <c r="NWA216" s="388"/>
      <c r="NWB216" s="388"/>
      <c r="NWC216" s="388"/>
      <c r="NWD216" s="388"/>
      <c r="NWE216" s="388"/>
      <c r="NWF216" s="388"/>
      <c r="NWG216" s="388"/>
      <c r="NWH216" s="388"/>
      <c r="NWI216" s="388"/>
      <c r="NWJ216" s="388"/>
      <c r="NWK216" s="388"/>
      <c r="NWL216" s="388"/>
      <c r="NWM216" s="388"/>
      <c r="NWN216" s="388"/>
      <c r="NWO216" s="388"/>
      <c r="NWP216" s="388"/>
      <c r="NWQ216" s="388"/>
      <c r="NWR216" s="388"/>
      <c r="NWS216" s="388"/>
      <c r="NWT216" s="388"/>
      <c r="NWU216" s="388"/>
      <c r="NWV216" s="388"/>
      <c r="NWW216" s="388"/>
      <c r="NWX216" s="388"/>
      <c r="NWY216" s="388"/>
      <c r="NWZ216" s="388"/>
      <c r="NXA216" s="388"/>
      <c r="NXB216" s="388"/>
      <c r="NXC216" s="388"/>
      <c r="NXD216" s="388"/>
      <c r="NXE216" s="388"/>
      <c r="NXF216" s="388"/>
      <c r="NXG216" s="388"/>
      <c r="NXH216" s="388"/>
      <c r="NXI216" s="388"/>
      <c r="NXJ216" s="388"/>
      <c r="NXK216" s="388"/>
      <c r="NXL216" s="388"/>
      <c r="NXM216" s="388"/>
      <c r="NXN216" s="388"/>
      <c r="NXO216" s="388"/>
      <c r="NXP216" s="388"/>
      <c r="NXQ216" s="388"/>
      <c r="NXR216" s="388"/>
      <c r="NXS216" s="388"/>
      <c r="NXT216" s="388"/>
      <c r="NXU216" s="388"/>
      <c r="NXV216" s="388"/>
      <c r="NXW216" s="388"/>
      <c r="NXX216" s="388"/>
      <c r="NXY216" s="388"/>
      <c r="NXZ216" s="388"/>
      <c r="NYA216" s="388"/>
      <c r="NYB216" s="388"/>
      <c r="NYC216" s="388"/>
      <c r="NYD216" s="388"/>
      <c r="NYE216" s="388"/>
      <c r="NYF216" s="388"/>
      <c r="NYG216" s="388"/>
      <c r="NYH216" s="388"/>
      <c r="NYI216" s="388"/>
      <c r="NYJ216" s="388"/>
      <c r="NYK216" s="388"/>
      <c r="NYL216" s="388"/>
      <c r="NYM216" s="388"/>
      <c r="NYN216" s="388"/>
      <c r="NYO216" s="388"/>
      <c r="NYP216" s="388"/>
      <c r="NYQ216" s="388"/>
      <c r="NYR216" s="388"/>
      <c r="NYS216" s="388"/>
      <c r="NYT216" s="388"/>
      <c r="NYU216" s="388"/>
      <c r="NYV216" s="388"/>
      <c r="NYW216" s="388"/>
      <c r="NYX216" s="388"/>
      <c r="NYY216" s="388"/>
      <c r="NYZ216" s="388"/>
      <c r="NZA216" s="388"/>
      <c r="NZB216" s="388"/>
      <c r="NZC216" s="388"/>
      <c r="NZD216" s="388"/>
      <c r="NZE216" s="388"/>
      <c r="NZF216" s="388"/>
      <c r="NZG216" s="388"/>
      <c r="NZH216" s="388"/>
      <c r="NZI216" s="388"/>
      <c r="NZJ216" s="388"/>
      <c r="NZK216" s="388"/>
      <c r="NZL216" s="388"/>
      <c r="NZM216" s="388"/>
      <c r="NZN216" s="388"/>
      <c r="NZO216" s="388"/>
      <c r="NZP216" s="388"/>
      <c r="NZQ216" s="388"/>
      <c r="NZR216" s="388"/>
      <c r="NZS216" s="388"/>
      <c r="NZT216" s="388"/>
      <c r="NZU216" s="388"/>
      <c r="NZV216" s="388"/>
      <c r="NZW216" s="388"/>
      <c r="NZX216" s="388"/>
      <c r="NZY216" s="388"/>
      <c r="NZZ216" s="388"/>
      <c r="OAA216" s="388"/>
      <c r="OAB216" s="388"/>
      <c r="OAC216" s="388"/>
      <c r="OAD216" s="388"/>
      <c r="OAE216" s="388"/>
      <c r="OAF216" s="388"/>
      <c r="OAG216" s="388"/>
      <c r="OAH216" s="388"/>
      <c r="OAI216" s="388"/>
      <c r="OAJ216" s="388"/>
      <c r="OAK216" s="388"/>
      <c r="OAL216" s="388"/>
      <c r="OAM216" s="388"/>
      <c r="OAN216" s="388"/>
      <c r="OAO216" s="388"/>
      <c r="OAP216" s="388"/>
      <c r="OAQ216" s="388"/>
      <c r="OAR216" s="388"/>
      <c r="OAS216" s="388"/>
      <c r="OAT216" s="388"/>
      <c r="OAU216" s="388"/>
      <c r="OAV216" s="388"/>
      <c r="OAW216" s="388"/>
      <c r="OAX216" s="388"/>
      <c r="OAY216" s="388"/>
      <c r="OAZ216" s="388"/>
      <c r="OBA216" s="388"/>
      <c r="OBB216" s="388"/>
      <c r="OBC216" s="388"/>
      <c r="OBD216" s="388"/>
      <c r="OBE216" s="388"/>
      <c r="OBF216" s="388"/>
      <c r="OBG216" s="388"/>
      <c r="OBH216" s="388"/>
      <c r="OBI216" s="388"/>
      <c r="OBJ216" s="388"/>
      <c r="OBK216" s="388"/>
      <c r="OBL216" s="388"/>
      <c r="OBM216" s="388"/>
      <c r="OBN216" s="388"/>
      <c r="OBO216" s="388"/>
      <c r="OBP216" s="388"/>
      <c r="OBQ216" s="388"/>
      <c r="OBR216" s="388"/>
      <c r="OBS216" s="388"/>
      <c r="OBT216" s="388"/>
      <c r="OBU216" s="388"/>
      <c r="OBV216" s="388"/>
      <c r="OBW216" s="388"/>
      <c r="OBX216" s="388"/>
      <c r="OBY216" s="388"/>
      <c r="OBZ216" s="388"/>
      <c r="OCA216" s="388"/>
      <c r="OCB216" s="388"/>
      <c r="OCC216" s="388"/>
      <c r="OCD216" s="388"/>
      <c r="OCE216" s="388"/>
      <c r="OCF216" s="388"/>
      <c r="OCG216" s="388"/>
      <c r="OCH216" s="388"/>
      <c r="OCI216" s="388"/>
      <c r="OCJ216" s="388"/>
      <c r="OCK216" s="388"/>
      <c r="OCL216" s="388"/>
      <c r="OCM216" s="388"/>
      <c r="OCN216" s="388"/>
      <c r="OCO216" s="388"/>
      <c r="OCP216" s="388"/>
      <c r="OCQ216" s="388"/>
      <c r="OCR216" s="388"/>
      <c r="OCS216" s="388"/>
      <c r="OCT216" s="388"/>
      <c r="OCU216" s="388"/>
      <c r="OCV216" s="388"/>
      <c r="OCW216" s="388"/>
      <c r="OCX216" s="388"/>
      <c r="OCY216" s="388"/>
      <c r="OCZ216" s="388"/>
      <c r="ODA216" s="388"/>
      <c r="ODB216" s="388"/>
      <c r="ODC216" s="388"/>
      <c r="ODD216" s="388"/>
      <c r="ODE216" s="388"/>
      <c r="ODF216" s="388"/>
      <c r="ODG216" s="388"/>
      <c r="ODH216" s="388"/>
      <c r="ODI216" s="388"/>
      <c r="ODJ216" s="388"/>
      <c r="ODK216" s="388"/>
      <c r="ODL216" s="388"/>
      <c r="ODM216" s="388"/>
      <c r="ODN216" s="388"/>
      <c r="ODO216" s="388"/>
      <c r="ODP216" s="388"/>
      <c r="ODQ216" s="388"/>
      <c r="ODR216" s="388"/>
      <c r="ODS216" s="388"/>
      <c r="ODT216" s="388"/>
      <c r="ODU216" s="388"/>
      <c r="ODV216" s="388"/>
      <c r="ODW216" s="388"/>
      <c r="ODX216" s="388"/>
      <c r="ODY216" s="388"/>
      <c r="ODZ216" s="388"/>
      <c r="OEA216" s="388"/>
      <c r="OEB216" s="388"/>
      <c r="OEC216" s="388"/>
      <c r="OED216" s="388"/>
      <c r="OEE216" s="388"/>
      <c r="OEF216" s="388"/>
      <c r="OEG216" s="388"/>
      <c r="OEH216" s="388"/>
      <c r="OEI216" s="388"/>
      <c r="OEJ216" s="388"/>
      <c r="OEK216" s="388"/>
      <c r="OEL216" s="388"/>
      <c r="OEM216" s="388"/>
      <c r="OEN216" s="388"/>
      <c r="OEO216" s="388"/>
      <c r="OEP216" s="388"/>
      <c r="OEQ216" s="388"/>
      <c r="OER216" s="388"/>
      <c r="OES216" s="388"/>
      <c r="OET216" s="388"/>
      <c r="OEU216" s="388"/>
      <c r="OEV216" s="388"/>
      <c r="OEW216" s="388"/>
      <c r="OEX216" s="388"/>
      <c r="OEY216" s="388"/>
      <c r="OEZ216" s="388"/>
      <c r="OFA216" s="388"/>
      <c r="OFB216" s="388"/>
      <c r="OFC216" s="388"/>
      <c r="OFD216" s="388"/>
      <c r="OFE216" s="388"/>
      <c r="OFF216" s="388"/>
      <c r="OFG216" s="388"/>
      <c r="OFH216" s="388"/>
      <c r="OFI216" s="388"/>
      <c r="OFJ216" s="388"/>
      <c r="OFK216" s="388"/>
      <c r="OFL216" s="388"/>
      <c r="OFM216" s="388"/>
      <c r="OFN216" s="388"/>
      <c r="OFO216" s="388"/>
      <c r="OFP216" s="388"/>
      <c r="OFQ216" s="388"/>
      <c r="OFR216" s="388"/>
      <c r="OFS216" s="388"/>
      <c r="OFT216" s="388"/>
      <c r="OFU216" s="388"/>
      <c r="OFV216" s="388"/>
      <c r="OFW216" s="388"/>
      <c r="OFX216" s="388"/>
      <c r="OFY216" s="388"/>
      <c r="OFZ216" s="388"/>
      <c r="OGA216" s="388"/>
      <c r="OGB216" s="388"/>
      <c r="OGC216" s="388"/>
      <c r="OGD216" s="388"/>
      <c r="OGE216" s="388"/>
      <c r="OGF216" s="388"/>
      <c r="OGG216" s="388"/>
      <c r="OGH216" s="388"/>
      <c r="OGI216" s="388"/>
      <c r="OGJ216" s="388"/>
      <c r="OGK216" s="388"/>
      <c r="OGL216" s="388"/>
      <c r="OGM216" s="388"/>
      <c r="OGN216" s="388"/>
      <c r="OGO216" s="388"/>
      <c r="OGP216" s="388"/>
      <c r="OGQ216" s="388"/>
      <c r="OGR216" s="388"/>
      <c r="OGS216" s="388"/>
      <c r="OGT216" s="388"/>
      <c r="OGU216" s="388"/>
      <c r="OGV216" s="388"/>
      <c r="OGW216" s="388"/>
      <c r="OGX216" s="388"/>
      <c r="OGY216" s="388"/>
      <c r="OGZ216" s="388"/>
      <c r="OHA216" s="388"/>
      <c r="OHB216" s="388"/>
      <c r="OHC216" s="388"/>
      <c r="OHD216" s="388"/>
      <c r="OHE216" s="388"/>
      <c r="OHF216" s="388"/>
      <c r="OHG216" s="388"/>
      <c r="OHH216" s="388"/>
      <c r="OHI216" s="388"/>
      <c r="OHJ216" s="388"/>
      <c r="OHK216" s="388"/>
      <c r="OHL216" s="388"/>
      <c r="OHM216" s="388"/>
      <c r="OHN216" s="388"/>
      <c r="OHO216" s="388"/>
      <c r="OHP216" s="388"/>
      <c r="OHQ216" s="388"/>
      <c r="OHR216" s="388"/>
      <c r="OHS216" s="388"/>
      <c r="OHT216" s="388"/>
      <c r="OHU216" s="388"/>
      <c r="OHV216" s="388"/>
      <c r="OHW216" s="388"/>
      <c r="OHX216" s="388"/>
      <c r="OHY216" s="388"/>
      <c r="OHZ216" s="388"/>
      <c r="OIA216" s="388"/>
      <c r="OIB216" s="388"/>
      <c r="OIC216" s="388"/>
      <c r="OID216" s="388"/>
      <c r="OIE216" s="388"/>
      <c r="OIF216" s="388"/>
      <c r="OIG216" s="388"/>
      <c r="OIH216" s="388"/>
      <c r="OII216" s="388"/>
      <c r="OIJ216" s="388"/>
      <c r="OIK216" s="388"/>
      <c r="OIL216" s="388"/>
      <c r="OIM216" s="388"/>
      <c r="OIN216" s="388"/>
      <c r="OIO216" s="388"/>
      <c r="OIP216" s="388"/>
      <c r="OIQ216" s="388"/>
      <c r="OIR216" s="388"/>
      <c r="OIS216" s="388"/>
      <c r="OIT216" s="388"/>
      <c r="OIU216" s="388"/>
      <c r="OIV216" s="388"/>
      <c r="OIW216" s="388"/>
      <c r="OIX216" s="388"/>
      <c r="OIY216" s="388"/>
      <c r="OIZ216" s="388"/>
      <c r="OJA216" s="388"/>
      <c r="OJB216" s="388"/>
      <c r="OJC216" s="388"/>
      <c r="OJD216" s="388"/>
      <c r="OJE216" s="388"/>
      <c r="OJF216" s="388"/>
      <c r="OJG216" s="388"/>
      <c r="OJH216" s="388"/>
      <c r="OJI216" s="388"/>
      <c r="OJJ216" s="388"/>
      <c r="OJK216" s="388"/>
      <c r="OJL216" s="388"/>
      <c r="OJM216" s="388"/>
      <c r="OJN216" s="388"/>
      <c r="OJO216" s="388"/>
      <c r="OJP216" s="388"/>
      <c r="OJQ216" s="388"/>
      <c r="OJR216" s="388"/>
      <c r="OJS216" s="388"/>
      <c r="OJT216" s="388"/>
      <c r="OJU216" s="388"/>
      <c r="OJV216" s="388"/>
      <c r="OJW216" s="388"/>
      <c r="OJX216" s="388"/>
      <c r="OJY216" s="388"/>
      <c r="OJZ216" s="388"/>
      <c r="OKA216" s="388"/>
      <c r="OKB216" s="388"/>
      <c r="OKC216" s="388"/>
      <c r="OKD216" s="388"/>
      <c r="OKE216" s="388"/>
      <c r="OKF216" s="388"/>
      <c r="OKG216" s="388"/>
      <c r="OKH216" s="388"/>
      <c r="OKI216" s="388"/>
      <c r="OKJ216" s="388"/>
      <c r="OKK216" s="388"/>
      <c r="OKL216" s="388"/>
      <c r="OKM216" s="388"/>
      <c r="OKN216" s="388"/>
      <c r="OKO216" s="388"/>
      <c r="OKP216" s="388"/>
      <c r="OKQ216" s="388"/>
      <c r="OKR216" s="388"/>
      <c r="OKS216" s="388"/>
      <c r="OKT216" s="388"/>
      <c r="OKU216" s="388"/>
      <c r="OKV216" s="388"/>
      <c r="OKW216" s="388"/>
      <c r="OKX216" s="388"/>
      <c r="OKY216" s="388"/>
      <c r="OKZ216" s="388"/>
      <c r="OLA216" s="388"/>
      <c r="OLB216" s="388"/>
      <c r="OLC216" s="388"/>
      <c r="OLD216" s="388"/>
      <c r="OLE216" s="388"/>
      <c r="OLF216" s="388"/>
      <c r="OLG216" s="388"/>
      <c r="OLH216" s="388"/>
      <c r="OLI216" s="388"/>
      <c r="OLJ216" s="388"/>
      <c r="OLK216" s="388"/>
      <c r="OLL216" s="388"/>
      <c r="OLM216" s="388"/>
      <c r="OLN216" s="388"/>
      <c r="OLO216" s="388"/>
      <c r="OLP216" s="388"/>
      <c r="OLQ216" s="388"/>
      <c r="OLR216" s="388"/>
      <c r="OLS216" s="388"/>
      <c r="OLT216" s="388"/>
      <c r="OLU216" s="388"/>
      <c r="OLV216" s="388"/>
      <c r="OLW216" s="388"/>
      <c r="OLX216" s="388"/>
      <c r="OLY216" s="388"/>
      <c r="OLZ216" s="388"/>
      <c r="OMA216" s="388"/>
      <c r="OMB216" s="388"/>
      <c r="OMC216" s="388"/>
      <c r="OMD216" s="388"/>
      <c r="OME216" s="388"/>
      <c r="OMF216" s="388"/>
      <c r="OMG216" s="388"/>
      <c r="OMH216" s="388"/>
      <c r="OMI216" s="388"/>
      <c r="OMJ216" s="388"/>
      <c r="OMK216" s="388"/>
      <c r="OML216" s="388"/>
      <c r="OMM216" s="388"/>
      <c r="OMN216" s="388"/>
      <c r="OMO216" s="388"/>
      <c r="OMP216" s="388"/>
      <c r="OMQ216" s="388"/>
      <c r="OMR216" s="388"/>
      <c r="OMS216" s="388"/>
      <c r="OMT216" s="388"/>
      <c r="OMU216" s="388"/>
      <c r="OMV216" s="388"/>
      <c r="OMW216" s="388"/>
      <c r="OMX216" s="388"/>
      <c r="OMY216" s="388"/>
      <c r="OMZ216" s="388"/>
      <c r="ONA216" s="388"/>
      <c r="ONB216" s="388"/>
      <c r="ONC216" s="388"/>
      <c r="OND216" s="388"/>
      <c r="ONE216" s="388"/>
      <c r="ONF216" s="388"/>
      <c r="ONG216" s="388"/>
      <c r="ONH216" s="388"/>
      <c r="ONI216" s="388"/>
      <c r="ONJ216" s="388"/>
      <c r="ONK216" s="388"/>
      <c r="ONL216" s="388"/>
      <c r="ONM216" s="388"/>
      <c r="ONN216" s="388"/>
      <c r="ONO216" s="388"/>
      <c r="ONP216" s="388"/>
      <c r="ONQ216" s="388"/>
      <c r="ONR216" s="388"/>
      <c r="ONS216" s="388"/>
      <c r="ONT216" s="388"/>
      <c r="ONU216" s="388"/>
      <c r="ONV216" s="388"/>
      <c r="ONW216" s="388"/>
      <c r="ONX216" s="388"/>
      <c r="ONY216" s="388"/>
      <c r="ONZ216" s="388"/>
      <c r="OOA216" s="388"/>
      <c r="OOB216" s="388"/>
      <c r="OOC216" s="388"/>
      <c r="OOD216" s="388"/>
      <c r="OOE216" s="388"/>
      <c r="OOF216" s="388"/>
      <c r="OOG216" s="388"/>
      <c r="OOH216" s="388"/>
      <c r="OOI216" s="388"/>
      <c r="OOJ216" s="388"/>
      <c r="OOK216" s="388"/>
      <c r="OOL216" s="388"/>
      <c r="OOM216" s="388"/>
      <c r="OON216" s="388"/>
      <c r="OOO216" s="388"/>
      <c r="OOP216" s="388"/>
      <c r="OOQ216" s="388"/>
      <c r="OOR216" s="388"/>
      <c r="OOS216" s="388"/>
      <c r="OOT216" s="388"/>
      <c r="OOU216" s="388"/>
      <c r="OOV216" s="388"/>
      <c r="OOW216" s="388"/>
      <c r="OOX216" s="388"/>
      <c r="OOY216" s="388"/>
      <c r="OOZ216" s="388"/>
      <c r="OPA216" s="388"/>
      <c r="OPB216" s="388"/>
      <c r="OPC216" s="388"/>
      <c r="OPD216" s="388"/>
      <c r="OPE216" s="388"/>
      <c r="OPF216" s="388"/>
      <c r="OPG216" s="388"/>
      <c r="OPH216" s="388"/>
      <c r="OPI216" s="388"/>
      <c r="OPJ216" s="388"/>
      <c r="OPK216" s="388"/>
      <c r="OPL216" s="388"/>
      <c r="OPM216" s="388"/>
      <c r="OPN216" s="388"/>
      <c r="OPO216" s="388"/>
      <c r="OPP216" s="388"/>
      <c r="OPQ216" s="388"/>
      <c r="OPR216" s="388"/>
      <c r="OPS216" s="388"/>
      <c r="OPT216" s="388"/>
      <c r="OPU216" s="388"/>
      <c r="OPV216" s="388"/>
      <c r="OPW216" s="388"/>
      <c r="OPX216" s="388"/>
      <c r="OPY216" s="388"/>
      <c r="OPZ216" s="388"/>
      <c r="OQA216" s="388"/>
      <c r="OQB216" s="388"/>
      <c r="OQC216" s="388"/>
      <c r="OQD216" s="388"/>
      <c r="OQE216" s="388"/>
      <c r="OQF216" s="388"/>
      <c r="OQG216" s="388"/>
      <c r="OQH216" s="388"/>
      <c r="OQI216" s="388"/>
      <c r="OQJ216" s="388"/>
      <c r="OQK216" s="388"/>
      <c r="OQL216" s="388"/>
      <c r="OQM216" s="388"/>
      <c r="OQN216" s="388"/>
      <c r="OQO216" s="388"/>
      <c r="OQP216" s="388"/>
      <c r="OQQ216" s="388"/>
      <c r="OQR216" s="388"/>
      <c r="OQS216" s="388"/>
      <c r="OQT216" s="388"/>
      <c r="OQU216" s="388"/>
      <c r="OQV216" s="388"/>
      <c r="OQW216" s="388"/>
      <c r="OQX216" s="388"/>
      <c r="OQY216" s="388"/>
      <c r="OQZ216" s="388"/>
      <c r="ORA216" s="388"/>
      <c r="ORB216" s="388"/>
      <c r="ORC216" s="388"/>
      <c r="ORD216" s="388"/>
      <c r="ORE216" s="388"/>
      <c r="ORF216" s="388"/>
      <c r="ORG216" s="388"/>
      <c r="ORH216" s="388"/>
      <c r="ORI216" s="388"/>
      <c r="ORJ216" s="388"/>
      <c r="ORK216" s="388"/>
      <c r="ORL216" s="388"/>
      <c r="ORM216" s="388"/>
      <c r="ORN216" s="388"/>
      <c r="ORO216" s="388"/>
      <c r="ORP216" s="388"/>
      <c r="ORQ216" s="388"/>
      <c r="ORR216" s="388"/>
      <c r="ORS216" s="388"/>
      <c r="ORT216" s="388"/>
      <c r="ORU216" s="388"/>
      <c r="ORV216" s="388"/>
      <c r="ORW216" s="388"/>
      <c r="ORX216" s="388"/>
      <c r="ORY216" s="388"/>
      <c r="ORZ216" s="388"/>
      <c r="OSA216" s="388"/>
      <c r="OSB216" s="388"/>
      <c r="OSC216" s="388"/>
      <c r="OSD216" s="388"/>
      <c r="OSE216" s="388"/>
      <c r="OSF216" s="388"/>
      <c r="OSG216" s="388"/>
      <c r="OSH216" s="388"/>
      <c r="OSI216" s="388"/>
      <c r="OSJ216" s="388"/>
      <c r="OSK216" s="388"/>
      <c r="OSL216" s="388"/>
      <c r="OSM216" s="388"/>
      <c r="OSN216" s="388"/>
      <c r="OSO216" s="388"/>
      <c r="OSP216" s="388"/>
      <c r="OSQ216" s="388"/>
      <c r="OSR216" s="388"/>
      <c r="OSS216" s="388"/>
      <c r="OST216" s="388"/>
      <c r="OSU216" s="388"/>
      <c r="OSV216" s="388"/>
      <c r="OSW216" s="388"/>
      <c r="OSX216" s="388"/>
      <c r="OSY216" s="388"/>
      <c r="OSZ216" s="388"/>
      <c r="OTA216" s="388"/>
      <c r="OTB216" s="388"/>
      <c r="OTC216" s="388"/>
      <c r="OTD216" s="388"/>
      <c r="OTE216" s="388"/>
      <c r="OTF216" s="388"/>
      <c r="OTG216" s="388"/>
      <c r="OTH216" s="388"/>
      <c r="OTI216" s="388"/>
      <c r="OTJ216" s="388"/>
      <c r="OTK216" s="388"/>
      <c r="OTL216" s="388"/>
      <c r="OTM216" s="388"/>
      <c r="OTN216" s="388"/>
      <c r="OTO216" s="388"/>
      <c r="OTP216" s="388"/>
      <c r="OTQ216" s="388"/>
      <c r="OTR216" s="388"/>
      <c r="OTS216" s="388"/>
      <c r="OTT216" s="388"/>
      <c r="OTU216" s="388"/>
      <c r="OTV216" s="388"/>
      <c r="OTW216" s="388"/>
      <c r="OTX216" s="388"/>
      <c r="OTY216" s="388"/>
      <c r="OTZ216" s="388"/>
      <c r="OUA216" s="388"/>
      <c r="OUB216" s="388"/>
      <c r="OUC216" s="388"/>
      <c r="OUD216" s="388"/>
      <c r="OUE216" s="388"/>
      <c r="OUF216" s="388"/>
      <c r="OUG216" s="388"/>
      <c r="OUH216" s="388"/>
      <c r="OUI216" s="388"/>
      <c r="OUJ216" s="388"/>
      <c r="OUK216" s="388"/>
      <c r="OUL216" s="388"/>
      <c r="OUM216" s="388"/>
      <c r="OUN216" s="388"/>
      <c r="OUO216" s="388"/>
      <c r="OUP216" s="388"/>
      <c r="OUQ216" s="388"/>
      <c r="OUR216" s="388"/>
      <c r="OUS216" s="388"/>
      <c r="OUT216" s="388"/>
      <c r="OUU216" s="388"/>
      <c r="OUV216" s="388"/>
      <c r="OUW216" s="388"/>
      <c r="OUX216" s="388"/>
      <c r="OUY216" s="388"/>
      <c r="OUZ216" s="388"/>
      <c r="OVA216" s="388"/>
      <c r="OVB216" s="388"/>
      <c r="OVC216" s="388"/>
      <c r="OVD216" s="388"/>
      <c r="OVE216" s="388"/>
      <c r="OVF216" s="388"/>
      <c r="OVG216" s="388"/>
      <c r="OVH216" s="388"/>
      <c r="OVI216" s="388"/>
      <c r="OVJ216" s="388"/>
      <c r="OVK216" s="388"/>
      <c r="OVL216" s="388"/>
      <c r="OVM216" s="388"/>
      <c r="OVN216" s="388"/>
      <c r="OVO216" s="388"/>
      <c r="OVP216" s="388"/>
      <c r="OVQ216" s="388"/>
      <c r="OVR216" s="388"/>
      <c r="OVS216" s="388"/>
      <c r="OVT216" s="388"/>
      <c r="OVU216" s="388"/>
      <c r="OVV216" s="388"/>
      <c r="OVW216" s="388"/>
      <c r="OVX216" s="388"/>
      <c r="OVY216" s="388"/>
      <c r="OVZ216" s="388"/>
      <c r="OWA216" s="388"/>
      <c r="OWB216" s="388"/>
      <c r="OWC216" s="388"/>
      <c r="OWD216" s="388"/>
      <c r="OWE216" s="388"/>
      <c r="OWF216" s="388"/>
      <c r="OWG216" s="388"/>
      <c r="OWH216" s="388"/>
      <c r="OWI216" s="388"/>
      <c r="OWJ216" s="388"/>
      <c r="OWK216" s="388"/>
      <c r="OWL216" s="388"/>
      <c r="OWM216" s="388"/>
      <c r="OWN216" s="388"/>
      <c r="OWO216" s="388"/>
      <c r="OWP216" s="388"/>
      <c r="OWQ216" s="388"/>
      <c r="OWR216" s="388"/>
      <c r="OWS216" s="388"/>
      <c r="OWT216" s="388"/>
      <c r="OWU216" s="388"/>
      <c r="OWV216" s="388"/>
      <c r="OWW216" s="388"/>
      <c r="OWX216" s="388"/>
      <c r="OWY216" s="388"/>
      <c r="OWZ216" s="388"/>
      <c r="OXA216" s="388"/>
      <c r="OXB216" s="388"/>
      <c r="OXC216" s="388"/>
      <c r="OXD216" s="388"/>
      <c r="OXE216" s="388"/>
      <c r="OXF216" s="388"/>
      <c r="OXG216" s="388"/>
      <c r="OXH216" s="388"/>
      <c r="OXI216" s="388"/>
      <c r="OXJ216" s="388"/>
      <c r="OXK216" s="388"/>
      <c r="OXL216" s="388"/>
      <c r="OXM216" s="388"/>
      <c r="OXN216" s="388"/>
      <c r="OXO216" s="388"/>
      <c r="OXP216" s="388"/>
      <c r="OXQ216" s="388"/>
      <c r="OXR216" s="388"/>
      <c r="OXS216" s="388"/>
      <c r="OXT216" s="388"/>
      <c r="OXU216" s="388"/>
      <c r="OXV216" s="388"/>
      <c r="OXW216" s="388"/>
      <c r="OXX216" s="388"/>
      <c r="OXY216" s="388"/>
      <c r="OXZ216" s="388"/>
      <c r="OYA216" s="388"/>
      <c r="OYB216" s="388"/>
      <c r="OYC216" s="388"/>
      <c r="OYD216" s="388"/>
      <c r="OYE216" s="388"/>
      <c r="OYF216" s="388"/>
      <c r="OYG216" s="388"/>
      <c r="OYH216" s="388"/>
      <c r="OYI216" s="388"/>
      <c r="OYJ216" s="388"/>
      <c r="OYK216" s="388"/>
      <c r="OYL216" s="388"/>
      <c r="OYM216" s="388"/>
      <c r="OYN216" s="388"/>
      <c r="OYO216" s="388"/>
      <c r="OYP216" s="388"/>
      <c r="OYQ216" s="388"/>
      <c r="OYR216" s="388"/>
      <c r="OYS216" s="388"/>
      <c r="OYT216" s="388"/>
      <c r="OYU216" s="388"/>
      <c r="OYV216" s="388"/>
      <c r="OYW216" s="388"/>
      <c r="OYX216" s="388"/>
      <c r="OYY216" s="388"/>
      <c r="OYZ216" s="388"/>
      <c r="OZA216" s="388"/>
      <c r="OZB216" s="388"/>
      <c r="OZC216" s="388"/>
      <c r="OZD216" s="388"/>
      <c r="OZE216" s="388"/>
      <c r="OZF216" s="388"/>
      <c r="OZG216" s="388"/>
      <c r="OZH216" s="388"/>
      <c r="OZI216" s="388"/>
      <c r="OZJ216" s="388"/>
      <c r="OZK216" s="388"/>
      <c r="OZL216" s="388"/>
      <c r="OZM216" s="388"/>
      <c r="OZN216" s="388"/>
      <c r="OZO216" s="388"/>
      <c r="OZP216" s="388"/>
      <c r="OZQ216" s="388"/>
      <c r="OZR216" s="388"/>
      <c r="OZS216" s="388"/>
      <c r="OZT216" s="388"/>
      <c r="OZU216" s="388"/>
      <c r="OZV216" s="388"/>
      <c r="OZW216" s="388"/>
      <c r="OZX216" s="388"/>
      <c r="OZY216" s="388"/>
      <c r="OZZ216" s="388"/>
      <c r="PAA216" s="388"/>
      <c r="PAB216" s="388"/>
      <c r="PAC216" s="388"/>
      <c r="PAD216" s="388"/>
      <c r="PAE216" s="388"/>
      <c r="PAF216" s="388"/>
      <c r="PAG216" s="388"/>
      <c r="PAH216" s="388"/>
      <c r="PAI216" s="388"/>
      <c r="PAJ216" s="388"/>
      <c r="PAK216" s="388"/>
      <c r="PAL216" s="388"/>
      <c r="PAM216" s="388"/>
      <c r="PAN216" s="388"/>
      <c r="PAO216" s="388"/>
      <c r="PAP216" s="388"/>
      <c r="PAQ216" s="388"/>
      <c r="PAR216" s="388"/>
      <c r="PAS216" s="388"/>
      <c r="PAT216" s="388"/>
      <c r="PAU216" s="388"/>
      <c r="PAV216" s="388"/>
      <c r="PAW216" s="388"/>
      <c r="PAX216" s="388"/>
      <c r="PAY216" s="388"/>
      <c r="PAZ216" s="388"/>
      <c r="PBA216" s="388"/>
      <c r="PBB216" s="388"/>
      <c r="PBC216" s="388"/>
      <c r="PBD216" s="388"/>
      <c r="PBE216" s="388"/>
      <c r="PBF216" s="388"/>
      <c r="PBG216" s="388"/>
      <c r="PBH216" s="388"/>
      <c r="PBI216" s="388"/>
      <c r="PBJ216" s="388"/>
      <c r="PBK216" s="388"/>
      <c r="PBL216" s="388"/>
      <c r="PBM216" s="388"/>
      <c r="PBN216" s="388"/>
      <c r="PBO216" s="388"/>
      <c r="PBP216" s="388"/>
      <c r="PBQ216" s="388"/>
      <c r="PBR216" s="388"/>
      <c r="PBS216" s="388"/>
      <c r="PBT216" s="388"/>
      <c r="PBU216" s="388"/>
      <c r="PBV216" s="388"/>
      <c r="PBW216" s="388"/>
      <c r="PBX216" s="388"/>
      <c r="PBY216" s="388"/>
      <c r="PBZ216" s="388"/>
      <c r="PCA216" s="388"/>
      <c r="PCB216" s="388"/>
      <c r="PCC216" s="388"/>
      <c r="PCD216" s="388"/>
      <c r="PCE216" s="388"/>
      <c r="PCF216" s="388"/>
      <c r="PCG216" s="388"/>
      <c r="PCH216" s="388"/>
      <c r="PCI216" s="388"/>
      <c r="PCJ216" s="388"/>
      <c r="PCK216" s="388"/>
      <c r="PCL216" s="388"/>
      <c r="PCM216" s="388"/>
      <c r="PCN216" s="388"/>
      <c r="PCO216" s="388"/>
      <c r="PCP216" s="388"/>
      <c r="PCQ216" s="388"/>
      <c r="PCR216" s="388"/>
      <c r="PCS216" s="388"/>
      <c r="PCT216" s="388"/>
      <c r="PCU216" s="388"/>
      <c r="PCV216" s="388"/>
      <c r="PCW216" s="388"/>
      <c r="PCX216" s="388"/>
      <c r="PCY216" s="388"/>
      <c r="PCZ216" s="388"/>
      <c r="PDA216" s="388"/>
      <c r="PDB216" s="388"/>
      <c r="PDC216" s="388"/>
      <c r="PDD216" s="388"/>
      <c r="PDE216" s="388"/>
      <c r="PDF216" s="388"/>
      <c r="PDG216" s="388"/>
      <c r="PDH216" s="388"/>
      <c r="PDI216" s="388"/>
      <c r="PDJ216" s="388"/>
      <c r="PDK216" s="388"/>
      <c r="PDL216" s="388"/>
      <c r="PDM216" s="388"/>
      <c r="PDN216" s="388"/>
      <c r="PDO216" s="388"/>
      <c r="PDP216" s="388"/>
      <c r="PDQ216" s="388"/>
      <c r="PDR216" s="388"/>
      <c r="PDS216" s="388"/>
      <c r="PDT216" s="388"/>
      <c r="PDU216" s="388"/>
      <c r="PDV216" s="388"/>
      <c r="PDW216" s="388"/>
      <c r="PDX216" s="388"/>
      <c r="PDY216" s="388"/>
      <c r="PDZ216" s="388"/>
      <c r="PEA216" s="388"/>
      <c r="PEB216" s="388"/>
      <c r="PEC216" s="388"/>
      <c r="PED216" s="388"/>
      <c r="PEE216" s="388"/>
      <c r="PEF216" s="388"/>
      <c r="PEG216" s="388"/>
      <c r="PEH216" s="388"/>
      <c r="PEI216" s="388"/>
      <c r="PEJ216" s="388"/>
      <c r="PEK216" s="388"/>
      <c r="PEL216" s="388"/>
      <c r="PEM216" s="388"/>
      <c r="PEN216" s="388"/>
      <c r="PEO216" s="388"/>
      <c r="PEP216" s="388"/>
      <c r="PEQ216" s="388"/>
      <c r="PER216" s="388"/>
      <c r="PES216" s="388"/>
      <c r="PET216" s="388"/>
      <c r="PEU216" s="388"/>
      <c r="PEV216" s="388"/>
      <c r="PEW216" s="388"/>
      <c r="PEX216" s="388"/>
      <c r="PEY216" s="388"/>
      <c r="PEZ216" s="388"/>
      <c r="PFA216" s="388"/>
      <c r="PFB216" s="388"/>
      <c r="PFC216" s="388"/>
      <c r="PFD216" s="388"/>
      <c r="PFE216" s="388"/>
      <c r="PFF216" s="388"/>
      <c r="PFG216" s="388"/>
      <c r="PFH216" s="388"/>
      <c r="PFI216" s="388"/>
      <c r="PFJ216" s="388"/>
      <c r="PFK216" s="388"/>
      <c r="PFL216" s="388"/>
      <c r="PFM216" s="388"/>
      <c r="PFN216" s="388"/>
      <c r="PFO216" s="388"/>
      <c r="PFP216" s="388"/>
      <c r="PFQ216" s="388"/>
      <c r="PFR216" s="388"/>
      <c r="PFS216" s="388"/>
      <c r="PFT216" s="388"/>
      <c r="PFU216" s="388"/>
      <c r="PFV216" s="388"/>
      <c r="PFW216" s="388"/>
      <c r="PFX216" s="388"/>
      <c r="PFY216" s="388"/>
      <c r="PFZ216" s="388"/>
      <c r="PGA216" s="388"/>
      <c r="PGB216" s="388"/>
      <c r="PGC216" s="388"/>
      <c r="PGD216" s="388"/>
      <c r="PGE216" s="388"/>
      <c r="PGF216" s="388"/>
      <c r="PGG216" s="388"/>
      <c r="PGH216" s="388"/>
      <c r="PGI216" s="388"/>
      <c r="PGJ216" s="388"/>
      <c r="PGK216" s="388"/>
      <c r="PGL216" s="388"/>
      <c r="PGM216" s="388"/>
      <c r="PGN216" s="388"/>
      <c r="PGO216" s="388"/>
      <c r="PGP216" s="388"/>
      <c r="PGQ216" s="388"/>
      <c r="PGR216" s="388"/>
      <c r="PGS216" s="388"/>
      <c r="PGT216" s="388"/>
      <c r="PGU216" s="388"/>
      <c r="PGV216" s="388"/>
      <c r="PGW216" s="388"/>
      <c r="PGX216" s="388"/>
      <c r="PGY216" s="388"/>
      <c r="PGZ216" s="388"/>
      <c r="PHA216" s="388"/>
      <c r="PHB216" s="388"/>
      <c r="PHC216" s="388"/>
      <c r="PHD216" s="388"/>
      <c r="PHE216" s="388"/>
      <c r="PHF216" s="388"/>
      <c r="PHG216" s="388"/>
      <c r="PHH216" s="388"/>
      <c r="PHI216" s="388"/>
      <c r="PHJ216" s="388"/>
      <c r="PHK216" s="388"/>
      <c r="PHL216" s="388"/>
      <c r="PHM216" s="388"/>
      <c r="PHN216" s="388"/>
      <c r="PHO216" s="388"/>
      <c r="PHP216" s="388"/>
      <c r="PHQ216" s="388"/>
      <c r="PHR216" s="388"/>
      <c r="PHS216" s="388"/>
      <c r="PHT216" s="388"/>
      <c r="PHU216" s="388"/>
      <c r="PHV216" s="388"/>
      <c r="PHW216" s="388"/>
      <c r="PHX216" s="388"/>
      <c r="PHY216" s="388"/>
      <c r="PHZ216" s="388"/>
      <c r="PIA216" s="388"/>
      <c r="PIB216" s="388"/>
      <c r="PIC216" s="388"/>
      <c r="PID216" s="388"/>
      <c r="PIE216" s="388"/>
      <c r="PIF216" s="388"/>
      <c r="PIG216" s="388"/>
      <c r="PIH216" s="388"/>
      <c r="PII216" s="388"/>
      <c r="PIJ216" s="388"/>
      <c r="PIK216" s="388"/>
      <c r="PIL216" s="388"/>
      <c r="PIM216" s="388"/>
      <c r="PIN216" s="388"/>
      <c r="PIO216" s="388"/>
      <c r="PIP216" s="388"/>
      <c r="PIQ216" s="388"/>
      <c r="PIR216" s="388"/>
      <c r="PIS216" s="388"/>
      <c r="PIT216" s="388"/>
      <c r="PIU216" s="388"/>
      <c r="PIV216" s="388"/>
      <c r="PIW216" s="388"/>
      <c r="PIX216" s="388"/>
      <c r="PIY216" s="388"/>
      <c r="PIZ216" s="388"/>
      <c r="PJA216" s="388"/>
      <c r="PJB216" s="388"/>
      <c r="PJC216" s="388"/>
      <c r="PJD216" s="388"/>
      <c r="PJE216" s="388"/>
      <c r="PJF216" s="388"/>
      <c r="PJG216" s="388"/>
      <c r="PJH216" s="388"/>
      <c r="PJI216" s="388"/>
      <c r="PJJ216" s="388"/>
      <c r="PJK216" s="388"/>
      <c r="PJL216" s="388"/>
      <c r="PJM216" s="388"/>
      <c r="PJN216" s="388"/>
      <c r="PJO216" s="388"/>
      <c r="PJP216" s="388"/>
      <c r="PJQ216" s="388"/>
      <c r="PJR216" s="388"/>
      <c r="PJS216" s="388"/>
      <c r="PJT216" s="388"/>
      <c r="PJU216" s="388"/>
      <c r="PJV216" s="388"/>
      <c r="PJW216" s="388"/>
      <c r="PJX216" s="388"/>
      <c r="PJY216" s="388"/>
      <c r="PJZ216" s="388"/>
      <c r="PKA216" s="388"/>
      <c r="PKB216" s="388"/>
      <c r="PKC216" s="388"/>
      <c r="PKD216" s="388"/>
      <c r="PKE216" s="388"/>
      <c r="PKF216" s="388"/>
      <c r="PKG216" s="388"/>
      <c r="PKH216" s="388"/>
      <c r="PKI216" s="388"/>
      <c r="PKJ216" s="388"/>
      <c r="PKK216" s="388"/>
      <c r="PKL216" s="388"/>
      <c r="PKM216" s="388"/>
      <c r="PKN216" s="388"/>
      <c r="PKO216" s="388"/>
      <c r="PKP216" s="388"/>
      <c r="PKQ216" s="388"/>
      <c r="PKR216" s="388"/>
      <c r="PKS216" s="388"/>
      <c r="PKT216" s="388"/>
      <c r="PKU216" s="388"/>
      <c r="PKV216" s="388"/>
      <c r="PKW216" s="388"/>
      <c r="PKX216" s="388"/>
      <c r="PKY216" s="388"/>
      <c r="PKZ216" s="388"/>
      <c r="PLA216" s="388"/>
      <c r="PLB216" s="388"/>
      <c r="PLC216" s="388"/>
      <c r="PLD216" s="388"/>
      <c r="PLE216" s="388"/>
      <c r="PLF216" s="388"/>
      <c r="PLG216" s="388"/>
      <c r="PLH216" s="388"/>
      <c r="PLI216" s="388"/>
      <c r="PLJ216" s="388"/>
      <c r="PLK216" s="388"/>
      <c r="PLL216" s="388"/>
      <c r="PLM216" s="388"/>
      <c r="PLN216" s="388"/>
      <c r="PLO216" s="388"/>
      <c r="PLP216" s="388"/>
      <c r="PLQ216" s="388"/>
      <c r="PLR216" s="388"/>
      <c r="PLS216" s="388"/>
      <c r="PLT216" s="388"/>
      <c r="PLU216" s="388"/>
      <c r="PLV216" s="388"/>
      <c r="PLW216" s="388"/>
      <c r="PLX216" s="388"/>
      <c r="PLY216" s="388"/>
      <c r="PLZ216" s="388"/>
      <c r="PMA216" s="388"/>
      <c r="PMB216" s="388"/>
      <c r="PMC216" s="388"/>
      <c r="PMD216" s="388"/>
      <c r="PME216" s="388"/>
      <c r="PMF216" s="388"/>
      <c r="PMG216" s="388"/>
      <c r="PMH216" s="388"/>
      <c r="PMI216" s="388"/>
      <c r="PMJ216" s="388"/>
      <c r="PMK216" s="388"/>
      <c r="PML216" s="388"/>
      <c r="PMM216" s="388"/>
      <c r="PMN216" s="388"/>
      <c r="PMO216" s="388"/>
      <c r="PMP216" s="388"/>
      <c r="PMQ216" s="388"/>
      <c r="PMR216" s="388"/>
      <c r="PMS216" s="388"/>
      <c r="PMT216" s="388"/>
      <c r="PMU216" s="388"/>
      <c r="PMV216" s="388"/>
      <c r="PMW216" s="388"/>
      <c r="PMX216" s="388"/>
      <c r="PMY216" s="388"/>
      <c r="PMZ216" s="388"/>
      <c r="PNA216" s="388"/>
      <c r="PNB216" s="388"/>
      <c r="PNC216" s="388"/>
      <c r="PND216" s="388"/>
      <c r="PNE216" s="388"/>
      <c r="PNF216" s="388"/>
      <c r="PNG216" s="388"/>
      <c r="PNH216" s="388"/>
      <c r="PNI216" s="388"/>
      <c r="PNJ216" s="388"/>
      <c r="PNK216" s="388"/>
      <c r="PNL216" s="388"/>
      <c r="PNM216" s="388"/>
      <c r="PNN216" s="388"/>
      <c r="PNO216" s="388"/>
      <c r="PNP216" s="388"/>
      <c r="PNQ216" s="388"/>
      <c r="PNR216" s="388"/>
      <c r="PNS216" s="388"/>
      <c r="PNT216" s="388"/>
      <c r="PNU216" s="388"/>
      <c r="PNV216" s="388"/>
      <c r="PNW216" s="388"/>
      <c r="PNX216" s="388"/>
      <c r="PNY216" s="388"/>
      <c r="PNZ216" s="388"/>
      <c r="POA216" s="388"/>
      <c r="POB216" s="388"/>
      <c r="POC216" s="388"/>
      <c r="POD216" s="388"/>
      <c r="POE216" s="388"/>
      <c r="POF216" s="388"/>
      <c r="POG216" s="388"/>
      <c r="POH216" s="388"/>
      <c r="POI216" s="388"/>
      <c r="POJ216" s="388"/>
      <c r="POK216" s="388"/>
      <c r="POL216" s="388"/>
      <c r="POM216" s="388"/>
      <c r="PON216" s="388"/>
      <c r="POO216" s="388"/>
      <c r="POP216" s="388"/>
      <c r="POQ216" s="388"/>
      <c r="POR216" s="388"/>
      <c r="POS216" s="388"/>
      <c r="POT216" s="388"/>
      <c r="POU216" s="388"/>
      <c r="POV216" s="388"/>
      <c r="POW216" s="388"/>
      <c r="POX216" s="388"/>
      <c r="POY216" s="388"/>
      <c r="POZ216" s="388"/>
      <c r="PPA216" s="388"/>
      <c r="PPB216" s="388"/>
      <c r="PPC216" s="388"/>
      <c r="PPD216" s="388"/>
      <c r="PPE216" s="388"/>
      <c r="PPF216" s="388"/>
      <c r="PPG216" s="388"/>
      <c r="PPH216" s="388"/>
      <c r="PPI216" s="388"/>
      <c r="PPJ216" s="388"/>
      <c r="PPK216" s="388"/>
      <c r="PPL216" s="388"/>
      <c r="PPM216" s="388"/>
      <c r="PPN216" s="388"/>
      <c r="PPO216" s="388"/>
      <c r="PPP216" s="388"/>
      <c r="PPQ216" s="388"/>
      <c r="PPR216" s="388"/>
      <c r="PPS216" s="388"/>
      <c r="PPT216" s="388"/>
      <c r="PPU216" s="388"/>
      <c r="PPV216" s="388"/>
      <c r="PPW216" s="388"/>
      <c r="PPX216" s="388"/>
      <c r="PPY216" s="388"/>
      <c r="PPZ216" s="388"/>
      <c r="PQA216" s="388"/>
      <c r="PQB216" s="388"/>
      <c r="PQC216" s="388"/>
      <c r="PQD216" s="388"/>
      <c r="PQE216" s="388"/>
      <c r="PQF216" s="388"/>
      <c r="PQG216" s="388"/>
      <c r="PQH216" s="388"/>
      <c r="PQI216" s="388"/>
      <c r="PQJ216" s="388"/>
      <c r="PQK216" s="388"/>
      <c r="PQL216" s="388"/>
      <c r="PQM216" s="388"/>
      <c r="PQN216" s="388"/>
      <c r="PQO216" s="388"/>
      <c r="PQP216" s="388"/>
      <c r="PQQ216" s="388"/>
      <c r="PQR216" s="388"/>
      <c r="PQS216" s="388"/>
      <c r="PQT216" s="388"/>
      <c r="PQU216" s="388"/>
      <c r="PQV216" s="388"/>
      <c r="PQW216" s="388"/>
      <c r="PQX216" s="388"/>
      <c r="PQY216" s="388"/>
      <c r="PQZ216" s="388"/>
      <c r="PRA216" s="388"/>
      <c r="PRB216" s="388"/>
      <c r="PRC216" s="388"/>
      <c r="PRD216" s="388"/>
      <c r="PRE216" s="388"/>
      <c r="PRF216" s="388"/>
      <c r="PRG216" s="388"/>
      <c r="PRH216" s="388"/>
      <c r="PRI216" s="388"/>
      <c r="PRJ216" s="388"/>
      <c r="PRK216" s="388"/>
      <c r="PRL216" s="388"/>
      <c r="PRM216" s="388"/>
      <c r="PRN216" s="388"/>
      <c r="PRO216" s="388"/>
      <c r="PRP216" s="388"/>
      <c r="PRQ216" s="388"/>
      <c r="PRR216" s="388"/>
      <c r="PRS216" s="388"/>
      <c r="PRT216" s="388"/>
      <c r="PRU216" s="388"/>
      <c r="PRV216" s="388"/>
      <c r="PRW216" s="388"/>
      <c r="PRX216" s="388"/>
      <c r="PRY216" s="388"/>
      <c r="PRZ216" s="388"/>
      <c r="PSA216" s="388"/>
      <c r="PSB216" s="388"/>
      <c r="PSC216" s="388"/>
      <c r="PSD216" s="388"/>
      <c r="PSE216" s="388"/>
      <c r="PSF216" s="388"/>
      <c r="PSG216" s="388"/>
      <c r="PSH216" s="388"/>
      <c r="PSI216" s="388"/>
      <c r="PSJ216" s="388"/>
      <c r="PSK216" s="388"/>
      <c r="PSL216" s="388"/>
      <c r="PSM216" s="388"/>
      <c r="PSN216" s="388"/>
      <c r="PSO216" s="388"/>
      <c r="PSP216" s="388"/>
      <c r="PSQ216" s="388"/>
      <c r="PSR216" s="388"/>
      <c r="PSS216" s="388"/>
      <c r="PST216" s="388"/>
      <c r="PSU216" s="388"/>
      <c r="PSV216" s="388"/>
      <c r="PSW216" s="388"/>
      <c r="PSX216" s="388"/>
      <c r="PSY216" s="388"/>
      <c r="PSZ216" s="388"/>
      <c r="PTA216" s="388"/>
      <c r="PTB216" s="388"/>
      <c r="PTC216" s="388"/>
      <c r="PTD216" s="388"/>
      <c r="PTE216" s="388"/>
      <c r="PTF216" s="388"/>
      <c r="PTG216" s="388"/>
      <c r="PTH216" s="388"/>
      <c r="PTI216" s="388"/>
      <c r="PTJ216" s="388"/>
      <c r="PTK216" s="388"/>
      <c r="PTL216" s="388"/>
      <c r="PTM216" s="388"/>
      <c r="PTN216" s="388"/>
      <c r="PTO216" s="388"/>
      <c r="PTP216" s="388"/>
      <c r="PTQ216" s="388"/>
      <c r="PTR216" s="388"/>
      <c r="PTS216" s="388"/>
      <c r="PTT216" s="388"/>
      <c r="PTU216" s="388"/>
      <c r="PTV216" s="388"/>
      <c r="PTW216" s="388"/>
      <c r="PTX216" s="388"/>
      <c r="PTY216" s="388"/>
      <c r="PTZ216" s="388"/>
      <c r="PUA216" s="388"/>
      <c r="PUB216" s="388"/>
      <c r="PUC216" s="388"/>
      <c r="PUD216" s="388"/>
      <c r="PUE216" s="388"/>
      <c r="PUF216" s="388"/>
      <c r="PUG216" s="388"/>
      <c r="PUH216" s="388"/>
      <c r="PUI216" s="388"/>
      <c r="PUJ216" s="388"/>
      <c r="PUK216" s="388"/>
      <c r="PUL216" s="388"/>
      <c r="PUM216" s="388"/>
      <c r="PUN216" s="388"/>
      <c r="PUO216" s="388"/>
      <c r="PUP216" s="388"/>
      <c r="PUQ216" s="388"/>
      <c r="PUR216" s="388"/>
      <c r="PUS216" s="388"/>
      <c r="PUT216" s="388"/>
      <c r="PUU216" s="388"/>
      <c r="PUV216" s="388"/>
      <c r="PUW216" s="388"/>
      <c r="PUX216" s="388"/>
      <c r="PUY216" s="388"/>
      <c r="PUZ216" s="388"/>
      <c r="PVA216" s="388"/>
      <c r="PVB216" s="388"/>
      <c r="PVC216" s="388"/>
      <c r="PVD216" s="388"/>
      <c r="PVE216" s="388"/>
      <c r="PVF216" s="388"/>
      <c r="PVG216" s="388"/>
      <c r="PVH216" s="388"/>
      <c r="PVI216" s="388"/>
      <c r="PVJ216" s="388"/>
      <c r="PVK216" s="388"/>
      <c r="PVL216" s="388"/>
      <c r="PVM216" s="388"/>
      <c r="PVN216" s="388"/>
      <c r="PVO216" s="388"/>
      <c r="PVP216" s="388"/>
      <c r="PVQ216" s="388"/>
      <c r="PVR216" s="388"/>
      <c r="PVS216" s="388"/>
      <c r="PVT216" s="388"/>
      <c r="PVU216" s="388"/>
      <c r="PVV216" s="388"/>
      <c r="PVW216" s="388"/>
      <c r="PVX216" s="388"/>
      <c r="PVY216" s="388"/>
      <c r="PVZ216" s="388"/>
      <c r="PWA216" s="388"/>
      <c r="PWB216" s="388"/>
      <c r="PWC216" s="388"/>
      <c r="PWD216" s="388"/>
      <c r="PWE216" s="388"/>
      <c r="PWF216" s="388"/>
      <c r="PWG216" s="388"/>
      <c r="PWH216" s="388"/>
      <c r="PWI216" s="388"/>
      <c r="PWJ216" s="388"/>
      <c r="PWK216" s="388"/>
      <c r="PWL216" s="388"/>
      <c r="PWM216" s="388"/>
      <c r="PWN216" s="388"/>
      <c r="PWO216" s="388"/>
      <c r="PWP216" s="388"/>
      <c r="PWQ216" s="388"/>
      <c r="PWR216" s="388"/>
      <c r="PWS216" s="388"/>
      <c r="PWT216" s="388"/>
      <c r="PWU216" s="388"/>
      <c r="PWV216" s="388"/>
      <c r="PWW216" s="388"/>
      <c r="PWX216" s="388"/>
      <c r="PWY216" s="388"/>
      <c r="PWZ216" s="388"/>
      <c r="PXA216" s="388"/>
      <c r="PXB216" s="388"/>
      <c r="PXC216" s="388"/>
      <c r="PXD216" s="388"/>
      <c r="PXE216" s="388"/>
      <c r="PXF216" s="388"/>
      <c r="PXG216" s="388"/>
      <c r="PXH216" s="388"/>
      <c r="PXI216" s="388"/>
      <c r="PXJ216" s="388"/>
      <c r="PXK216" s="388"/>
      <c r="PXL216" s="388"/>
      <c r="PXM216" s="388"/>
      <c r="PXN216" s="388"/>
      <c r="PXO216" s="388"/>
      <c r="PXP216" s="388"/>
      <c r="PXQ216" s="388"/>
      <c r="PXR216" s="388"/>
      <c r="PXS216" s="388"/>
      <c r="PXT216" s="388"/>
      <c r="PXU216" s="388"/>
      <c r="PXV216" s="388"/>
      <c r="PXW216" s="388"/>
      <c r="PXX216" s="388"/>
      <c r="PXY216" s="388"/>
      <c r="PXZ216" s="388"/>
      <c r="PYA216" s="388"/>
      <c r="PYB216" s="388"/>
      <c r="PYC216" s="388"/>
      <c r="PYD216" s="388"/>
      <c r="PYE216" s="388"/>
      <c r="PYF216" s="388"/>
      <c r="PYG216" s="388"/>
      <c r="PYH216" s="388"/>
      <c r="PYI216" s="388"/>
      <c r="PYJ216" s="388"/>
      <c r="PYK216" s="388"/>
      <c r="PYL216" s="388"/>
      <c r="PYM216" s="388"/>
      <c r="PYN216" s="388"/>
      <c r="PYO216" s="388"/>
      <c r="PYP216" s="388"/>
      <c r="PYQ216" s="388"/>
      <c r="PYR216" s="388"/>
      <c r="PYS216" s="388"/>
      <c r="PYT216" s="388"/>
      <c r="PYU216" s="388"/>
      <c r="PYV216" s="388"/>
      <c r="PYW216" s="388"/>
      <c r="PYX216" s="388"/>
      <c r="PYY216" s="388"/>
      <c r="PYZ216" s="388"/>
      <c r="PZA216" s="388"/>
      <c r="PZB216" s="388"/>
      <c r="PZC216" s="388"/>
      <c r="PZD216" s="388"/>
      <c r="PZE216" s="388"/>
      <c r="PZF216" s="388"/>
      <c r="PZG216" s="388"/>
      <c r="PZH216" s="388"/>
      <c r="PZI216" s="388"/>
      <c r="PZJ216" s="388"/>
      <c r="PZK216" s="388"/>
      <c r="PZL216" s="388"/>
      <c r="PZM216" s="388"/>
      <c r="PZN216" s="388"/>
      <c r="PZO216" s="388"/>
      <c r="PZP216" s="388"/>
      <c r="PZQ216" s="388"/>
      <c r="PZR216" s="388"/>
      <c r="PZS216" s="388"/>
      <c r="PZT216" s="388"/>
      <c r="PZU216" s="388"/>
      <c r="PZV216" s="388"/>
      <c r="PZW216" s="388"/>
      <c r="PZX216" s="388"/>
      <c r="PZY216" s="388"/>
      <c r="PZZ216" s="388"/>
      <c r="QAA216" s="388"/>
      <c r="QAB216" s="388"/>
      <c r="QAC216" s="388"/>
      <c r="QAD216" s="388"/>
      <c r="QAE216" s="388"/>
      <c r="QAF216" s="388"/>
      <c r="QAG216" s="388"/>
      <c r="QAH216" s="388"/>
      <c r="QAI216" s="388"/>
      <c r="QAJ216" s="388"/>
      <c r="QAK216" s="388"/>
      <c r="QAL216" s="388"/>
      <c r="QAM216" s="388"/>
      <c r="QAN216" s="388"/>
      <c r="QAO216" s="388"/>
      <c r="QAP216" s="388"/>
      <c r="QAQ216" s="388"/>
      <c r="QAR216" s="388"/>
      <c r="QAS216" s="388"/>
      <c r="QAT216" s="388"/>
      <c r="QAU216" s="388"/>
      <c r="QAV216" s="388"/>
      <c r="QAW216" s="388"/>
      <c r="QAX216" s="388"/>
      <c r="QAY216" s="388"/>
      <c r="QAZ216" s="388"/>
      <c r="QBA216" s="388"/>
      <c r="QBB216" s="388"/>
      <c r="QBC216" s="388"/>
      <c r="QBD216" s="388"/>
      <c r="QBE216" s="388"/>
      <c r="QBF216" s="388"/>
      <c r="QBG216" s="388"/>
      <c r="QBH216" s="388"/>
      <c r="QBI216" s="388"/>
      <c r="QBJ216" s="388"/>
      <c r="QBK216" s="388"/>
      <c r="QBL216" s="388"/>
      <c r="QBM216" s="388"/>
      <c r="QBN216" s="388"/>
      <c r="QBO216" s="388"/>
      <c r="QBP216" s="388"/>
      <c r="QBQ216" s="388"/>
      <c r="QBR216" s="388"/>
      <c r="QBS216" s="388"/>
      <c r="QBT216" s="388"/>
      <c r="QBU216" s="388"/>
      <c r="QBV216" s="388"/>
      <c r="QBW216" s="388"/>
      <c r="QBX216" s="388"/>
      <c r="QBY216" s="388"/>
      <c r="QBZ216" s="388"/>
      <c r="QCA216" s="388"/>
      <c r="QCB216" s="388"/>
      <c r="QCC216" s="388"/>
      <c r="QCD216" s="388"/>
      <c r="QCE216" s="388"/>
      <c r="QCF216" s="388"/>
      <c r="QCG216" s="388"/>
      <c r="QCH216" s="388"/>
      <c r="QCI216" s="388"/>
      <c r="QCJ216" s="388"/>
      <c r="QCK216" s="388"/>
      <c r="QCL216" s="388"/>
      <c r="QCM216" s="388"/>
      <c r="QCN216" s="388"/>
      <c r="QCO216" s="388"/>
      <c r="QCP216" s="388"/>
      <c r="QCQ216" s="388"/>
      <c r="QCR216" s="388"/>
      <c r="QCS216" s="388"/>
      <c r="QCT216" s="388"/>
      <c r="QCU216" s="388"/>
      <c r="QCV216" s="388"/>
      <c r="QCW216" s="388"/>
      <c r="QCX216" s="388"/>
      <c r="QCY216" s="388"/>
      <c r="QCZ216" s="388"/>
      <c r="QDA216" s="388"/>
      <c r="QDB216" s="388"/>
      <c r="QDC216" s="388"/>
      <c r="QDD216" s="388"/>
      <c r="QDE216" s="388"/>
      <c r="QDF216" s="388"/>
      <c r="QDG216" s="388"/>
      <c r="QDH216" s="388"/>
      <c r="QDI216" s="388"/>
      <c r="QDJ216" s="388"/>
      <c r="QDK216" s="388"/>
      <c r="QDL216" s="388"/>
      <c r="QDM216" s="388"/>
      <c r="QDN216" s="388"/>
      <c r="QDO216" s="388"/>
      <c r="QDP216" s="388"/>
      <c r="QDQ216" s="388"/>
      <c r="QDR216" s="388"/>
      <c r="QDS216" s="388"/>
      <c r="QDT216" s="388"/>
      <c r="QDU216" s="388"/>
      <c r="QDV216" s="388"/>
      <c r="QDW216" s="388"/>
      <c r="QDX216" s="388"/>
      <c r="QDY216" s="388"/>
      <c r="QDZ216" s="388"/>
      <c r="QEA216" s="388"/>
      <c r="QEB216" s="388"/>
      <c r="QEC216" s="388"/>
      <c r="QED216" s="388"/>
      <c r="QEE216" s="388"/>
      <c r="QEF216" s="388"/>
      <c r="QEG216" s="388"/>
      <c r="QEH216" s="388"/>
      <c r="QEI216" s="388"/>
      <c r="QEJ216" s="388"/>
      <c r="QEK216" s="388"/>
      <c r="QEL216" s="388"/>
      <c r="QEM216" s="388"/>
      <c r="QEN216" s="388"/>
      <c r="QEO216" s="388"/>
      <c r="QEP216" s="388"/>
      <c r="QEQ216" s="388"/>
      <c r="QER216" s="388"/>
      <c r="QES216" s="388"/>
      <c r="QET216" s="388"/>
      <c r="QEU216" s="388"/>
      <c r="QEV216" s="388"/>
      <c r="QEW216" s="388"/>
      <c r="QEX216" s="388"/>
      <c r="QEY216" s="388"/>
      <c r="QEZ216" s="388"/>
      <c r="QFA216" s="388"/>
      <c r="QFB216" s="388"/>
      <c r="QFC216" s="388"/>
      <c r="QFD216" s="388"/>
      <c r="QFE216" s="388"/>
      <c r="QFF216" s="388"/>
      <c r="QFG216" s="388"/>
      <c r="QFH216" s="388"/>
      <c r="QFI216" s="388"/>
      <c r="QFJ216" s="388"/>
      <c r="QFK216" s="388"/>
      <c r="QFL216" s="388"/>
      <c r="QFM216" s="388"/>
      <c r="QFN216" s="388"/>
      <c r="QFO216" s="388"/>
      <c r="QFP216" s="388"/>
      <c r="QFQ216" s="388"/>
      <c r="QFR216" s="388"/>
      <c r="QFS216" s="388"/>
      <c r="QFT216" s="388"/>
      <c r="QFU216" s="388"/>
      <c r="QFV216" s="388"/>
      <c r="QFW216" s="388"/>
      <c r="QFX216" s="388"/>
      <c r="QFY216" s="388"/>
      <c r="QFZ216" s="388"/>
      <c r="QGA216" s="388"/>
      <c r="QGB216" s="388"/>
      <c r="QGC216" s="388"/>
      <c r="QGD216" s="388"/>
      <c r="QGE216" s="388"/>
      <c r="QGF216" s="388"/>
      <c r="QGG216" s="388"/>
      <c r="QGH216" s="388"/>
      <c r="QGI216" s="388"/>
      <c r="QGJ216" s="388"/>
      <c r="QGK216" s="388"/>
      <c r="QGL216" s="388"/>
      <c r="QGM216" s="388"/>
      <c r="QGN216" s="388"/>
      <c r="QGO216" s="388"/>
      <c r="QGP216" s="388"/>
      <c r="QGQ216" s="388"/>
      <c r="QGR216" s="388"/>
      <c r="QGS216" s="388"/>
      <c r="QGT216" s="388"/>
      <c r="QGU216" s="388"/>
      <c r="QGV216" s="388"/>
      <c r="QGW216" s="388"/>
      <c r="QGX216" s="388"/>
      <c r="QGY216" s="388"/>
      <c r="QGZ216" s="388"/>
      <c r="QHA216" s="388"/>
      <c r="QHB216" s="388"/>
      <c r="QHC216" s="388"/>
      <c r="QHD216" s="388"/>
      <c r="QHE216" s="388"/>
      <c r="QHF216" s="388"/>
      <c r="QHG216" s="388"/>
      <c r="QHH216" s="388"/>
      <c r="QHI216" s="388"/>
      <c r="QHJ216" s="388"/>
      <c r="QHK216" s="388"/>
      <c r="QHL216" s="388"/>
      <c r="QHM216" s="388"/>
      <c r="QHN216" s="388"/>
      <c r="QHO216" s="388"/>
      <c r="QHP216" s="388"/>
      <c r="QHQ216" s="388"/>
      <c r="QHR216" s="388"/>
      <c r="QHS216" s="388"/>
      <c r="QHT216" s="388"/>
      <c r="QHU216" s="388"/>
      <c r="QHV216" s="388"/>
      <c r="QHW216" s="388"/>
      <c r="QHX216" s="388"/>
      <c r="QHY216" s="388"/>
      <c r="QHZ216" s="388"/>
      <c r="QIA216" s="388"/>
      <c r="QIB216" s="388"/>
      <c r="QIC216" s="388"/>
      <c r="QID216" s="388"/>
      <c r="QIE216" s="388"/>
      <c r="QIF216" s="388"/>
      <c r="QIG216" s="388"/>
      <c r="QIH216" s="388"/>
      <c r="QII216" s="388"/>
      <c r="QIJ216" s="388"/>
      <c r="QIK216" s="388"/>
      <c r="QIL216" s="388"/>
      <c r="QIM216" s="388"/>
      <c r="QIN216" s="388"/>
      <c r="QIO216" s="388"/>
      <c r="QIP216" s="388"/>
      <c r="QIQ216" s="388"/>
      <c r="QIR216" s="388"/>
      <c r="QIS216" s="388"/>
      <c r="QIT216" s="388"/>
      <c r="QIU216" s="388"/>
      <c r="QIV216" s="388"/>
      <c r="QIW216" s="388"/>
      <c r="QIX216" s="388"/>
      <c r="QIY216" s="388"/>
      <c r="QIZ216" s="388"/>
      <c r="QJA216" s="388"/>
      <c r="QJB216" s="388"/>
      <c r="QJC216" s="388"/>
      <c r="QJD216" s="388"/>
      <c r="QJE216" s="388"/>
      <c r="QJF216" s="388"/>
      <c r="QJG216" s="388"/>
      <c r="QJH216" s="388"/>
      <c r="QJI216" s="388"/>
      <c r="QJJ216" s="388"/>
      <c r="QJK216" s="388"/>
      <c r="QJL216" s="388"/>
      <c r="QJM216" s="388"/>
      <c r="QJN216" s="388"/>
      <c r="QJO216" s="388"/>
      <c r="QJP216" s="388"/>
      <c r="QJQ216" s="388"/>
      <c r="QJR216" s="388"/>
      <c r="QJS216" s="388"/>
      <c r="QJT216" s="388"/>
      <c r="QJU216" s="388"/>
      <c r="QJV216" s="388"/>
      <c r="QJW216" s="388"/>
      <c r="QJX216" s="388"/>
      <c r="QJY216" s="388"/>
      <c r="QJZ216" s="388"/>
      <c r="QKA216" s="388"/>
      <c r="QKB216" s="388"/>
      <c r="QKC216" s="388"/>
      <c r="QKD216" s="388"/>
      <c r="QKE216" s="388"/>
      <c r="QKF216" s="388"/>
      <c r="QKG216" s="388"/>
      <c r="QKH216" s="388"/>
      <c r="QKI216" s="388"/>
      <c r="QKJ216" s="388"/>
      <c r="QKK216" s="388"/>
      <c r="QKL216" s="388"/>
      <c r="QKM216" s="388"/>
      <c r="QKN216" s="388"/>
      <c r="QKO216" s="388"/>
      <c r="QKP216" s="388"/>
      <c r="QKQ216" s="388"/>
      <c r="QKR216" s="388"/>
      <c r="QKS216" s="388"/>
      <c r="QKT216" s="388"/>
      <c r="QKU216" s="388"/>
      <c r="QKV216" s="388"/>
      <c r="QKW216" s="388"/>
      <c r="QKX216" s="388"/>
      <c r="QKY216" s="388"/>
      <c r="QKZ216" s="388"/>
      <c r="QLA216" s="388"/>
      <c r="QLB216" s="388"/>
      <c r="QLC216" s="388"/>
      <c r="QLD216" s="388"/>
      <c r="QLE216" s="388"/>
      <c r="QLF216" s="388"/>
      <c r="QLG216" s="388"/>
      <c r="QLH216" s="388"/>
      <c r="QLI216" s="388"/>
      <c r="QLJ216" s="388"/>
      <c r="QLK216" s="388"/>
      <c r="QLL216" s="388"/>
      <c r="QLM216" s="388"/>
      <c r="QLN216" s="388"/>
      <c r="QLO216" s="388"/>
      <c r="QLP216" s="388"/>
      <c r="QLQ216" s="388"/>
      <c r="QLR216" s="388"/>
      <c r="QLS216" s="388"/>
      <c r="QLT216" s="388"/>
      <c r="QLU216" s="388"/>
      <c r="QLV216" s="388"/>
      <c r="QLW216" s="388"/>
      <c r="QLX216" s="388"/>
      <c r="QLY216" s="388"/>
      <c r="QLZ216" s="388"/>
      <c r="QMA216" s="388"/>
      <c r="QMB216" s="388"/>
      <c r="QMC216" s="388"/>
      <c r="QMD216" s="388"/>
      <c r="QME216" s="388"/>
      <c r="QMF216" s="388"/>
      <c r="QMG216" s="388"/>
      <c r="QMH216" s="388"/>
      <c r="QMI216" s="388"/>
      <c r="QMJ216" s="388"/>
      <c r="QMK216" s="388"/>
      <c r="QML216" s="388"/>
      <c r="QMM216" s="388"/>
      <c r="QMN216" s="388"/>
      <c r="QMO216" s="388"/>
      <c r="QMP216" s="388"/>
      <c r="QMQ216" s="388"/>
      <c r="QMR216" s="388"/>
      <c r="QMS216" s="388"/>
      <c r="QMT216" s="388"/>
      <c r="QMU216" s="388"/>
      <c r="QMV216" s="388"/>
      <c r="QMW216" s="388"/>
      <c r="QMX216" s="388"/>
      <c r="QMY216" s="388"/>
      <c r="QMZ216" s="388"/>
      <c r="QNA216" s="388"/>
      <c r="QNB216" s="388"/>
      <c r="QNC216" s="388"/>
      <c r="QND216" s="388"/>
      <c r="QNE216" s="388"/>
      <c r="QNF216" s="388"/>
      <c r="QNG216" s="388"/>
      <c r="QNH216" s="388"/>
      <c r="QNI216" s="388"/>
      <c r="QNJ216" s="388"/>
      <c r="QNK216" s="388"/>
      <c r="QNL216" s="388"/>
      <c r="QNM216" s="388"/>
      <c r="QNN216" s="388"/>
      <c r="QNO216" s="388"/>
      <c r="QNP216" s="388"/>
      <c r="QNQ216" s="388"/>
      <c r="QNR216" s="388"/>
      <c r="QNS216" s="388"/>
      <c r="QNT216" s="388"/>
      <c r="QNU216" s="388"/>
      <c r="QNV216" s="388"/>
      <c r="QNW216" s="388"/>
      <c r="QNX216" s="388"/>
      <c r="QNY216" s="388"/>
      <c r="QNZ216" s="388"/>
      <c r="QOA216" s="388"/>
      <c r="QOB216" s="388"/>
      <c r="QOC216" s="388"/>
      <c r="QOD216" s="388"/>
      <c r="QOE216" s="388"/>
      <c r="QOF216" s="388"/>
      <c r="QOG216" s="388"/>
      <c r="QOH216" s="388"/>
      <c r="QOI216" s="388"/>
      <c r="QOJ216" s="388"/>
      <c r="QOK216" s="388"/>
      <c r="QOL216" s="388"/>
      <c r="QOM216" s="388"/>
      <c r="QON216" s="388"/>
      <c r="QOO216" s="388"/>
      <c r="QOP216" s="388"/>
      <c r="QOQ216" s="388"/>
      <c r="QOR216" s="388"/>
      <c r="QOS216" s="388"/>
      <c r="QOT216" s="388"/>
      <c r="QOU216" s="388"/>
      <c r="QOV216" s="388"/>
      <c r="QOW216" s="388"/>
      <c r="QOX216" s="388"/>
      <c r="QOY216" s="388"/>
      <c r="QOZ216" s="388"/>
      <c r="QPA216" s="388"/>
      <c r="QPB216" s="388"/>
      <c r="QPC216" s="388"/>
      <c r="QPD216" s="388"/>
      <c r="QPE216" s="388"/>
      <c r="QPF216" s="388"/>
      <c r="QPG216" s="388"/>
      <c r="QPH216" s="388"/>
      <c r="QPI216" s="388"/>
      <c r="QPJ216" s="388"/>
      <c r="QPK216" s="388"/>
      <c r="QPL216" s="388"/>
      <c r="QPM216" s="388"/>
      <c r="QPN216" s="388"/>
      <c r="QPO216" s="388"/>
      <c r="QPP216" s="388"/>
      <c r="QPQ216" s="388"/>
      <c r="QPR216" s="388"/>
      <c r="QPS216" s="388"/>
      <c r="QPT216" s="388"/>
      <c r="QPU216" s="388"/>
      <c r="QPV216" s="388"/>
      <c r="QPW216" s="388"/>
      <c r="QPX216" s="388"/>
      <c r="QPY216" s="388"/>
      <c r="QPZ216" s="388"/>
      <c r="QQA216" s="388"/>
      <c r="QQB216" s="388"/>
      <c r="QQC216" s="388"/>
      <c r="QQD216" s="388"/>
      <c r="QQE216" s="388"/>
      <c r="QQF216" s="388"/>
      <c r="QQG216" s="388"/>
      <c r="QQH216" s="388"/>
      <c r="QQI216" s="388"/>
      <c r="QQJ216" s="388"/>
      <c r="QQK216" s="388"/>
      <c r="QQL216" s="388"/>
      <c r="QQM216" s="388"/>
      <c r="QQN216" s="388"/>
      <c r="QQO216" s="388"/>
      <c r="QQP216" s="388"/>
      <c r="QQQ216" s="388"/>
      <c r="QQR216" s="388"/>
      <c r="QQS216" s="388"/>
      <c r="QQT216" s="388"/>
      <c r="QQU216" s="388"/>
      <c r="QQV216" s="388"/>
      <c r="QQW216" s="388"/>
      <c r="QQX216" s="388"/>
      <c r="QQY216" s="388"/>
      <c r="QQZ216" s="388"/>
      <c r="QRA216" s="388"/>
      <c r="QRB216" s="388"/>
      <c r="QRC216" s="388"/>
      <c r="QRD216" s="388"/>
      <c r="QRE216" s="388"/>
      <c r="QRF216" s="388"/>
      <c r="QRG216" s="388"/>
      <c r="QRH216" s="388"/>
      <c r="QRI216" s="388"/>
      <c r="QRJ216" s="388"/>
      <c r="QRK216" s="388"/>
      <c r="QRL216" s="388"/>
      <c r="QRM216" s="388"/>
      <c r="QRN216" s="388"/>
      <c r="QRO216" s="388"/>
      <c r="QRP216" s="388"/>
      <c r="QRQ216" s="388"/>
      <c r="QRR216" s="388"/>
      <c r="QRS216" s="388"/>
      <c r="QRT216" s="388"/>
      <c r="QRU216" s="388"/>
      <c r="QRV216" s="388"/>
      <c r="QRW216" s="388"/>
      <c r="QRX216" s="388"/>
      <c r="QRY216" s="388"/>
      <c r="QRZ216" s="388"/>
      <c r="QSA216" s="388"/>
      <c r="QSB216" s="388"/>
      <c r="QSC216" s="388"/>
      <c r="QSD216" s="388"/>
      <c r="QSE216" s="388"/>
      <c r="QSF216" s="388"/>
      <c r="QSG216" s="388"/>
      <c r="QSH216" s="388"/>
      <c r="QSI216" s="388"/>
      <c r="QSJ216" s="388"/>
      <c r="QSK216" s="388"/>
      <c r="QSL216" s="388"/>
      <c r="QSM216" s="388"/>
      <c r="QSN216" s="388"/>
      <c r="QSO216" s="388"/>
      <c r="QSP216" s="388"/>
      <c r="QSQ216" s="388"/>
      <c r="QSR216" s="388"/>
      <c r="QSS216" s="388"/>
      <c r="QST216" s="388"/>
      <c r="QSU216" s="388"/>
      <c r="QSV216" s="388"/>
      <c r="QSW216" s="388"/>
      <c r="QSX216" s="388"/>
      <c r="QSY216" s="388"/>
      <c r="QSZ216" s="388"/>
      <c r="QTA216" s="388"/>
      <c r="QTB216" s="388"/>
      <c r="QTC216" s="388"/>
      <c r="QTD216" s="388"/>
      <c r="QTE216" s="388"/>
      <c r="QTF216" s="388"/>
      <c r="QTG216" s="388"/>
      <c r="QTH216" s="388"/>
      <c r="QTI216" s="388"/>
      <c r="QTJ216" s="388"/>
      <c r="QTK216" s="388"/>
      <c r="QTL216" s="388"/>
      <c r="QTM216" s="388"/>
      <c r="QTN216" s="388"/>
      <c r="QTO216" s="388"/>
      <c r="QTP216" s="388"/>
      <c r="QTQ216" s="388"/>
      <c r="QTR216" s="388"/>
      <c r="QTS216" s="388"/>
      <c r="QTT216" s="388"/>
      <c r="QTU216" s="388"/>
      <c r="QTV216" s="388"/>
      <c r="QTW216" s="388"/>
      <c r="QTX216" s="388"/>
      <c r="QTY216" s="388"/>
      <c r="QTZ216" s="388"/>
      <c r="QUA216" s="388"/>
      <c r="QUB216" s="388"/>
      <c r="QUC216" s="388"/>
      <c r="QUD216" s="388"/>
      <c r="QUE216" s="388"/>
      <c r="QUF216" s="388"/>
      <c r="QUG216" s="388"/>
      <c r="QUH216" s="388"/>
      <c r="QUI216" s="388"/>
      <c r="QUJ216" s="388"/>
      <c r="QUK216" s="388"/>
      <c r="QUL216" s="388"/>
      <c r="QUM216" s="388"/>
      <c r="QUN216" s="388"/>
      <c r="QUO216" s="388"/>
      <c r="QUP216" s="388"/>
      <c r="QUQ216" s="388"/>
      <c r="QUR216" s="388"/>
      <c r="QUS216" s="388"/>
      <c r="QUT216" s="388"/>
      <c r="QUU216" s="388"/>
      <c r="QUV216" s="388"/>
      <c r="QUW216" s="388"/>
      <c r="QUX216" s="388"/>
      <c r="QUY216" s="388"/>
      <c r="QUZ216" s="388"/>
      <c r="QVA216" s="388"/>
      <c r="QVB216" s="388"/>
      <c r="QVC216" s="388"/>
      <c r="QVD216" s="388"/>
      <c r="QVE216" s="388"/>
      <c r="QVF216" s="388"/>
      <c r="QVG216" s="388"/>
      <c r="QVH216" s="388"/>
      <c r="QVI216" s="388"/>
      <c r="QVJ216" s="388"/>
      <c r="QVK216" s="388"/>
      <c r="QVL216" s="388"/>
      <c r="QVM216" s="388"/>
      <c r="QVN216" s="388"/>
      <c r="QVO216" s="388"/>
      <c r="QVP216" s="388"/>
      <c r="QVQ216" s="388"/>
      <c r="QVR216" s="388"/>
      <c r="QVS216" s="388"/>
      <c r="QVT216" s="388"/>
      <c r="QVU216" s="388"/>
      <c r="QVV216" s="388"/>
      <c r="QVW216" s="388"/>
      <c r="QVX216" s="388"/>
      <c r="QVY216" s="388"/>
      <c r="QVZ216" s="388"/>
      <c r="QWA216" s="388"/>
      <c r="QWB216" s="388"/>
      <c r="QWC216" s="388"/>
      <c r="QWD216" s="388"/>
      <c r="QWE216" s="388"/>
      <c r="QWF216" s="388"/>
      <c r="QWG216" s="388"/>
      <c r="QWH216" s="388"/>
      <c r="QWI216" s="388"/>
      <c r="QWJ216" s="388"/>
      <c r="QWK216" s="388"/>
      <c r="QWL216" s="388"/>
      <c r="QWM216" s="388"/>
      <c r="QWN216" s="388"/>
      <c r="QWO216" s="388"/>
      <c r="QWP216" s="388"/>
      <c r="QWQ216" s="388"/>
      <c r="QWR216" s="388"/>
      <c r="QWS216" s="388"/>
      <c r="QWT216" s="388"/>
      <c r="QWU216" s="388"/>
      <c r="QWV216" s="388"/>
      <c r="QWW216" s="388"/>
      <c r="QWX216" s="388"/>
      <c r="QWY216" s="388"/>
      <c r="QWZ216" s="388"/>
      <c r="QXA216" s="388"/>
      <c r="QXB216" s="388"/>
      <c r="QXC216" s="388"/>
      <c r="QXD216" s="388"/>
      <c r="QXE216" s="388"/>
      <c r="QXF216" s="388"/>
      <c r="QXG216" s="388"/>
      <c r="QXH216" s="388"/>
      <c r="QXI216" s="388"/>
      <c r="QXJ216" s="388"/>
      <c r="QXK216" s="388"/>
      <c r="QXL216" s="388"/>
      <c r="QXM216" s="388"/>
      <c r="QXN216" s="388"/>
      <c r="QXO216" s="388"/>
      <c r="QXP216" s="388"/>
      <c r="QXQ216" s="388"/>
      <c r="QXR216" s="388"/>
      <c r="QXS216" s="388"/>
      <c r="QXT216" s="388"/>
      <c r="QXU216" s="388"/>
      <c r="QXV216" s="388"/>
      <c r="QXW216" s="388"/>
      <c r="QXX216" s="388"/>
      <c r="QXY216" s="388"/>
      <c r="QXZ216" s="388"/>
      <c r="QYA216" s="388"/>
      <c r="QYB216" s="388"/>
      <c r="QYC216" s="388"/>
      <c r="QYD216" s="388"/>
      <c r="QYE216" s="388"/>
      <c r="QYF216" s="388"/>
      <c r="QYG216" s="388"/>
      <c r="QYH216" s="388"/>
      <c r="QYI216" s="388"/>
      <c r="QYJ216" s="388"/>
      <c r="QYK216" s="388"/>
      <c r="QYL216" s="388"/>
      <c r="QYM216" s="388"/>
      <c r="QYN216" s="388"/>
      <c r="QYO216" s="388"/>
      <c r="QYP216" s="388"/>
      <c r="QYQ216" s="388"/>
      <c r="QYR216" s="388"/>
      <c r="QYS216" s="388"/>
      <c r="QYT216" s="388"/>
      <c r="QYU216" s="388"/>
      <c r="QYV216" s="388"/>
      <c r="QYW216" s="388"/>
      <c r="QYX216" s="388"/>
      <c r="QYY216" s="388"/>
      <c r="QYZ216" s="388"/>
      <c r="QZA216" s="388"/>
      <c r="QZB216" s="388"/>
      <c r="QZC216" s="388"/>
      <c r="QZD216" s="388"/>
      <c r="QZE216" s="388"/>
      <c r="QZF216" s="388"/>
      <c r="QZG216" s="388"/>
      <c r="QZH216" s="388"/>
      <c r="QZI216" s="388"/>
      <c r="QZJ216" s="388"/>
      <c r="QZK216" s="388"/>
      <c r="QZL216" s="388"/>
      <c r="QZM216" s="388"/>
      <c r="QZN216" s="388"/>
      <c r="QZO216" s="388"/>
      <c r="QZP216" s="388"/>
      <c r="QZQ216" s="388"/>
      <c r="QZR216" s="388"/>
      <c r="QZS216" s="388"/>
      <c r="QZT216" s="388"/>
      <c r="QZU216" s="388"/>
      <c r="QZV216" s="388"/>
      <c r="QZW216" s="388"/>
      <c r="QZX216" s="388"/>
      <c r="QZY216" s="388"/>
      <c r="QZZ216" s="388"/>
      <c r="RAA216" s="388"/>
      <c r="RAB216" s="388"/>
      <c r="RAC216" s="388"/>
      <c r="RAD216" s="388"/>
      <c r="RAE216" s="388"/>
      <c r="RAF216" s="388"/>
      <c r="RAG216" s="388"/>
      <c r="RAH216" s="388"/>
      <c r="RAI216" s="388"/>
      <c r="RAJ216" s="388"/>
      <c r="RAK216" s="388"/>
      <c r="RAL216" s="388"/>
      <c r="RAM216" s="388"/>
      <c r="RAN216" s="388"/>
      <c r="RAO216" s="388"/>
      <c r="RAP216" s="388"/>
      <c r="RAQ216" s="388"/>
      <c r="RAR216" s="388"/>
      <c r="RAS216" s="388"/>
      <c r="RAT216" s="388"/>
      <c r="RAU216" s="388"/>
      <c r="RAV216" s="388"/>
      <c r="RAW216" s="388"/>
      <c r="RAX216" s="388"/>
      <c r="RAY216" s="388"/>
      <c r="RAZ216" s="388"/>
      <c r="RBA216" s="388"/>
      <c r="RBB216" s="388"/>
      <c r="RBC216" s="388"/>
      <c r="RBD216" s="388"/>
      <c r="RBE216" s="388"/>
      <c r="RBF216" s="388"/>
      <c r="RBG216" s="388"/>
      <c r="RBH216" s="388"/>
      <c r="RBI216" s="388"/>
      <c r="RBJ216" s="388"/>
      <c r="RBK216" s="388"/>
      <c r="RBL216" s="388"/>
      <c r="RBM216" s="388"/>
      <c r="RBN216" s="388"/>
      <c r="RBO216" s="388"/>
      <c r="RBP216" s="388"/>
      <c r="RBQ216" s="388"/>
      <c r="RBR216" s="388"/>
      <c r="RBS216" s="388"/>
      <c r="RBT216" s="388"/>
      <c r="RBU216" s="388"/>
      <c r="RBV216" s="388"/>
      <c r="RBW216" s="388"/>
      <c r="RBX216" s="388"/>
      <c r="RBY216" s="388"/>
      <c r="RBZ216" s="388"/>
      <c r="RCA216" s="388"/>
      <c r="RCB216" s="388"/>
      <c r="RCC216" s="388"/>
      <c r="RCD216" s="388"/>
      <c r="RCE216" s="388"/>
      <c r="RCF216" s="388"/>
      <c r="RCG216" s="388"/>
      <c r="RCH216" s="388"/>
      <c r="RCI216" s="388"/>
      <c r="RCJ216" s="388"/>
      <c r="RCK216" s="388"/>
      <c r="RCL216" s="388"/>
      <c r="RCM216" s="388"/>
      <c r="RCN216" s="388"/>
      <c r="RCO216" s="388"/>
      <c r="RCP216" s="388"/>
      <c r="RCQ216" s="388"/>
      <c r="RCR216" s="388"/>
      <c r="RCS216" s="388"/>
      <c r="RCT216" s="388"/>
      <c r="RCU216" s="388"/>
      <c r="RCV216" s="388"/>
      <c r="RCW216" s="388"/>
      <c r="RCX216" s="388"/>
      <c r="RCY216" s="388"/>
      <c r="RCZ216" s="388"/>
      <c r="RDA216" s="388"/>
      <c r="RDB216" s="388"/>
      <c r="RDC216" s="388"/>
      <c r="RDD216" s="388"/>
      <c r="RDE216" s="388"/>
      <c r="RDF216" s="388"/>
      <c r="RDG216" s="388"/>
      <c r="RDH216" s="388"/>
      <c r="RDI216" s="388"/>
      <c r="RDJ216" s="388"/>
      <c r="RDK216" s="388"/>
      <c r="RDL216" s="388"/>
      <c r="RDM216" s="388"/>
      <c r="RDN216" s="388"/>
      <c r="RDO216" s="388"/>
      <c r="RDP216" s="388"/>
      <c r="RDQ216" s="388"/>
      <c r="RDR216" s="388"/>
      <c r="RDS216" s="388"/>
      <c r="RDT216" s="388"/>
      <c r="RDU216" s="388"/>
      <c r="RDV216" s="388"/>
      <c r="RDW216" s="388"/>
      <c r="RDX216" s="388"/>
      <c r="RDY216" s="388"/>
      <c r="RDZ216" s="388"/>
      <c r="REA216" s="388"/>
      <c r="REB216" s="388"/>
      <c r="REC216" s="388"/>
      <c r="RED216" s="388"/>
      <c r="REE216" s="388"/>
      <c r="REF216" s="388"/>
      <c r="REG216" s="388"/>
      <c r="REH216" s="388"/>
      <c r="REI216" s="388"/>
      <c r="REJ216" s="388"/>
      <c r="REK216" s="388"/>
      <c r="REL216" s="388"/>
      <c r="REM216" s="388"/>
      <c r="REN216" s="388"/>
      <c r="REO216" s="388"/>
      <c r="REP216" s="388"/>
      <c r="REQ216" s="388"/>
      <c r="RER216" s="388"/>
      <c r="RES216" s="388"/>
      <c r="RET216" s="388"/>
      <c r="REU216" s="388"/>
      <c r="REV216" s="388"/>
      <c r="REW216" s="388"/>
      <c r="REX216" s="388"/>
      <c r="REY216" s="388"/>
      <c r="REZ216" s="388"/>
      <c r="RFA216" s="388"/>
      <c r="RFB216" s="388"/>
      <c r="RFC216" s="388"/>
      <c r="RFD216" s="388"/>
      <c r="RFE216" s="388"/>
      <c r="RFF216" s="388"/>
      <c r="RFG216" s="388"/>
      <c r="RFH216" s="388"/>
      <c r="RFI216" s="388"/>
      <c r="RFJ216" s="388"/>
      <c r="RFK216" s="388"/>
      <c r="RFL216" s="388"/>
      <c r="RFM216" s="388"/>
      <c r="RFN216" s="388"/>
      <c r="RFO216" s="388"/>
      <c r="RFP216" s="388"/>
      <c r="RFQ216" s="388"/>
      <c r="RFR216" s="388"/>
      <c r="RFS216" s="388"/>
      <c r="RFT216" s="388"/>
      <c r="RFU216" s="388"/>
      <c r="RFV216" s="388"/>
      <c r="RFW216" s="388"/>
      <c r="RFX216" s="388"/>
      <c r="RFY216" s="388"/>
      <c r="RFZ216" s="388"/>
      <c r="RGA216" s="388"/>
      <c r="RGB216" s="388"/>
      <c r="RGC216" s="388"/>
      <c r="RGD216" s="388"/>
      <c r="RGE216" s="388"/>
      <c r="RGF216" s="388"/>
      <c r="RGG216" s="388"/>
      <c r="RGH216" s="388"/>
      <c r="RGI216" s="388"/>
      <c r="RGJ216" s="388"/>
      <c r="RGK216" s="388"/>
      <c r="RGL216" s="388"/>
      <c r="RGM216" s="388"/>
      <c r="RGN216" s="388"/>
      <c r="RGO216" s="388"/>
      <c r="RGP216" s="388"/>
      <c r="RGQ216" s="388"/>
      <c r="RGR216" s="388"/>
      <c r="RGS216" s="388"/>
      <c r="RGT216" s="388"/>
      <c r="RGU216" s="388"/>
      <c r="RGV216" s="388"/>
      <c r="RGW216" s="388"/>
      <c r="RGX216" s="388"/>
      <c r="RGY216" s="388"/>
      <c r="RGZ216" s="388"/>
      <c r="RHA216" s="388"/>
      <c r="RHB216" s="388"/>
      <c r="RHC216" s="388"/>
      <c r="RHD216" s="388"/>
      <c r="RHE216" s="388"/>
      <c r="RHF216" s="388"/>
      <c r="RHG216" s="388"/>
      <c r="RHH216" s="388"/>
      <c r="RHI216" s="388"/>
      <c r="RHJ216" s="388"/>
      <c r="RHK216" s="388"/>
      <c r="RHL216" s="388"/>
      <c r="RHM216" s="388"/>
      <c r="RHN216" s="388"/>
      <c r="RHO216" s="388"/>
      <c r="RHP216" s="388"/>
      <c r="RHQ216" s="388"/>
      <c r="RHR216" s="388"/>
      <c r="RHS216" s="388"/>
      <c r="RHT216" s="388"/>
      <c r="RHU216" s="388"/>
      <c r="RHV216" s="388"/>
      <c r="RHW216" s="388"/>
      <c r="RHX216" s="388"/>
      <c r="RHY216" s="388"/>
      <c r="RHZ216" s="388"/>
      <c r="RIA216" s="388"/>
      <c r="RIB216" s="388"/>
      <c r="RIC216" s="388"/>
      <c r="RID216" s="388"/>
      <c r="RIE216" s="388"/>
      <c r="RIF216" s="388"/>
      <c r="RIG216" s="388"/>
      <c r="RIH216" s="388"/>
      <c r="RII216" s="388"/>
      <c r="RIJ216" s="388"/>
      <c r="RIK216" s="388"/>
      <c r="RIL216" s="388"/>
      <c r="RIM216" s="388"/>
      <c r="RIN216" s="388"/>
      <c r="RIO216" s="388"/>
      <c r="RIP216" s="388"/>
      <c r="RIQ216" s="388"/>
      <c r="RIR216" s="388"/>
      <c r="RIS216" s="388"/>
      <c r="RIT216" s="388"/>
      <c r="RIU216" s="388"/>
      <c r="RIV216" s="388"/>
      <c r="RIW216" s="388"/>
      <c r="RIX216" s="388"/>
      <c r="RIY216" s="388"/>
      <c r="RIZ216" s="388"/>
      <c r="RJA216" s="388"/>
      <c r="RJB216" s="388"/>
      <c r="RJC216" s="388"/>
      <c r="RJD216" s="388"/>
      <c r="RJE216" s="388"/>
      <c r="RJF216" s="388"/>
      <c r="RJG216" s="388"/>
      <c r="RJH216" s="388"/>
      <c r="RJI216" s="388"/>
      <c r="RJJ216" s="388"/>
      <c r="RJK216" s="388"/>
      <c r="RJL216" s="388"/>
      <c r="RJM216" s="388"/>
      <c r="RJN216" s="388"/>
      <c r="RJO216" s="388"/>
      <c r="RJP216" s="388"/>
      <c r="RJQ216" s="388"/>
      <c r="RJR216" s="388"/>
      <c r="RJS216" s="388"/>
      <c r="RJT216" s="388"/>
      <c r="RJU216" s="388"/>
      <c r="RJV216" s="388"/>
      <c r="RJW216" s="388"/>
      <c r="RJX216" s="388"/>
      <c r="RJY216" s="388"/>
      <c r="RJZ216" s="388"/>
      <c r="RKA216" s="388"/>
      <c r="RKB216" s="388"/>
      <c r="RKC216" s="388"/>
      <c r="RKD216" s="388"/>
      <c r="RKE216" s="388"/>
      <c r="RKF216" s="388"/>
      <c r="RKG216" s="388"/>
      <c r="RKH216" s="388"/>
      <c r="RKI216" s="388"/>
      <c r="RKJ216" s="388"/>
      <c r="RKK216" s="388"/>
      <c r="RKL216" s="388"/>
      <c r="RKM216" s="388"/>
      <c r="RKN216" s="388"/>
      <c r="RKO216" s="388"/>
      <c r="RKP216" s="388"/>
      <c r="RKQ216" s="388"/>
      <c r="RKR216" s="388"/>
      <c r="RKS216" s="388"/>
      <c r="RKT216" s="388"/>
      <c r="RKU216" s="388"/>
      <c r="RKV216" s="388"/>
      <c r="RKW216" s="388"/>
      <c r="RKX216" s="388"/>
      <c r="RKY216" s="388"/>
      <c r="RKZ216" s="388"/>
      <c r="RLA216" s="388"/>
      <c r="RLB216" s="388"/>
      <c r="RLC216" s="388"/>
      <c r="RLD216" s="388"/>
      <c r="RLE216" s="388"/>
      <c r="RLF216" s="388"/>
      <c r="RLG216" s="388"/>
      <c r="RLH216" s="388"/>
      <c r="RLI216" s="388"/>
      <c r="RLJ216" s="388"/>
      <c r="RLK216" s="388"/>
      <c r="RLL216" s="388"/>
      <c r="RLM216" s="388"/>
      <c r="RLN216" s="388"/>
      <c r="RLO216" s="388"/>
      <c r="RLP216" s="388"/>
      <c r="RLQ216" s="388"/>
      <c r="RLR216" s="388"/>
      <c r="RLS216" s="388"/>
      <c r="RLT216" s="388"/>
      <c r="RLU216" s="388"/>
      <c r="RLV216" s="388"/>
      <c r="RLW216" s="388"/>
      <c r="RLX216" s="388"/>
      <c r="RLY216" s="388"/>
      <c r="RLZ216" s="388"/>
      <c r="RMA216" s="388"/>
      <c r="RMB216" s="388"/>
      <c r="RMC216" s="388"/>
      <c r="RMD216" s="388"/>
      <c r="RME216" s="388"/>
      <c r="RMF216" s="388"/>
      <c r="RMG216" s="388"/>
      <c r="RMH216" s="388"/>
      <c r="RMI216" s="388"/>
      <c r="RMJ216" s="388"/>
      <c r="RMK216" s="388"/>
      <c r="RML216" s="388"/>
      <c r="RMM216" s="388"/>
      <c r="RMN216" s="388"/>
      <c r="RMO216" s="388"/>
      <c r="RMP216" s="388"/>
      <c r="RMQ216" s="388"/>
      <c r="RMR216" s="388"/>
      <c r="RMS216" s="388"/>
      <c r="RMT216" s="388"/>
      <c r="RMU216" s="388"/>
      <c r="RMV216" s="388"/>
      <c r="RMW216" s="388"/>
      <c r="RMX216" s="388"/>
      <c r="RMY216" s="388"/>
      <c r="RMZ216" s="388"/>
      <c r="RNA216" s="388"/>
      <c r="RNB216" s="388"/>
      <c r="RNC216" s="388"/>
      <c r="RND216" s="388"/>
      <c r="RNE216" s="388"/>
      <c r="RNF216" s="388"/>
      <c r="RNG216" s="388"/>
      <c r="RNH216" s="388"/>
      <c r="RNI216" s="388"/>
      <c r="RNJ216" s="388"/>
      <c r="RNK216" s="388"/>
      <c r="RNL216" s="388"/>
      <c r="RNM216" s="388"/>
      <c r="RNN216" s="388"/>
      <c r="RNO216" s="388"/>
      <c r="RNP216" s="388"/>
      <c r="RNQ216" s="388"/>
      <c r="RNR216" s="388"/>
      <c r="RNS216" s="388"/>
      <c r="RNT216" s="388"/>
      <c r="RNU216" s="388"/>
      <c r="RNV216" s="388"/>
      <c r="RNW216" s="388"/>
      <c r="RNX216" s="388"/>
      <c r="RNY216" s="388"/>
      <c r="RNZ216" s="388"/>
      <c r="ROA216" s="388"/>
      <c r="ROB216" s="388"/>
      <c r="ROC216" s="388"/>
      <c r="ROD216" s="388"/>
      <c r="ROE216" s="388"/>
      <c r="ROF216" s="388"/>
      <c r="ROG216" s="388"/>
      <c r="ROH216" s="388"/>
      <c r="ROI216" s="388"/>
      <c r="ROJ216" s="388"/>
      <c r="ROK216" s="388"/>
      <c r="ROL216" s="388"/>
      <c r="ROM216" s="388"/>
      <c r="RON216" s="388"/>
      <c r="ROO216" s="388"/>
      <c r="ROP216" s="388"/>
      <c r="ROQ216" s="388"/>
      <c r="ROR216" s="388"/>
      <c r="ROS216" s="388"/>
      <c r="ROT216" s="388"/>
      <c r="ROU216" s="388"/>
      <c r="ROV216" s="388"/>
      <c r="ROW216" s="388"/>
      <c r="ROX216" s="388"/>
      <c r="ROY216" s="388"/>
      <c r="ROZ216" s="388"/>
      <c r="RPA216" s="388"/>
      <c r="RPB216" s="388"/>
      <c r="RPC216" s="388"/>
      <c r="RPD216" s="388"/>
      <c r="RPE216" s="388"/>
      <c r="RPF216" s="388"/>
      <c r="RPG216" s="388"/>
      <c r="RPH216" s="388"/>
      <c r="RPI216" s="388"/>
      <c r="RPJ216" s="388"/>
      <c r="RPK216" s="388"/>
      <c r="RPL216" s="388"/>
      <c r="RPM216" s="388"/>
      <c r="RPN216" s="388"/>
      <c r="RPO216" s="388"/>
      <c r="RPP216" s="388"/>
      <c r="RPQ216" s="388"/>
      <c r="RPR216" s="388"/>
      <c r="RPS216" s="388"/>
      <c r="RPT216" s="388"/>
      <c r="RPU216" s="388"/>
      <c r="RPV216" s="388"/>
      <c r="RPW216" s="388"/>
      <c r="RPX216" s="388"/>
      <c r="RPY216" s="388"/>
      <c r="RPZ216" s="388"/>
      <c r="RQA216" s="388"/>
      <c r="RQB216" s="388"/>
      <c r="RQC216" s="388"/>
      <c r="RQD216" s="388"/>
      <c r="RQE216" s="388"/>
      <c r="RQF216" s="388"/>
      <c r="RQG216" s="388"/>
      <c r="RQH216" s="388"/>
      <c r="RQI216" s="388"/>
      <c r="RQJ216" s="388"/>
      <c r="RQK216" s="388"/>
      <c r="RQL216" s="388"/>
      <c r="RQM216" s="388"/>
      <c r="RQN216" s="388"/>
      <c r="RQO216" s="388"/>
      <c r="RQP216" s="388"/>
      <c r="RQQ216" s="388"/>
      <c r="RQR216" s="388"/>
      <c r="RQS216" s="388"/>
      <c r="RQT216" s="388"/>
      <c r="RQU216" s="388"/>
      <c r="RQV216" s="388"/>
      <c r="RQW216" s="388"/>
      <c r="RQX216" s="388"/>
      <c r="RQY216" s="388"/>
      <c r="RQZ216" s="388"/>
      <c r="RRA216" s="388"/>
      <c r="RRB216" s="388"/>
      <c r="RRC216" s="388"/>
      <c r="RRD216" s="388"/>
      <c r="RRE216" s="388"/>
      <c r="RRF216" s="388"/>
      <c r="RRG216" s="388"/>
      <c r="RRH216" s="388"/>
      <c r="RRI216" s="388"/>
      <c r="RRJ216" s="388"/>
      <c r="RRK216" s="388"/>
      <c r="RRL216" s="388"/>
      <c r="RRM216" s="388"/>
      <c r="RRN216" s="388"/>
      <c r="RRO216" s="388"/>
      <c r="RRP216" s="388"/>
      <c r="RRQ216" s="388"/>
      <c r="RRR216" s="388"/>
      <c r="RRS216" s="388"/>
      <c r="RRT216" s="388"/>
      <c r="RRU216" s="388"/>
      <c r="RRV216" s="388"/>
      <c r="RRW216" s="388"/>
      <c r="RRX216" s="388"/>
      <c r="RRY216" s="388"/>
      <c r="RRZ216" s="388"/>
      <c r="RSA216" s="388"/>
      <c r="RSB216" s="388"/>
      <c r="RSC216" s="388"/>
      <c r="RSD216" s="388"/>
      <c r="RSE216" s="388"/>
      <c r="RSF216" s="388"/>
      <c r="RSG216" s="388"/>
      <c r="RSH216" s="388"/>
      <c r="RSI216" s="388"/>
      <c r="RSJ216" s="388"/>
      <c r="RSK216" s="388"/>
      <c r="RSL216" s="388"/>
      <c r="RSM216" s="388"/>
      <c r="RSN216" s="388"/>
      <c r="RSO216" s="388"/>
      <c r="RSP216" s="388"/>
      <c r="RSQ216" s="388"/>
      <c r="RSR216" s="388"/>
      <c r="RSS216" s="388"/>
      <c r="RST216" s="388"/>
      <c r="RSU216" s="388"/>
      <c r="RSV216" s="388"/>
      <c r="RSW216" s="388"/>
      <c r="RSX216" s="388"/>
      <c r="RSY216" s="388"/>
      <c r="RSZ216" s="388"/>
      <c r="RTA216" s="388"/>
      <c r="RTB216" s="388"/>
      <c r="RTC216" s="388"/>
      <c r="RTD216" s="388"/>
      <c r="RTE216" s="388"/>
      <c r="RTF216" s="388"/>
      <c r="RTG216" s="388"/>
      <c r="RTH216" s="388"/>
      <c r="RTI216" s="388"/>
      <c r="RTJ216" s="388"/>
      <c r="RTK216" s="388"/>
      <c r="RTL216" s="388"/>
      <c r="RTM216" s="388"/>
      <c r="RTN216" s="388"/>
      <c r="RTO216" s="388"/>
      <c r="RTP216" s="388"/>
      <c r="RTQ216" s="388"/>
      <c r="RTR216" s="388"/>
      <c r="RTS216" s="388"/>
      <c r="RTT216" s="388"/>
      <c r="RTU216" s="388"/>
      <c r="RTV216" s="388"/>
      <c r="RTW216" s="388"/>
      <c r="RTX216" s="388"/>
      <c r="RTY216" s="388"/>
      <c r="RTZ216" s="388"/>
      <c r="RUA216" s="388"/>
      <c r="RUB216" s="388"/>
      <c r="RUC216" s="388"/>
      <c r="RUD216" s="388"/>
      <c r="RUE216" s="388"/>
      <c r="RUF216" s="388"/>
      <c r="RUG216" s="388"/>
      <c r="RUH216" s="388"/>
      <c r="RUI216" s="388"/>
      <c r="RUJ216" s="388"/>
      <c r="RUK216" s="388"/>
      <c r="RUL216" s="388"/>
      <c r="RUM216" s="388"/>
      <c r="RUN216" s="388"/>
      <c r="RUO216" s="388"/>
      <c r="RUP216" s="388"/>
      <c r="RUQ216" s="388"/>
      <c r="RUR216" s="388"/>
      <c r="RUS216" s="388"/>
      <c r="RUT216" s="388"/>
      <c r="RUU216" s="388"/>
      <c r="RUV216" s="388"/>
      <c r="RUW216" s="388"/>
      <c r="RUX216" s="388"/>
      <c r="RUY216" s="388"/>
      <c r="RUZ216" s="388"/>
      <c r="RVA216" s="388"/>
      <c r="RVB216" s="388"/>
      <c r="RVC216" s="388"/>
      <c r="RVD216" s="388"/>
      <c r="RVE216" s="388"/>
      <c r="RVF216" s="388"/>
      <c r="RVG216" s="388"/>
      <c r="RVH216" s="388"/>
      <c r="RVI216" s="388"/>
      <c r="RVJ216" s="388"/>
      <c r="RVK216" s="388"/>
      <c r="RVL216" s="388"/>
      <c r="RVM216" s="388"/>
      <c r="RVN216" s="388"/>
      <c r="RVO216" s="388"/>
      <c r="RVP216" s="388"/>
      <c r="RVQ216" s="388"/>
      <c r="RVR216" s="388"/>
      <c r="RVS216" s="388"/>
      <c r="RVT216" s="388"/>
      <c r="RVU216" s="388"/>
      <c r="RVV216" s="388"/>
      <c r="RVW216" s="388"/>
      <c r="RVX216" s="388"/>
      <c r="RVY216" s="388"/>
      <c r="RVZ216" s="388"/>
      <c r="RWA216" s="388"/>
      <c r="RWB216" s="388"/>
      <c r="RWC216" s="388"/>
      <c r="RWD216" s="388"/>
      <c r="RWE216" s="388"/>
      <c r="RWF216" s="388"/>
      <c r="RWG216" s="388"/>
      <c r="RWH216" s="388"/>
      <c r="RWI216" s="388"/>
      <c r="RWJ216" s="388"/>
      <c r="RWK216" s="388"/>
      <c r="RWL216" s="388"/>
      <c r="RWM216" s="388"/>
      <c r="RWN216" s="388"/>
      <c r="RWO216" s="388"/>
      <c r="RWP216" s="388"/>
      <c r="RWQ216" s="388"/>
      <c r="RWR216" s="388"/>
      <c r="RWS216" s="388"/>
      <c r="RWT216" s="388"/>
      <c r="RWU216" s="388"/>
      <c r="RWV216" s="388"/>
      <c r="RWW216" s="388"/>
      <c r="RWX216" s="388"/>
      <c r="RWY216" s="388"/>
      <c r="RWZ216" s="388"/>
      <c r="RXA216" s="388"/>
      <c r="RXB216" s="388"/>
      <c r="RXC216" s="388"/>
      <c r="RXD216" s="388"/>
      <c r="RXE216" s="388"/>
      <c r="RXF216" s="388"/>
      <c r="RXG216" s="388"/>
      <c r="RXH216" s="388"/>
      <c r="RXI216" s="388"/>
      <c r="RXJ216" s="388"/>
      <c r="RXK216" s="388"/>
      <c r="RXL216" s="388"/>
      <c r="RXM216" s="388"/>
      <c r="RXN216" s="388"/>
      <c r="RXO216" s="388"/>
      <c r="RXP216" s="388"/>
      <c r="RXQ216" s="388"/>
      <c r="RXR216" s="388"/>
      <c r="RXS216" s="388"/>
      <c r="RXT216" s="388"/>
      <c r="RXU216" s="388"/>
      <c r="RXV216" s="388"/>
      <c r="RXW216" s="388"/>
      <c r="RXX216" s="388"/>
      <c r="RXY216" s="388"/>
      <c r="RXZ216" s="388"/>
      <c r="RYA216" s="388"/>
      <c r="RYB216" s="388"/>
      <c r="RYC216" s="388"/>
      <c r="RYD216" s="388"/>
      <c r="RYE216" s="388"/>
      <c r="RYF216" s="388"/>
      <c r="RYG216" s="388"/>
      <c r="RYH216" s="388"/>
      <c r="RYI216" s="388"/>
      <c r="RYJ216" s="388"/>
      <c r="RYK216" s="388"/>
      <c r="RYL216" s="388"/>
      <c r="RYM216" s="388"/>
      <c r="RYN216" s="388"/>
      <c r="RYO216" s="388"/>
      <c r="RYP216" s="388"/>
      <c r="RYQ216" s="388"/>
      <c r="RYR216" s="388"/>
      <c r="RYS216" s="388"/>
      <c r="RYT216" s="388"/>
      <c r="RYU216" s="388"/>
      <c r="RYV216" s="388"/>
      <c r="RYW216" s="388"/>
      <c r="RYX216" s="388"/>
      <c r="RYY216" s="388"/>
      <c r="RYZ216" s="388"/>
      <c r="RZA216" s="388"/>
      <c r="RZB216" s="388"/>
      <c r="RZC216" s="388"/>
      <c r="RZD216" s="388"/>
      <c r="RZE216" s="388"/>
      <c r="RZF216" s="388"/>
      <c r="RZG216" s="388"/>
      <c r="RZH216" s="388"/>
      <c r="RZI216" s="388"/>
      <c r="RZJ216" s="388"/>
      <c r="RZK216" s="388"/>
      <c r="RZL216" s="388"/>
      <c r="RZM216" s="388"/>
      <c r="RZN216" s="388"/>
      <c r="RZO216" s="388"/>
      <c r="RZP216" s="388"/>
      <c r="RZQ216" s="388"/>
      <c r="RZR216" s="388"/>
      <c r="RZS216" s="388"/>
      <c r="RZT216" s="388"/>
      <c r="RZU216" s="388"/>
      <c r="RZV216" s="388"/>
      <c r="RZW216" s="388"/>
      <c r="RZX216" s="388"/>
      <c r="RZY216" s="388"/>
      <c r="RZZ216" s="388"/>
      <c r="SAA216" s="388"/>
      <c r="SAB216" s="388"/>
      <c r="SAC216" s="388"/>
      <c r="SAD216" s="388"/>
      <c r="SAE216" s="388"/>
      <c r="SAF216" s="388"/>
      <c r="SAG216" s="388"/>
      <c r="SAH216" s="388"/>
      <c r="SAI216" s="388"/>
      <c r="SAJ216" s="388"/>
      <c r="SAK216" s="388"/>
      <c r="SAL216" s="388"/>
      <c r="SAM216" s="388"/>
      <c r="SAN216" s="388"/>
      <c r="SAO216" s="388"/>
      <c r="SAP216" s="388"/>
      <c r="SAQ216" s="388"/>
      <c r="SAR216" s="388"/>
      <c r="SAS216" s="388"/>
      <c r="SAT216" s="388"/>
      <c r="SAU216" s="388"/>
      <c r="SAV216" s="388"/>
      <c r="SAW216" s="388"/>
      <c r="SAX216" s="388"/>
      <c r="SAY216" s="388"/>
      <c r="SAZ216" s="388"/>
      <c r="SBA216" s="388"/>
      <c r="SBB216" s="388"/>
      <c r="SBC216" s="388"/>
      <c r="SBD216" s="388"/>
      <c r="SBE216" s="388"/>
      <c r="SBF216" s="388"/>
      <c r="SBG216" s="388"/>
      <c r="SBH216" s="388"/>
      <c r="SBI216" s="388"/>
      <c r="SBJ216" s="388"/>
      <c r="SBK216" s="388"/>
      <c r="SBL216" s="388"/>
      <c r="SBM216" s="388"/>
      <c r="SBN216" s="388"/>
      <c r="SBO216" s="388"/>
      <c r="SBP216" s="388"/>
      <c r="SBQ216" s="388"/>
      <c r="SBR216" s="388"/>
      <c r="SBS216" s="388"/>
      <c r="SBT216" s="388"/>
      <c r="SBU216" s="388"/>
      <c r="SBV216" s="388"/>
      <c r="SBW216" s="388"/>
      <c r="SBX216" s="388"/>
      <c r="SBY216" s="388"/>
      <c r="SBZ216" s="388"/>
      <c r="SCA216" s="388"/>
      <c r="SCB216" s="388"/>
      <c r="SCC216" s="388"/>
      <c r="SCD216" s="388"/>
      <c r="SCE216" s="388"/>
      <c r="SCF216" s="388"/>
      <c r="SCG216" s="388"/>
      <c r="SCH216" s="388"/>
      <c r="SCI216" s="388"/>
      <c r="SCJ216" s="388"/>
      <c r="SCK216" s="388"/>
      <c r="SCL216" s="388"/>
      <c r="SCM216" s="388"/>
      <c r="SCN216" s="388"/>
      <c r="SCO216" s="388"/>
      <c r="SCP216" s="388"/>
      <c r="SCQ216" s="388"/>
      <c r="SCR216" s="388"/>
      <c r="SCS216" s="388"/>
      <c r="SCT216" s="388"/>
      <c r="SCU216" s="388"/>
      <c r="SCV216" s="388"/>
      <c r="SCW216" s="388"/>
      <c r="SCX216" s="388"/>
      <c r="SCY216" s="388"/>
      <c r="SCZ216" s="388"/>
      <c r="SDA216" s="388"/>
      <c r="SDB216" s="388"/>
      <c r="SDC216" s="388"/>
      <c r="SDD216" s="388"/>
      <c r="SDE216" s="388"/>
      <c r="SDF216" s="388"/>
      <c r="SDG216" s="388"/>
      <c r="SDH216" s="388"/>
      <c r="SDI216" s="388"/>
      <c r="SDJ216" s="388"/>
      <c r="SDK216" s="388"/>
      <c r="SDL216" s="388"/>
      <c r="SDM216" s="388"/>
      <c r="SDN216" s="388"/>
      <c r="SDO216" s="388"/>
      <c r="SDP216" s="388"/>
      <c r="SDQ216" s="388"/>
      <c r="SDR216" s="388"/>
      <c r="SDS216" s="388"/>
      <c r="SDT216" s="388"/>
      <c r="SDU216" s="388"/>
      <c r="SDV216" s="388"/>
      <c r="SDW216" s="388"/>
      <c r="SDX216" s="388"/>
      <c r="SDY216" s="388"/>
      <c r="SDZ216" s="388"/>
      <c r="SEA216" s="388"/>
      <c r="SEB216" s="388"/>
      <c r="SEC216" s="388"/>
      <c r="SED216" s="388"/>
      <c r="SEE216" s="388"/>
      <c r="SEF216" s="388"/>
      <c r="SEG216" s="388"/>
      <c r="SEH216" s="388"/>
      <c r="SEI216" s="388"/>
      <c r="SEJ216" s="388"/>
      <c r="SEK216" s="388"/>
      <c r="SEL216" s="388"/>
      <c r="SEM216" s="388"/>
      <c r="SEN216" s="388"/>
      <c r="SEO216" s="388"/>
      <c r="SEP216" s="388"/>
      <c r="SEQ216" s="388"/>
      <c r="SER216" s="388"/>
      <c r="SES216" s="388"/>
      <c r="SET216" s="388"/>
      <c r="SEU216" s="388"/>
      <c r="SEV216" s="388"/>
      <c r="SEW216" s="388"/>
      <c r="SEX216" s="388"/>
      <c r="SEY216" s="388"/>
      <c r="SEZ216" s="388"/>
      <c r="SFA216" s="388"/>
      <c r="SFB216" s="388"/>
      <c r="SFC216" s="388"/>
      <c r="SFD216" s="388"/>
      <c r="SFE216" s="388"/>
      <c r="SFF216" s="388"/>
      <c r="SFG216" s="388"/>
      <c r="SFH216" s="388"/>
      <c r="SFI216" s="388"/>
      <c r="SFJ216" s="388"/>
      <c r="SFK216" s="388"/>
      <c r="SFL216" s="388"/>
      <c r="SFM216" s="388"/>
      <c r="SFN216" s="388"/>
      <c r="SFO216" s="388"/>
      <c r="SFP216" s="388"/>
      <c r="SFQ216" s="388"/>
      <c r="SFR216" s="388"/>
      <c r="SFS216" s="388"/>
      <c r="SFT216" s="388"/>
      <c r="SFU216" s="388"/>
      <c r="SFV216" s="388"/>
      <c r="SFW216" s="388"/>
      <c r="SFX216" s="388"/>
      <c r="SFY216" s="388"/>
      <c r="SFZ216" s="388"/>
      <c r="SGA216" s="388"/>
      <c r="SGB216" s="388"/>
      <c r="SGC216" s="388"/>
      <c r="SGD216" s="388"/>
      <c r="SGE216" s="388"/>
      <c r="SGF216" s="388"/>
      <c r="SGG216" s="388"/>
      <c r="SGH216" s="388"/>
      <c r="SGI216" s="388"/>
      <c r="SGJ216" s="388"/>
      <c r="SGK216" s="388"/>
      <c r="SGL216" s="388"/>
      <c r="SGM216" s="388"/>
      <c r="SGN216" s="388"/>
      <c r="SGO216" s="388"/>
      <c r="SGP216" s="388"/>
      <c r="SGQ216" s="388"/>
      <c r="SGR216" s="388"/>
      <c r="SGS216" s="388"/>
      <c r="SGT216" s="388"/>
      <c r="SGU216" s="388"/>
      <c r="SGV216" s="388"/>
      <c r="SGW216" s="388"/>
      <c r="SGX216" s="388"/>
      <c r="SGY216" s="388"/>
      <c r="SGZ216" s="388"/>
      <c r="SHA216" s="388"/>
      <c r="SHB216" s="388"/>
      <c r="SHC216" s="388"/>
      <c r="SHD216" s="388"/>
      <c r="SHE216" s="388"/>
      <c r="SHF216" s="388"/>
      <c r="SHG216" s="388"/>
      <c r="SHH216" s="388"/>
      <c r="SHI216" s="388"/>
      <c r="SHJ216" s="388"/>
      <c r="SHK216" s="388"/>
      <c r="SHL216" s="388"/>
      <c r="SHM216" s="388"/>
      <c r="SHN216" s="388"/>
      <c r="SHO216" s="388"/>
      <c r="SHP216" s="388"/>
      <c r="SHQ216" s="388"/>
      <c r="SHR216" s="388"/>
      <c r="SHS216" s="388"/>
      <c r="SHT216" s="388"/>
      <c r="SHU216" s="388"/>
      <c r="SHV216" s="388"/>
      <c r="SHW216" s="388"/>
      <c r="SHX216" s="388"/>
      <c r="SHY216" s="388"/>
      <c r="SHZ216" s="388"/>
      <c r="SIA216" s="388"/>
      <c r="SIB216" s="388"/>
      <c r="SIC216" s="388"/>
      <c r="SID216" s="388"/>
      <c r="SIE216" s="388"/>
      <c r="SIF216" s="388"/>
      <c r="SIG216" s="388"/>
      <c r="SIH216" s="388"/>
      <c r="SII216" s="388"/>
      <c r="SIJ216" s="388"/>
      <c r="SIK216" s="388"/>
      <c r="SIL216" s="388"/>
      <c r="SIM216" s="388"/>
      <c r="SIN216" s="388"/>
      <c r="SIO216" s="388"/>
      <c r="SIP216" s="388"/>
      <c r="SIQ216" s="388"/>
      <c r="SIR216" s="388"/>
      <c r="SIS216" s="388"/>
      <c r="SIT216" s="388"/>
      <c r="SIU216" s="388"/>
      <c r="SIV216" s="388"/>
      <c r="SIW216" s="388"/>
      <c r="SIX216" s="388"/>
      <c r="SIY216" s="388"/>
      <c r="SIZ216" s="388"/>
      <c r="SJA216" s="388"/>
      <c r="SJB216" s="388"/>
      <c r="SJC216" s="388"/>
      <c r="SJD216" s="388"/>
      <c r="SJE216" s="388"/>
      <c r="SJF216" s="388"/>
      <c r="SJG216" s="388"/>
      <c r="SJH216" s="388"/>
      <c r="SJI216" s="388"/>
      <c r="SJJ216" s="388"/>
      <c r="SJK216" s="388"/>
      <c r="SJL216" s="388"/>
      <c r="SJM216" s="388"/>
      <c r="SJN216" s="388"/>
      <c r="SJO216" s="388"/>
      <c r="SJP216" s="388"/>
      <c r="SJQ216" s="388"/>
      <c r="SJR216" s="388"/>
      <c r="SJS216" s="388"/>
      <c r="SJT216" s="388"/>
      <c r="SJU216" s="388"/>
      <c r="SJV216" s="388"/>
      <c r="SJW216" s="388"/>
      <c r="SJX216" s="388"/>
      <c r="SJY216" s="388"/>
      <c r="SJZ216" s="388"/>
      <c r="SKA216" s="388"/>
      <c r="SKB216" s="388"/>
      <c r="SKC216" s="388"/>
      <c r="SKD216" s="388"/>
      <c r="SKE216" s="388"/>
      <c r="SKF216" s="388"/>
      <c r="SKG216" s="388"/>
      <c r="SKH216" s="388"/>
      <c r="SKI216" s="388"/>
      <c r="SKJ216" s="388"/>
      <c r="SKK216" s="388"/>
      <c r="SKL216" s="388"/>
      <c r="SKM216" s="388"/>
      <c r="SKN216" s="388"/>
      <c r="SKO216" s="388"/>
      <c r="SKP216" s="388"/>
      <c r="SKQ216" s="388"/>
      <c r="SKR216" s="388"/>
      <c r="SKS216" s="388"/>
      <c r="SKT216" s="388"/>
      <c r="SKU216" s="388"/>
      <c r="SKV216" s="388"/>
      <c r="SKW216" s="388"/>
      <c r="SKX216" s="388"/>
      <c r="SKY216" s="388"/>
      <c r="SKZ216" s="388"/>
      <c r="SLA216" s="388"/>
      <c r="SLB216" s="388"/>
      <c r="SLC216" s="388"/>
      <c r="SLD216" s="388"/>
      <c r="SLE216" s="388"/>
      <c r="SLF216" s="388"/>
      <c r="SLG216" s="388"/>
      <c r="SLH216" s="388"/>
      <c r="SLI216" s="388"/>
      <c r="SLJ216" s="388"/>
      <c r="SLK216" s="388"/>
      <c r="SLL216" s="388"/>
      <c r="SLM216" s="388"/>
      <c r="SLN216" s="388"/>
      <c r="SLO216" s="388"/>
      <c r="SLP216" s="388"/>
      <c r="SLQ216" s="388"/>
      <c r="SLR216" s="388"/>
      <c r="SLS216" s="388"/>
      <c r="SLT216" s="388"/>
      <c r="SLU216" s="388"/>
      <c r="SLV216" s="388"/>
      <c r="SLW216" s="388"/>
      <c r="SLX216" s="388"/>
      <c r="SLY216" s="388"/>
      <c r="SLZ216" s="388"/>
      <c r="SMA216" s="388"/>
      <c r="SMB216" s="388"/>
      <c r="SMC216" s="388"/>
      <c r="SMD216" s="388"/>
      <c r="SME216" s="388"/>
      <c r="SMF216" s="388"/>
      <c r="SMG216" s="388"/>
      <c r="SMH216" s="388"/>
      <c r="SMI216" s="388"/>
      <c r="SMJ216" s="388"/>
      <c r="SMK216" s="388"/>
      <c r="SML216" s="388"/>
      <c r="SMM216" s="388"/>
      <c r="SMN216" s="388"/>
      <c r="SMO216" s="388"/>
      <c r="SMP216" s="388"/>
      <c r="SMQ216" s="388"/>
      <c r="SMR216" s="388"/>
      <c r="SMS216" s="388"/>
      <c r="SMT216" s="388"/>
      <c r="SMU216" s="388"/>
      <c r="SMV216" s="388"/>
      <c r="SMW216" s="388"/>
      <c r="SMX216" s="388"/>
      <c r="SMY216" s="388"/>
      <c r="SMZ216" s="388"/>
      <c r="SNA216" s="388"/>
      <c r="SNB216" s="388"/>
      <c r="SNC216" s="388"/>
      <c r="SND216" s="388"/>
      <c r="SNE216" s="388"/>
      <c r="SNF216" s="388"/>
      <c r="SNG216" s="388"/>
      <c r="SNH216" s="388"/>
      <c r="SNI216" s="388"/>
      <c r="SNJ216" s="388"/>
      <c r="SNK216" s="388"/>
      <c r="SNL216" s="388"/>
      <c r="SNM216" s="388"/>
      <c r="SNN216" s="388"/>
      <c r="SNO216" s="388"/>
      <c r="SNP216" s="388"/>
      <c r="SNQ216" s="388"/>
      <c r="SNR216" s="388"/>
      <c r="SNS216" s="388"/>
      <c r="SNT216" s="388"/>
      <c r="SNU216" s="388"/>
      <c r="SNV216" s="388"/>
      <c r="SNW216" s="388"/>
      <c r="SNX216" s="388"/>
      <c r="SNY216" s="388"/>
      <c r="SNZ216" s="388"/>
      <c r="SOA216" s="388"/>
      <c r="SOB216" s="388"/>
      <c r="SOC216" s="388"/>
      <c r="SOD216" s="388"/>
      <c r="SOE216" s="388"/>
      <c r="SOF216" s="388"/>
      <c r="SOG216" s="388"/>
      <c r="SOH216" s="388"/>
      <c r="SOI216" s="388"/>
      <c r="SOJ216" s="388"/>
      <c r="SOK216" s="388"/>
      <c r="SOL216" s="388"/>
      <c r="SOM216" s="388"/>
      <c r="SON216" s="388"/>
      <c r="SOO216" s="388"/>
      <c r="SOP216" s="388"/>
      <c r="SOQ216" s="388"/>
      <c r="SOR216" s="388"/>
      <c r="SOS216" s="388"/>
      <c r="SOT216" s="388"/>
      <c r="SOU216" s="388"/>
      <c r="SOV216" s="388"/>
      <c r="SOW216" s="388"/>
      <c r="SOX216" s="388"/>
      <c r="SOY216" s="388"/>
      <c r="SOZ216" s="388"/>
      <c r="SPA216" s="388"/>
      <c r="SPB216" s="388"/>
      <c r="SPC216" s="388"/>
      <c r="SPD216" s="388"/>
      <c r="SPE216" s="388"/>
      <c r="SPF216" s="388"/>
      <c r="SPG216" s="388"/>
      <c r="SPH216" s="388"/>
      <c r="SPI216" s="388"/>
      <c r="SPJ216" s="388"/>
      <c r="SPK216" s="388"/>
      <c r="SPL216" s="388"/>
      <c r="SPM216" s="388"/>
      <c r="SPN216" s="388"/>
      <c r="SPO216" s="388"/>
      <c r="SPP216" s="388"/>
      <c r="SPQ216" s="388"/>
      <c r="SPR216" s="388"/>
      <c r="SPS216" s="388"/>
      <c r="SPT216" s="388"/>
      <c r="SPU216" s="388"/>
      <c r="SPV216" s="388"/>
      <c r="SPW216" s="388"/>
      <c r="SPX216" s="388"/>
      <c r="SPY216" s="388"/>
      <c r="SPZ216" s="388"/>
      <c r="SQA216" s="388"/>
      <c r="SQB216" s="388"/>
      <c r="SQC216" s="388"/>
      <c r="SQD216" s="388"/>
      <c r="SQE216" s="388"/>
      <c r="SQF216" s="388"/>
      <c r="SQG216" s="388"/>
      <c r="SQH216" s="388"/>
      <c r="SQI216" s="388"/>
      <c r="SQJ216" s="388"/>
      <c r="SQK216" s="388"/>
      <c r="SQL216" s="388"/>
      <c r="SQM216" s="388"/>
      <c r="SQN216" s="388"/>
      <c r="SQO216" s="388"/>
      <c r="SQP216" s="388"/>
      <c r="SQQ216" s="388"/>
      <c r="SQR216" s="388"/>
      <c r="SQS216" s="388"/>
      <c r="SQT216" s="388"/>
      <c r="SQU216" s="388"/>
      <c r="SQV216" s="388"/>
      <c r="SQW216" s="388"/>
      <c r="SQX216" s="388"/>
      <c r="SQY216" s="388"/>
      <c r="SQZ216" s="388"/>
      <c r="SRA216" s="388"/>
      <c r="SRB216" s="388"/>
      <c r="SRC216" s="388"/>
      <c r="SRD216" s="388"/>
      <c r="SRE216" s="388"/>
      <c r="SRF216" s="388"/>
      <c r="SRG216" s="388"/>
      <c r="SRH216" s="388"/>
      <c r="SRI216" s="388"/>
      <c r="SRJ216" s="388"/>
      <c r="SRK216" s="388"/>
      <c r="SRL216" s="388"/>
      <c r="SRM216" s="388"/>
      <c r="SRN216" s="388"/>
      <c r="SRO216" s="388"/>
      <c r="SRP216" s="388"/>
      <c r="SRQ216" s="388"/>
      <c r="SRR216" s="388"/>
      <c r="SRS216" s="388"/>
      <c r="SRT216" s="388"/>
      <c r="SRU216" s="388"/>
      <c r="SRV216" s="388"/>
      <c r="SRW216" s="388"/>
      <c r="SRX216" s="388"/>
      <c r="SRY216" s="388"/>
      <c r="SRZ216" s="388"/>
      <c r="SSA216" s="388"/>
      <c r="SSB216" s="388"/>
      <c r="SSC216" s="388"/>
      <c r="SSD216" s="388"/>
      <c r="SSE216" s="388"/>
      <c r="SSF216" s="388"/>
      <c r="SSG216" s="388"/>
      <c r="SSH216" s="388"/>
      <c r="SSI216" s="388"/>
      <c r="SSJ216" s="388"/>
      <c r="SSK216" s="388"/>
      <c r="SSL216" s="388"/>
      <c r="SSM216" s="388"/>
      <c r="SSN216" s="388"/>
      <c r="SSO216" s="388"/>
      <c r="SSP216" s="388"/>
      <c r="SSQ216" s="388"/>
      <c r="SSR216" s="388"/>
      <c r="SSS216" s="388"/>
      <c r="SST216" s="388"/>
      <c r="SSU216" s="388"/>
      <c r="SSV216" s="388"/>
      <c r="SSW216" s="388"/>
      <c r="SSX216" s="388"/>
      <c r="SSY216" s="388"/>
      <c r="SSZ216" s="388"/>
      <c r="STA216" s="388"/>
      <c r="STB216" s="388"/>
      <c r="STC216" s="388"/>
      <c r="STD216" s="388"/>
      <c r="STE216" s="388"/>
      <c r="STF216" s="388"/>
      <c r="STG216" s="388"/>
      <c r="STH216" s="388"/>
      <c r="STI216" s="388"/>
      <c r="STJ216" s="388"/>
      <c r="STK216" s="388"/>
      <c r="STL216" s="388"/>
      <c r="STM216" s="388"/>
      <c r="STN216" s="388"/>
      <c r="STO216" s="388"/>
      <c r="STP216" s="388"/>
      <c r="STQ216" s="388"/>
      <c r="STR216" s="388"/>
      <c r="STS216" s="388"/>
      <c r="STT216" s="388"/>
      <c r="STU216" s="388"/>
      <c r="STV216" s="388"/>
      <c r="STW216" s="388"/>
      <c r="STX216" s="388"/>
      <c r="STY216" s="388"/>
      <c r="STZ216" s="388"/>
      <c r="SUA216" s="388"/>
      <c r="SUB216" s="388"/>
      <c r="SUC216" s="388"/>
      <c r="SUD216" s="388"/>
      <c r="SUE216" s="388"/>
      <c r="SUF216" s="388"/>
      <c r="SUG216" s="388"/>
      <c r="SUH216" s="388"/>
      <c r="SUI216" s="388"/>
      <c r="SUJ216" s="388"/>
      <c r="SUK216" s="388"/>
      <c r="SUL216" s="388"/>
      <c r="SUM216" s="388"/>
      <c r="SUN216" s="388"/>
      <c r="SUO216" s="388"/>
      <c r="SUP216" s="388"/>
      <c r="SUQ216" s="388"/>
      <c r="SUR216" s="388"/>
      <c r="SUS216" s="388"/>
      <c r="SUT216" s="388"/>
      <c r="SUU216" s="388"/>
      <c r="SUV216" s="388"/>
      <c r="SUW216" s="388"/>
      <c r="SUX216" s="388"/>
      <c r="SUY216" s="388"/>
      <c r="SUZ216" s="388"/>
      <c r="SVA216" s="388"/>
      <c r="SVB216" s="388"/>
      <c r="SVC216" s="388"/>
      <c r="SVD216" s="388"/>
      <c r="SVE216" s="388"/>
      <c r="SVF216" s="388"/>
      <c r="SVG216" s="388"/>
      <c r="SVH216" s="388"/>
      <c r="SVI216" s="388"/>
      <c r="SVJ216" s="388"/>
      <c r="SVK216" s="388"/>
      <c r="SVL216" s="388"/>
      <c r="SVM216" s="388"/>
      <c r="SVN216" s="388"/>
      <c r="SVO216" s="388"/>
      <c r="SVP216" s="388"/>
      <c r="SVQ216" s="388"/>
      <c r="SVR216" s="388"/>
      <c r="SVS216" s="388"/>
      <c r="SVT216" s="388"/>
      <c r="SVU216" s="388"/>
      <c r="SVV216" s="388"/>
      <c r="SVW216" s="388"/>
      <c r="SVX216" s="388"/>
      <c r="SVY216" s="388"/>
      <c r="SVZ216" s="388"/>
      <c r="SWA216" s="388"/>
      <c r="SWB216" s="388"/>
      <c r="SWC216" s="388"/>
      <c r="SWD216" s="388"/>
      <c r="SWE216" s="388"/>
      <c r="SWF216" s="388"/>
      <c r="SWG216" s="388"/>
      <c r="SWH216" s="388"/>
      <c r="SWI216" s="388"/>
      <c r="SWJ216" s="388"/>
      <c r="SWK216" s="388"/>
      <c r="SWL216" s="388"/>
      <c r="SWM216" s="388"/>
      <c r="SWN216" s="388"/>
      <c r="SWO216" s="388"/>
      <c r="SWP216" s="388"/>
      <c r="SWQ216" s="388"/>
      <c r="SWR216" s="388"/>
      <c r="SWS216" s="388"/>
      <c r="SWT216" s="388"/>
      <c r="SWU216" s="388"/>
      <c r="SWV216" s="388"/>
      <c r="SWW216" s="388"/>
      <c r="SWX216" s="388"/>
      <c r="SWY216" s="388"/>
      <c r="SWZ216" s="388"/>
      <c r="SXA216" s="388"/>
      <c r="SXB216" s="388"/>
      <c r="SXC216" s="388"/>
      <c r="SXD216" s="388"/>
      <c r="SXE216" s="388"/>
      <c r="SXF216" s="388"/>
      <c r="SXG216" s="388"/>
      <c r="SXH216" s="388"/>
      <c r="SXI216" s="388"/>
      <c r="SXJ216" s="388"/>
      <c r="SXK216" s="388"/>
      <c r="SXL216" s="388"/>
      <c r="SXM216" s="388"/>
      <c r="SXN216" s="388"/>
      <c r="SXO216" s="388"/>
      <c r="SXP216" s="388"/>
      <c r="SXQ216" s="388"/>
      <c r="SXR216" s="388"/>
      <c r="SXS216" s="388"/>
      <c r="SXT216" s="388"/>
      <c r="SXU216" s="388"/>
      <c r="SXV216" s="388"/>
      <c r="SXW216" s="388"/>
      <c r="SXX216" s="388"/>
      <c r="SXY216" s="388"/>
      <c r="SXZ216" s="388"/>
      <c r="SYA216" s="388"/>
      <c r="SYB216" s="388"/>
      <c r="SYC216" s="388"/>
      <c r="SYD216" s="388"/>
      <c r="SYE216" s="388"/>
      <c r="SYF216" s="388"/>
      <c r="SYG216" s="388"/>
      <c r="SYH216" s="388"/>
      <c r="SYI216" s="388"/>
      <c r="SYJ216" s="388"/>
      <c r="SYK216" s="388"/>
      <c r="SYL216" s="388"/>
      <c r="SYM216" s="388"/>
      <c r="SYN216" s="388"/>
      <c r="SYO216" s="388"/>
      <c r="SYP216" s="388"/>
      <c r="SYQ216" s="388"/>
      <c r="SYR216" s="388"/>
      <c r="SYS216" s="388"/>
      <c r="SYT216" s="388"/>
      <c r="SYU216" s="388"/>
      <c r="SYV216" s="388"/>
      <c r="SYW216" s="388"/>
      <c r="SYX216" s="388"/>
      <c r="SYY216" s="388"/>
      <c r="SYZ216" s="388"/>
      <c r="SZA216" s="388"/>
      <c r="SZB216" s="388"/>
      <c r="SZC216" s="388"/>
      <c r="SZD216" s="388"/>
      <c r="SZE216" s="388"/>
      <c r="SZF216" s="388"/>
      <c r="SZG216" s="388"/>
      <c r="SZH216" s="388"/>
      <c r="SZI216" s="388"/>
      <c r="SZJ216" s="388"/>
      <c r="SZK216" s="388"/>
      <c r="SZL216" s="388"/>
      <c r="SZM216" s="388"/>
      <c r="SZN216" s="388"/>
      <c r="SZO216" s="388"/>
      <c r="SZP216" s="388"/>
      <c r="SZQ216" s="388"/>
      <c r="SZR216" s="388"/>
      <c r="SZS216" s="388"/>
      <c r="SZT216" s="388"/>
      <c r="SZU216" s="388"/>
      <c r="SZV216" s="388"/>
      <c r="SZW216" s="388"/>
      <c r="SZX216" s="388"/>
      <c r="SZY216" s="388"/>
      <c r="SZZ216" s="388"/>
      <c r="TAA216" s="388"/>
      <c r="TAB216" s="388"/>
      <c r="TAC216" s="388"/>
      <c r="TAD216" s="388"/>
      <c r="TAE216" s="388"/>
      <c r="TAF216" s="388"/>
      <c r="TAG216" s="388"/>
      <c r="TAH216" s="388"/>
      <c r="TAI216" s="388"/>
      <c r="TAJ216" s="388"/>
      <c r="TAK216" s="388"/>
      <c r="TAL216" s="388"/>
      <c r="TAM216" s="388"/>
      <c r="TAN216" s="388"/>
      <c r="TAO216" s="388"/>
      <c r="TAP216" s="388"/>
      <c r="TAQ216" s="388"/>
      <c r="TAR216" s="388"/>
      <c r="TAS216" s="388"/>
      <c r="TAT216" s="388"/>
      <c r="TAU216" s="388"/>
      <c r="TAV216" s="388"/>
      <c r="TAW216" s="388"/>
      <c r="TAX216" s="388"/>
      <c r="TAY216" s="388"/>
      <c r="TAZ216" s="388"/>
      <c r="TBA216" s="388"/>
      <c r="TBB216" s="388"/>
      <c r="TBC216" s="388"/>
      <c r="TBD216" s="388"/>
      <c r="TBE216" s="388"/>
      <c r="TBF216" s="388"/>
      <c r="TBG216" s="388"/>
      <c r="TBH216" s="388"/>
      <c r="TBI216" s="388"/>
      <c r="TBJ216" s="388"/>
      <c r="TBK216" s="388"/>
      <c r="TBL216" s="388"/>
      <c r="TBM216" s="388"/>
      <c r="TBN216" s="388"/>
      <c r="TBO216" s="388"/>
      <c r="TBP216" s="388"/>
      <c r="TBQ216" s="388"/>
      <c r="TBR216" s="388"/>
      <c r="TBS216" s="388"/>
      <c r="TBT216" s="388"/>
      <c r="TBU216" s="388"/>
      <c r="TBV216" s="388"/>
      <c r="TBW216" s="388"/>
      <c r="TBX216" s="388"/>
      <c r="TBY216" s="388"/>
      <c r="TBZ216" s="388"/>
      <c r="TCA216" s="388"/>
      <c r="TCB216" s="388"/>
      <c r="TCC216" s="388"/>
      <c r="TCD216" s="388"/>
      <c r="TCE216" s="388"/>
      <c r="TCF216" s="388"/>
      <c r="TCG216" s="388"/>
      <c r="TCH216" s="388"/>
      <c r="TCI216" s="388"/>
      <c r="TCJ216" s="388"/>
      <c r="TCK216" s="388"/>
      <c r="TCL216" s="388"/>
      <c r="TCM216" s="388"/>
      <c r="TCN216" s="388"/>
      <c r="TCO216" s="388"/>
      <c r="TCP216" s="388"/>
      <c r="TCQ216" s="388"/>
      <c r="TCR216" s="388"/>
      <c r="TCS216" s="388"/>
      <c r="TCT216" s="388"/>
      <c r="TCU216" s="388"/>
      <c r="TCV216" s="388"/>
      <c r="TCW216" s="388"/>
      <c r="TCX216" s="388"/>
      <c r="TCY216" s="388"/>
      <c r="TCZ216" s="388"/>
      <c r="TDA216" s="388"/>
      <c r="TDB216" s="388"/>
      <c r="TDC216" s="388"/>
      <c r="TDD216" s="388"/>
      <c r="TDE216" s="388"/>
      <c r="TDF216" s="388"/>
      <c r="TDG216" s="388"/>
      <c r="TDH216" s="388"/>
      <c r="TDI216" s="388"/>
      <c r="TDJ216" s="388"/>
      <c r="TDK216" s="388"/>
      <c r="TDL216" s="388"/>
      <c r="TDM216" s="388"/>
      <c r="TDN216" s="388"/>
      <c r="TDO216" s="388"/>
      <c r="TDP216" s="388"/>
      <c r="TDQ216" s="388"/>
      <c r="TDR216" s="388"/>
      <c r="TDS216" s="388"/>
      <c r="TDT216" s="388"/>
      <c r="TDU216" s="388"/>
      <c r="TDV216" s="388"/>
      <c r="TDW216" s="388"/>
      <c r="TDX216" s="388"/>
      <c r="TDY216" s="388"/>
      <c r="TDZ216" s="388"/>
      <c r="TEA216" s="388"/>
      <c r="TEB216" s="388"/>
      <c r="TEC216" s="388"/>
      <c r="TED216" s="388"/>
      <c r="TEE216" s="388"/>
      <c r="TEF216" s="388"/>
      <c r="TEG216" s="388"/>
      <c r="TEH216" s="388"/>
      <c r="TEI216" s="388"/>
      <c r="TEJ216" s="388"/>
      <c r="TEK216" s="388"/>
      <c r="TEL216" s="388"/>
      <c r="TEM216" s="388"/>
      <c r="TEN216" s="388"/>
      <c r="TEO216" s="388"/>
      <c r="TEP216" s="388"/>
      <c r="TEQ216" s="388"/>
      <c r="TER216" s="388"/>
      <c r="TES216" s="388"/>
      <c r="TET216" s="388"/>
      <c r="TEU216" s="388"/>
      <c r="TEV216" s="388"/>
      <c r="TEW216" s="388"/>
      <c r="TEX216" s="388"/>
      <c r="TEY216" s="388"/>
      <c r="TEZ216" s="388"/>
      <c r="TFA216" s="388"/>
      <c r="TFB216" s="388"/>
      <c r="TFC216" s="388"/>
      <c r="TFD216" s="388"/>
      <c r="TFE216" s="388"/>
      <c r="TFF216" s="388"/>
      <c r="TFG216" s="388"/>
      <c r="TFH216" s="388"/>
      <c r="TFI216" s="388"/>
      <c r="TFJ216" s="388"/>
      <c r="TFK216" s="388"/>
      <c r="TFL216" s="388"/>
      <c r="TFM216" s="388"/>
      <c r="TFN216" s="388"/>
      <c r="TFO216" s="388"/>
      <c r="TFP216" s="388"/>
      <c r="TFQ216" s="388"/>
      <c r="TFR216" s="388"/>
      <c r="TFS216" s="388"/>
      <c r="TFT216" s="388"/>
      <c r="TFU216" s="388"/>
      <c r="TFV216" s="388"/>
      <c r="TFW216" s="388"/>
      <c r="TFX216" s="388"/>
      <c r="TFY216" s="388"/>
      <c r="TFZ216" s="388"/>
      <c r="TGA216" s="388"/>
      <c r="TGB216" s="388"/>
      <c r="TGC216" s="388"/>
      <c r="TGD216" s="388"/>
      <c r="TGE216" s="388"/>
      <c r="TGF216" s="388"/>
      <c r="TGG216" s="388"/>
      <c r="TGH216" s="388"/>
      <c r="TGI216" s="388"/>
      <c r="TGJ216" s="388"/>
      <c r="TGK216" s="388"/>
      <c r="TGL216" s="388"/>
      <c r="TGM216" s="388"/>
      <c r="TGN216" s="388"/>
      <c r="TGO216" s="388"/>
      <c r="TGP216" s="388"/>
      <c r="TGQ216" s="388"/>
      <c r="TGR216" s="388"/>
      <c r="TGS216" s="388"/>
      <c r="TGT216" s="388"/>
      <c r="TGU216" s="388"/>
      <c r="TGV216" s="388"/>
      <c r="TGW216" s="388"/>
      <c r="TGX216" s="388"/>
      <c r="TGY216" s="388"/>
      <c r="TGZ216" s="388"/>
      <c r="THA216" s="388"/>
      <c r="THB216" s="388"/>
      <c r="THC216" s="388"/>
      <c r="THD216" s="388"/>
      <c r="THE216" s="388"/>
      <c r="THF216" s="388"/>
      <c r="THG216" s="388"/>
      <c r="THH216" s="388"/>
      <c r="THI216" s="388"/>
      <c r="THJ216" s="388"/>
      <c r="THK216" s="388"/>
      <c r="THL216" s="388"/>
      <c r="THM216" s="388"/>
      <c r="THN216" s="388"/>
      <c r="THO216" s="388"/>
      <c r="THP216" s="388"/>
      <c r="THQ216" s="388"/>
      <c r="THR216" s="388"/>
      <c r="THS216" s="388"/>
      <c r="THT216" s="388"/>
      <c r="THU216" s="388"/>
      <c r="THV216" s="388"/>
      <c r="THW216" s="388"/>
      <c r="THX216" s="388"/>
      <c r="THY216" s="388"/>
      <c r="THZ216" s="388"/>
      <c r="TIA216" s="388"/>
      <c r="TIB216" s="388"/>
      <c r="TIC216" s="388"/>
      <c r="TID216" s="388"/>
      <c r="TIE216" s="388"/>
      <c r="TIF216" s="388"/>
      <c r="TIG216" s="388"/>
      <c r="TIH216" s="388"/>
      <c r="TII216" s="388"/>
      <c r="TIJ216" s="388"/>
      <c r="TIK216" s="388"/>
      <c r="TIL216" s="388"/>
      <c r="TIM216" s="388"/>
      <c r="TIN216" s="388"/>
      <c r="TIO216" s="388"/>
      <c r="TIP216" s="388"/>
      <c r="TIQ216" s="388"/>
      <c r="TIR216" s="388"/>
      <c r="TIS216" s="388"/>
      <c r="TIT216" s="388"/>
      <c r="TIU216" s="388"/>
      <c r="TIV216" s="388"/>
      <c r="TIW216" s="388"/>
      <c r="TIX216" s="388"/>
      <c r="TIY216" s="388"/>
      <c r="TIZ216" s="388"/>
      <c r="TJA216" s="388"/>
      <c r="TJB216" s="388"/>
      <c r="TJC216" s="388"/>
      <c r="TJD216" s="388"/>
      <c r="TJE216" s="388"/>
      <c r="TJF216" s="388"/>
      <c r="TJG216" s="388"/>
      <c r="TJH216" s="388"/>
      <c r="TJI216" s="388"/>
      <c r="TJJ216" s="388"/>
      <c r="TJK216" s="388"/>
      <c r="TJL216" s="388"/>
      <c r="TJM216" s="388"/>
      <c r="TJN216" s="388"/>
      <c r="TJO216" s="388"/>
      <c r="TJP216" s="388"/>
      <c r="TJQ216" s="388"/>
      <c r="TJR216" s="388"/>
      <c r="TJS216" s="388"/>
      <c r="TJT216" s="388"/>
      <c r="TJU216" s="388"/>
      <c r="TJV216" s="388"/>
      <c r="TJW216" s="388"/>
      <c r="TJX216" s="388"/>
      <c r="TJY216" s="388"/>
      <c r="TJZ216" s="388"/>
      <c r="TKA216" s="388"/>
      <c r="TKB216" s="388"/>
      <c r="TKC216" s="388"/>
      <c r="TKD216" s="388"/>
      <c r="TKE216" s="388"/>
      <c r="TKF216" s="388"/>
      <c r="TKG216" s="388"/>
      <c r="TKH216" s="388"/>
      <c r="TKI216" s="388"/>
      <c r="TKJ216" s="388"/>
      <c r="TKK216" s="388"/>
      <c r="TKL216" s="388"/>
      <c r="TKM216" s="388"/>
      <c r="TKN216" s="388"/>
      <c r="TKO216" s="388"/>
      <c r="TKP216" s="388"/>
      <c r="TKQ216" s="388"/>
      <c r="TKR216" s="388"/>
      <c r="TKS216" s="388"/>
      <c r="TKT216" s="388"/>
      <c r="TKU216" s="388"/>
      <c r="TKV216" s="388"/>
      <c r="TKW216" s="388"/>
      <c r="TKX216" s="388"/>
      <c r="TKY216" s="388"/>
      <c r="TKZ216" s="388"/>
      <c r="TLA216" s="388"/>
      <c r="TLB216" s="388"/>
      <c r="TLC216" s="388"/>
      <c r="TLD216" s="388"/>
      <c r="TLE216" s="388"/>
      <c r="TLF216" s="388"/>
      <c r="TLG216" s="388"/>
      <c r="TLH216" s="388"/>
      <c r="TLI216" s="388"/>
      <c r="TLJ216" s="388"/>
      <c r="TLK216" s="388"/>
      <c r="TLL216" s="388"/>
      <c r="TLM216" s="388"/>
      <c r="TLN216" s="388"/>
      <c r="TLO216" s="388"/>
      <c r="TLP216" s="388"/>
      <c r="TLQ216" s="388"/>
      <c r="TLR216" s="388"/>
      <c r="TLS216" s="388"/>
      <c r="TLT216" s="388"/>
      <c r="TLU216" s="388"/>
      <c r="TLV216" s="388"/>
      <c r="TLW216" s="388"/>
      <c r="TLX216" s="388"/>
      <c r="TLY216" s="388"/>
      <c r="TLZ216" s="388"/>
      <c r="TMA216" s="388"/>
      <c r="TMB216" s="388"/>
      <c r="TMC216" s="388"/>
      <c r="TMD216" s="388"/>
      <c r="TME216" s="388"/>
      <c r="TMF216" s="388"/>
      <c r="TMG216" s="388"/>
      <c r="TMH216" s="388"/>
      <c r="TMI216" s="388"/>
      <c r="TMJ216" s="388"/>
      <c r="TMK216" s="388"/>
      <c r="TML216" s="388"/>
      <c r="TMM216" s="388"/>
      <c r="TMN216" s="388"/>
      <c r="TMO216" s="388"/>
      <c r="TMP216" s="388"/>
      <c r="TMQ216" s="388"/>
      <c r="TMR216" s="388"/>
      <c r="TMS216" s="388"/>
      <c r="TMT216" s="388"/>
      <c r="TMU216" s="388"/>
      <c r="TMV216" s="388"/>
      <c r="TMW216" s="388"/>
      <c r="TMX216" s="388"/>
      <c r="TMY216" s="388"/>
      <c r="TMZ216" s="388"/>
      <c r="TNA216" s="388"/>
      <c r="TNB216" s="388"/>
      <c r="TNC216" s="388"/>
      <c r="TND216" s="388"/>
      <c r="TNE216" s="388"/>
      <c r="TNF216" s="388"/>
      <c r="TNG216" s="388"/>
      <c r="TNH216" s="388"/>
      <c r="TNI216" s="388"/>
      <c r="TNJ216" s="388"/>
      <c r="TNK216" s="388"/>
      <c r="TNL216" s="388"/>
      <c r="TNM216" s="388"/>
      <c r="TNN216" s="388"/>
      <c r="TNO216" s="388"/>
      <c r="TNP216" s="388"/>
      <c r="TNQ216" s="388"/>
      <c r="TNR216" s="388"/>
      <c r="TNS216" s="388"/>
      <c r="TNT216" s="388"/>
      <c r="TNU216" s="388"/>
      <c r="TNV216" s="388"/>
      <c r="TNW216" s="388"/>
      <c r="TNX216" s="388"/>
      <c r="TNY216" s="388"/>
      <c r="TNZ216" s="388"/>
      <c r="TOA216" s="388"/>
      <c r="TOB216" s="388"/>
      <c r="TOC216" s="388"/>
      <c r="TOD216" s="388"/>
      <c r="TOE216" s="388"/>
      <c r="TOF216" s="388"/>
      <c r="TOG216" s="388"/>
      <c r="TOH216" s="388"/>
      <c r="TOI216" s="388"/>
      <c r="TOJ216" s="388"/>
      <c r="TOK216" s="388"/>
      <c r="TOL216" s="388"/>
      <c r="TOM216" s="388"/>
      <c r="TON216" s="388"/>
      <c r="TOO216" s="388"/>
      <c r="TOP216" s="388"/>
      <c r="TOQ216" s="388"/>
      <c r="TOR216" s="388"/>
      <c r="TOS216" s="388"/>
      <c r="TOT216" s="388"/>
      <c r="TOU216" s="388"/>
      <c r="TOV216" s="388"/>
      <c r="TOW216" s="388"/>
      <c r="TOX216" s="388"/>
      <c r="TOY216" s="388"/>
      <c r="TOZ216" s="388"/>
      <c r="TPA216" s="388"/>
      <c r="TPB216" s="388"/>
      <c r="TPC216" s="388"/>
      <c r="TPD216" s="388"/>
      <c r="TPE216" s="388"/>
      <c r="TPF216" s="388"/>
      <c r="TPG216" s="388"/>
      <c r="TPH216" s="388"/>
      <c r="TPI216" s="388"/>
      <c r="TPJ216" s="388"/>
      <c r="TPK216" s="388"/>
      <c r="TPL216" s="388"/>
      <c r="TPM216" s="388"/>
      <c r="TPN216" s="388"/>
      <c r="TPO216" s="388"/>
      <c r="TPP216" s="388"/>
      <c r="TPQ216" s="388"/>
      <c r="TPR216" s="388"/>
      <c r="TPS216" s="388"/>
      <c r="TPT216" s="388"/>
      <c r="TPU216" s="388"/>
      <c r="TPV216" s="388"/>
      <c r="TPW216" s="388"/>
      <c r="TPX216" s="388"/>
      <c r="TPY216" s="388"/>
      <c r="TPZ216" s="388"/>
      <c r="TQA216" s="388"/>
      <c r="TQB216" s="388"/>
      <c r="TQC216" s="388"/>
      <c r="TQD216" s="388"/>
      <c r="TQE216" s="388"/>
      <c r="TQF216" s="388"/>
      <c r="TQG216" s="388"/>
      <c r="TQH216" s="388"/>
      <c r="TQI216" s="388"/>
      <c r="TQJ216" s="388"/>
      <c r="TQK216" s="388"/>
      <c r="TQL216" s="388"/>
      <c r="TQM216" s="388"/>
      <c r="TQN216" s="388"/>
      <c r="TQO216" s="388"/>
      <c r="TQP216" s="388"/>
      <c r="TQQ216" s="388"/>
      <c r="TQR216" s="388"/>
      <c r="TQS216" s="388"/>
      <c r="TQT216" s="388"/>
      <c r="TQU216" s="388"/>
      <c r="TQV216" s="388"/>
      <c r="TQW216" s="388"/>
      <c r="TQX216" s="388"/>
      <c r="TQY216" s="388"/>
      <c r="TQZ216" s="388"/>
      <c r="TRA216" s="388"/>
      <c r="TRB216" s="388"/>
      <c r="TRC216" s="388"/>
      <c r="TRD216" s="388"/>
      <c r="TRE216" s="388"/>
      <c r="TRF216" s="388"/>
      <c r="TRG216" s="388"/>
      <c r="TRH216" s="388"/>
      <c r="TRI216" s="388"/>
      <c r="TRJ216" s="388"/>
      <c r="TRK216" s="388"/>
      <c r="TRL216" s="388"/>
      <c r="TRM216" s="388"/>
      <c r="TRN216" s="388"/>
      <c r="TRO216" s="388"/>
      <c r="TRP216" s="388"/>
      <c r="TRQ216" s="388"/>
      <c r="TRR216" s="388"/>
      <c r="TRS216" s="388"/>
      <c r="TRT216" s="388"/>
      <c r="TRU216" s="388"/>
      <c r="TRV216" s="388"/>
      <c r="TRW216" s="388"/>
      <c r="TRX216" s="388"/>
      <c r="TRY216" s="388"/>
      <c r="TRZ216" s="388"/>
      <c r="TSA216" s="388"/>
      <c r="TSB216" s="388"/>
      <c r="TSC216" s="388"/>
      <c r="TSD216" s="388"/>
      <c r="TSE216" s="388"/>
      <c r="TSF216" s="388"/>
      <c r="TSG216" s="388"/>
      <c r="TSH216" s="388"/>
      <c r="TSI216" s="388"/>
      <c r="TSJ216" s="388"/>
      <c r="TSK216" s="388"/>
      <c r="TSL216" s="388"/>
      <c r="TSM216" s="388"/>
      <c r="TSN216" s="388"/>
      <c r="TSO216" s="388"/>
      <c r="TSP216" s="388"/>
      <c r="TSQ216" s="388"/>
      <c r="TSR216" s="388"/>
      <c r="TSS216" s="388"/>
      <c r="TST216" s="388"/>
      <c r="TSU216" s="388"/>
      <c r="TSV216" s="388"/>
      <c r="TSW216" s="388"/>
      <c r="TSX216" s="388"/>
      <c r="TSY216" s="388"/>
      <c r="TSZ216" s="388"/>
      <c r="TTA216" s="388"/>
      <c r="TTB216" s="388"/>
      <c r="TTC216" s="388"/>
      <c r="TTD216" s="388"/>
      <c r="TTE216" s="388"/>
      <c r="TTF216" s="388"/>
      <c r="TTG216" s="388"/>
      <c r="TTH216" s="388"/>
      <c r="TTI216" s="388"/>
      <c r="TTJ216" s="388"/>
      <c r="TTK216" s="388"/>
      <c r="TTL216" s="388"/>
      <c r="TTM216" s="388"/>
      <c r="TTN216" s="388"/>
      <c r="TTO216" s="388"/>
      <c r="TTP216" s="388"/>
      <c r="TTQ216" s="388"/>
      <c r="TTR216" s="388"/>
      <c r="TTS216" s="388"/>
      <c r="TTT216" s="388"/>
      <c r="TTU216" s="388"/>
      <c r="TTV216" s="388"/>
      <c r="TTW216" s="388"/>
      <c r="TTX216" s="388"/>
      <c r="TTY216" s="388"/>
      <c r="TTZ216" s="388"/>
      <c r="TUA216" s="388"/>
      <c r="TUB216" s="388"/>
      <c r="TUC216" s="388"/>
      <c r="TUD216" s="388"/>
      <c r="TUE216" s="388"/>
      <c r="TUF216" s="388"/>
      <c r="TUG216" s="388"/>
      <c r="TUH216" s="388"/>
      <c r="TUI216" s="388"/>
      <c r="TUJ216" s="388"/>
      <c r="TUK216" s="388"/>
      <c r="TUL216" s="388"/>
      <c r="TUM216" s="388"/>
      <c r="TUN216" s="388"/>
      <c r="TUO216" s="388"/>
      <c r="TUP216" s="388"/>
      <c r="TUQ216" s="388"/>
      <c r="TUR216" s="388"/>
      <c r="TUS216" s="388"/>
      <c r="TUT216" s="388"/>
      <c r="TUU216" s="388"/>
      <c r="TUV216" s="388"/>
      <c r="TUW216" s="388"/>
      <c r="TUX216" s="388"/>
      <c r="TUY216" s="388"/>
      <c r="TUZ216" s="388"/>
      <c r="TVA216" s="388"/>
      <c r="TVB216" s="388"/>
      <c r="TVC216" s="388"/>
      <c r="TVD216" s="388"/>
      <c r="TVE216" s="388"/>
      <c r="TVF216" s="388"/>
      <c r="TVG216" s="388"/>
      <c r="TVH216" s="388"/>
      <c r="TVI216" s="388"/>
      <c r="TVJ216" s="388"/>
      <c r="TVK216" s="388"/>
      <c r="TVL216" s="388"/>
      <c r="TVM216" s="388"/>
      <c r="TVN216" s="388"/>
      <c r="TVO216" s="388"/>
      <c r="TVP216" s="388"/>
      <c r="TVQ216" s="388"/>
      <c r="TVR216" s="388"/>
      <c r="TVS216" s="388"/>
      <c r="TVT216" s="388"/>
      <c r="TVU216" s="388"/>
      <c r="TVV216" s="388"/>
      <c r="TVW216" s="388"/>
      <c r="TVX216" s="388"/>
      <c r="TVY216" s="388"/>
      <c r="TVZ216" s="388"/>
      <c r="TWA216" s="388"/>
      <c r="TWB216" s="388"/>
      <c r="TWC216" s="388"/>
      <c r="TWD216" s="388"/>
      <c r="TWE216" s="388"/>
      <c r="TWF216" s="388"/>
      <c r="TWG216" s="388"/>
      <c r="TWH216" s="388"/>
      <c r="TWI216" s="388"/>
      <c r="TWJ216" s="388"/>
      <c r="TWK216" s="388"/>
      <c r="TWL216" s="388"/>
      <c r="TWM216" s="388"/>
      <c r="TWN216" s="388"/>
      <c r="TWO216" s="388"/>
      <c r="TWP216" s="388"/>
      <c r="TWQ216" s="388"/>
      <c r="TWR216" s="388"/>
      <c r="TWS216" s="388"/>
      <c r="TWT216" s="388"/>
      <c r="TWU216" s="388"/>
      <c r="TWV216" s="388"/>
      <c r="TWW216" s="388"/>
      <c r="TWX216" s="388"/>
      <c r="TWY216" s="388"/>
      <c r="TWZ216" s="388"/>
      <c r="TXA216" s="388"/>
      <c r="TXB216" s="388"/>
      <c r="TXC216" s="388"/>
      <c r="TXD216" s="388"/>
      <c r="TXE216" s="388"/>
      <c r="TXF216" s="388"/>
      <c r="TXG216" s="388"/>
      <c r="TXH216" s="388"/>
      <c r="TXI216" s="388"/>
      <c r="TXJ216" s="388"/>
      <c r="TXK216" s="388"/>
      <c r="TXL216" s="388"/>
      <c r="TXM216" s="388"/>
      <c r="TXN216" s="388"/>
      <c r="TXO216" s="388"/>
      <c r="TXP216" s="388"/>
      <c r="TXQ216" s="388"/>
      <c r="TXR216" s="388"/>
      <c r="TXS216" s="388"/>
      <c r="TXT216" s="388"/>
      <c r="TXU216" s="388"/>
      <c r="TXV216" s="388"/>
      <c r="TXW216" s="388"/>
      <c r="TXX216" s="388"/>
      <c r="TXY216" s="388"/>
      <c r="TXZ216" s="388"/>
      <c r="TYA216" s="388"/>
      <c r="TYB216" s="388"/>
      <c r="TYC216" s="388"/>
      <c r="TYD216" s="388"/>
      <c r="TYE216" s="388"/>
      <c r="TYF216" s="388"/>
      <c r="TYG216" s="388"/>
      <c r="TYH216" s="388"/>
      <c r="TYI216" s="388"/>
      <c r="TYJ216" s="388"/>
      <c r="TYK216" s="388"/>
      <c r="TYL216" s="388"/>
      <c r="TYM216" s="388"/>
      <c r="TYN216" s="388"/>
      <c r="TYO216" s="388"/>
      <c r="TYP216" s="388"/>
      <c r="TYQ216" s="388"/>
      <c r="TYR216" s="388"/>
      <c r="TYS216" s="388"/>
      <c r="TYT216" s="388"/>
      <c r="TYU216" s="388"/>
      <c r="TYV216" s="388"/>
      <c r="TYW216" s="388"/>
      <c r="TYX216" s="388"/>
      <c r="TYY216" s="388"/>
      <c r="TYZ216" s="388"/>
      <c r="TZA216" s="388"/>
      <c r="TZB216" s="388"/>
      <c r="TZC216" s="388"/>
      <c r="TZD216" s="388"/>
      <c r="TZE216" s="388"/>
      <c r="TZF216" s="388"/>
      <c r="TZG216" s="388"/>
      <c r="TZH216" s="388"/>
      <c r="TZI216" s="388"/>
      <c r="TZJ216" s="388"/>
      <c r="TZK216" s="388"/>
      <c r="TZL216" s="388"/>
      <c r="TZM216" s="388"/>
      <c r="TZN216" s="388"/>
      <c r="TZO216" s="388"/>
      <c r="TZP216" s="388"/>
      <c r="TZQ216" s="388"/>
      <c r="TZR216" s="388"/>
      <c r="TZS216" s="388"/>
      <c r="TZT216" s="388"/>
      <c r="TZU216" s="388"/>
      <c r="TZV216" s="388"/>
      <c r="TZW216" s="388"/>
      <c r="TZX216" s="388"/>
      <c r="TZY216" s="388"/>
      <c r="TZZ216" s="388"/>
      <c r="UAA216" s="388"/>
      <c r="UAB216" s="388"/>
      <c r="UAC216" s="388"/>
      <c r="UAD216" s="388"/>
      <c r="UAE216" s="388"/>
      <c r="UAF216" s="388"/>
      <c r="UAG216" s="388"/>
      <c r="UAH216" s="388"/>
      <c r="UAI216" s="388"/>
      <c r="UAJ216" s="388"/>
      <c r="UAK216" s="388"/>
      <c r="UAL216" s="388"/>
      <c r="UAM216" s="388"/>
      <c r="UAN216" s="388"/>
      <c r="UAO216" s="388"/>
      <c r="UAP216" s="388"/>
      <c r="UAQ216" s="388"/>
      <c r="UAR216" s="388"/>
      <c r="UAS216" s="388"/>
      <c r="UAT216" s="388"/>
      <c r="UAU216" s="388"/>
      <c r="UAV216" s="388"/>
      <c r="UAW216" s="388"/>
      <c r="UAX216" s="388"/>
      <c r="UAY216" s="388"/>
      <c r="UAZ216" s="388"/>
      <c r="UBA216" s="388"/>
      <c r="UBB216" s="388"/>
      <c r="UBC216" s="388"/>
      <c r="UBD216" s="388"/>
      <c r="UBE216" s="388"/>
      <c r="UBF216" s="388"/>
      <c r="UBG216" s="388"/>
      <c r="UBH216" s="388"/>
      <c r="UBI216" s="388"/>
      <c r="UBJ216" s="388"/>
      <c r="UBK216" s="388"/>
      <c r="UBL216" s="388"/>
      <c r="UBM216" s="388"/>
      <c r="UBN216" s="388"/>
      <c r="UBO216" s="388"/>
      <c r="UBP216" s="388"/>
      <c r="UBQ216" s="388"/>
      <c r="UBR216" s="388"/>
      <c r="UBS216" s="388"/>
      <c r="UBT216" s="388"/>
      <c r="UBU216" s="388"/>
      <c r="UBV216" s="388"/>
      <c r="UBW216" s="388"/>
      <c r="UBX216" s="388"/>
      <c r="UBY216" s="388"/>
      <c r="UBZ216" s="388"/>
      <c r="UCA216" s="388"/>
      <c r="UCB216" s="388"/>
      <c r="UCC216" s="388"/>
      <c r="UCD216" s="388"/>
      <c r="UCE216" s="388"/>
      <c r="UCF216" s="388"/>
      <c r="UCG216" s="388"/>
      <c r="UCH216" s="388"/>
      <c r="UCI216" s="388"/>
      <c r="UCJ216" s="388"/>
      <c r="UCK216" s="388"/>
      <c r="UCL216" s="388"/>
      <c r="UCM216" s="388"/>
      <c r="UCN216" s="388"/>
      <c r="UCO216" s="388"/>
      <c r="UCP216" s="388"/>
      <c r="UCQ216" s="388"/>
      <c r="UCR216" s="388"/>
      <c r="UCS216" s="388"/>
      <c r="UCT216" s="388"/>
      <c r="UCU216" s="388"/>
      <c r="UCV216" s="388"/>
      <c r="UCW216" s="388"/>
      <c r="UCX216" s="388"/>
      <c r="UCY216" s="388"/>
      <c r="UCZ216" s="388"/>
      <c r="UDA216" s="388"/>
      <c r="UDB216" s="388"/>
      <c r="UDC216" s="388"/>
      <c r="UDD216" s="388"/>
      <c r="UDE216" s="388"/>
      <c r="UDF216" s="388"/>
      <c r="UDG216" s="388"/>
      <c r="UDH216" s="388"/>
      <c r="UDI216" s="388"/>
      <c r="UDJ216" s="388"/>
      <c r="UDK216" s="388"/>
      <c r="UDL216" s="388"/>
      <c r="UDM216" s="388"/>
      <c r="UDN216" s="388"/>
      <c r="UDO216" s="388"/>
      <c r="UDP216" s="388"/>
      <c r="UDQ216" s="388"/>
      <c r="UDR216" s="388"/>
      <c r="UDS216" s="388"/>
      <c r="UDT216" s="388"/>
      <c r="UDU216" s="388"/>
      <c r="UDV216" s="388"/>
      <c r="UDW216" s="388"/>
      <c r="UDX216" s="388"/>
      <c r="UDY216" s="388"/>
      <c r="UDZ216" s="388"/>
      <c r="UEA216" s="388"/>
      <c r="UEB216" s="388"/>
      <c r="UEC216" s="388"/>
      <c r="UED216" s="388"/>
      <c r="UEE216" s="388"/>
      <c r="UEF216" s="388"/>
      <c r="UEG216" s="388"/>
      <c r="UEH216" s="388"/>
      <c r="UEI216" s="388"/>
      <c r="UEJ216" s="388"/>
      <c r="UEK216" s="388"/>
      <c r="UEL216" s="388"/>
      <c r="UEM216" s="388"/>
      <c r="UEN216" s="388"/>
      <c r="UEO216" s="388"/>
      <c r="UEP216" s="388"/>
      <c r="UEQ216" s="388"/>
      <c r="UER216" s="388"/>
      <c r="UES216" s="388"/>
      <c r="UET216" s="388"/>
      <c r="UEU216" s="388"/>
      <c r="UEV216" s="388"/>
      <c r="UEW216" s="388"/>
      <c r="UEX216" s="388"/>
      <c r="UEY216" s="388"/>
      <c r="UEZ216" s="388"/>
      <c r="UFA216" s="388"/>
      <c r="UFB216" s="388"/>
      <c r="UFC216" s="388"/>
      <c r="UFD216" s="388"/>
      <c r="UFE216" s="388"/>
      <c r="UFF216" s="388"/>
      <c r="UFG216" s="388"/>
      <c r="UFH216" s="388"/>
      <c r="UFI216" s="388"/>
      <c r="UFJ216" s="388"/>
      <c r="UFK216" s="388"/>
      <c r="UFL216" s="388"/>
      <c r="UFM216" s="388"/>
      <c r="UFN216" s="388"/>
      <c r="UFO216" s="388"/>
      <c r="UFP216" s="388"/>
      <c r="UFQ216" s="388"/>
      <c r="UFR216" s="388"/>
      <c r="UFS216" s="388"/>
      <c r="UFT216" s="388"/>
      <c r="UFU216" s="388"/>
      <c r="UFV216" s="388"/>
      <c r="UFW216" s="388"/>
      <c r="UFX216" s="388"/>
      <c r="UFY216" s="388"/>
      <c r="UFZ216" s="388"/>
      <c r="UGA216" s="388"/>
      <c r="UGB216" s="388"/>
      <c r="UGC216" s="388"/>
      <c r="UGD216" s="388"/>
      <c r="UGE216" s="388"/>
      <c r="UGF216" s="388"/>
      <c r="UGG216" s="388"/>
      <c r="UGH216" s="388"/>
      <c r="UGI216" s="388"/>
      <c r="UGJ216" s="388"/>
      <c r="UGK216" s="388"/>
      <c r="UGL216" s="388"/>
      <c r="UGM216" s="388"/>
      <c r="UGN216" s="388"/>
      <c r="UGO216" s="388"/>
      <c r="UGP216" s="388"/>
      <c r="UGQ216" s="388"/>
      <c r="UGR216" s="388"/>
      <c r="UGS216" s="388"/>
      <c r="UGT216" s="388"/>
      <c r="UGU216" s="388"/>
      <c r="UGV216" s="388"/>
      <c r="UGW216" s="388"/>
      <c r="UGX216" s="388"/>
      <c r="UGY216" s="388"/>
      <c r="UGZ216" s="388"/>
      <c r="UHA216" s="388"/>
      <c r="UHB216" s="388"/>
      <c r="UHC216" s="388"/>
      <c r="UHD216" s="388"/>
      <c r="UHE216" s="388"/>
      <c r="UHF216" s="388"/>
      <c r="UHG216" s="388"/>
      <c r="UHH216" s="388"/>
      <c r="UHI216" s="388"/>
      <c r="UHJ216" s="388"/>
      <c r="UHK216" s="388"/>
      <c r="UHL216" s="388"/>
      <c r="UHM216" s="388"/>
      <c r="UHN216" s="388"/>
      <c r="UHO216" s="388"/>
      <c r="UHP216" s="388"/>
      <c r="UHQ216" s="388"/>
      <c r="UHR216" s="388"/>
      <c r="UHS216" s="388"/>
      <c r="UHT216" s="388"/>
      <c r="UHU216" s="388"/>
      <c r="UHV216" s="388"/>
      <c r="UHW216" s="388"/>
      <c r="UHX216" s="388"/>
      <c r="UHY216" s="388"/>
      <c r="UHZ216" s="388"/>
      <c r="UIA216" s="388"/>
      <c r="UIB216" s="388"/>
      <c r="UIC216" s="388"/>
      <c r="UID216" s="388"/>
      <c r="UIE216" s="388"/>
      <c r="UIF216" s="388"/>
      <c r="UIG216" s="388"/>
      <c r="UIH216" s="388"/>
      <c r="UII216" s="388"/>
      <c r="UIJ216" s="388"/>
      <c r="UIK216" s="388"/>
      <c r="UIL216" s="388"/>
      <c r="UIM216" s="388"/>
      <c r="UIN216" s="388"/>
      <c r="UIO216" s="388"/>
      <c r="UIP216" s="388"/>
      <c r="UIQ216" s="388"/>
      <c r="UIR216" s="388"/>
      <c r="UIS216" s="388"/>
      <c r="UIT216" s="388"/>
      <c r="UIU216" s="388"/>
      <c r="UIV216" s="388"/>
      <c r="UIW216" s="388"/>
      <c r="UIX216" s="388"/>
      <c r="UIY216" s="388"/>
      <c r="UIZ216" s="388"/>
      <c r="UJA216" s="388"/>
      <c r="UJB216" s="388"/>
      <c r="UJC216" s="388"/>
      <c r="UJD216" s="388"/>
      <c r="UJE216" s="388"/>
      <c r="UJF216" s="388"/>
      <c r="UJG216" s="388"/>
      <c r="UJH216" s="388"/>
      <c r="UJI216" s="388"/>
      <c r="UJJ216" s="388"/>
      <c r="UJK216" s="388"/>
      <c r="UJL216" s="388"/>
      <c r="UJM216" s="388"/>
      <c r="UJN216" s="388"/>
      <c r="UJO216" s="388"/>
      <c r="UJP216" s="388"/>
      <c r="UJQ216" s="388"/>
      <c r="UJR216" s="388"/>
      <c r="UJS216" s="388"/>
      <c r="UJT216" s="388"/>
      <c r="UJU216" s="388"/>
      <c r="UJV216" s="388"/>
      <c r="UJW216" s="388"/>
      <c r="UJX216" s="388"/>
      <c r="UJY216" s="388"/>
      <c r="UJZ216" s="388"/>
      <c r="UKA216" s="388"/>
      <c r="UKB216" s="388"/>
      <c r="UKC216" s="388"/>
      <c r="UKD216" s="388"/>
      <c r="UKE216" s="388"/>
      <c r="UKF216" s="388"/>
      <c r="UKG216" s="388"/>
      <c r="UKH216" s="388"/>
      <c r="UKI216" s="388"/>
      <c r="UKJ216" s="388"/>
      <c r="UKK216" s="388"/>
      <c r="UKL216" s="388"/>
      <c r="UKM216" s="388"/>
      <c r="UKN216" s="388"/>
      <c r="UKO216" s="388"/>
      <c r="UKP216" s="388"/>
      <c r="UKQ216" s="388"/>
      <c r="UKR216" s="388"/>
      <c r="UKS216" s="388"/>
      <c r="UKT216" s="388"/>
      <c r="UKU216" s="388"/>
      <c r="UKV216" s="388"/>
      <c r="UKW216" s="388"/>
      <c r="UKX216" s="388"/>
      <c r="UKY216" s="388"/>
      <c r="UKZ216" s="388"/>
      <c r="ULA216" s="388"/>
      <c r="ULB216" s="388"/>
      <c r="ULC216" s="388"/>
      <c r="ULD216" s="388"/>
      <c r="ULE216" s="388"/>
      <c r="ULF216" s="388"/>
      <c r="ULG216" s="388"/>
      <c r="ULH216" s="388"/>
      <c r="ULI216" s="388"/>
      <c r="ULJ216" s="388"/>
      <c r="ULK216" s="388"/>
      <c r="ULL216" s="388"/>
      <c r="ULM216" s="388"/>
      <c r="ULN216" s="388"/>
      <c r="ULO216" s="388"/>
      <c r="ULP216" s="388"/>
      <c r="ULQ216" s="388"/>
      <c r="ULR216" s="388"/>
      <c r="ULS216" s="388"/>
      <c r="ULT216" s="388"/>
      <c r="ULU216" s="388"/>
      <c r="ULV216" s="388"/>
      <c r="ULW216" s="388"/>
      <c r="ULX216" s="388"/>
      <c r="ULY216" s="388"/>
      <c r="ULZ216" s="388"/>
      <c r="UMA216" s="388"/>
      <c r="UMB216" s="388"/>
      <c r="UMC216" s="388"/>
      <c r="UMD216" s="388"/>
      <c r="UME216" s="388"/>
      <c r="UMF216" s="388"/>
      <c r="UMG216" s="388"/>
      <c r="UMH216" s="388"/>
      <c r="UMI216" s="388"/>
      <c r="UMJ216" s="388"/>
      <c r="UMK216" s="388"/>
      <c r="UML216" s="388"/>
      <c r="UMM216" s="388"/>
      <c r="UMN216" s="388"/>
      <c r="UMO216" s="388"/>
      <c r="UMP216" s="388"/>
      <c r="UMQ216" s="388"/>
      <c r="UMR216" s="388"/>
      <c r="UMS216" s="388"/>
      <c r="UMT216" s="388"/>
      <c r="UMU216" s="388"/>
      <c r="UMV216" s="388"/>
      <c r="UMW216" s="388"/>
      <c r="UMX216" s="388"/>
      <c r="UMY216" s="388"/>
      <c r="UMZ216" s="388"/>
      <c r="UNA216" s="388"/>
      <c r="UNB216" s="388"/>
      <c r="UNC216" s="388"/>
      <c r="UND216" s="388"/>
      <c r="UNE216" s="388"/>
      <c r="UNF216" s="388"/>
      <c r="UNG216" s="388"/>
      <c r="UNH216" s="388"/>
      <c r="UNI216" s="388"/>
      <c r="UNJ216" s="388"/>
      <c r="UNK216" s="388"/>
      <c r="UNL216" s="388"/>
      <c r="UNM216" s="388"/>
      <c r="UNN216" s="388"/>
      <c r="UNO216" s="388"/>
      <c r="UNP216" s="388"/>
      <c r="UNQ216" s="388"/>
      <c r="UNR216" s="388"/>
      <c r="UNS216" s="388"/>
      <c r="UNT216" s="388"/>
      <c r="UNU216" s="388"/>
      <c r="UNV216" s="388"/>
      <c r="UNW216" s="388"/>
      <c r="UNX216" s="388"/>
      <c r="UNY216" s="388"/>
      <c r="UNZ216" s="388"/>
      <c r="UOA216" s="388"/>
      <c r="UOB216" s="388"/>
      <c r="UOC216" s="388"/>
      <c r="UOD216" s="388"/>
      <c r="UOE216" s="388"/>
      <c r="UOF216" s="388"/>
      <c r="UOG216" s="388"/>
      <c r="UOH216" s="388"/>
      <c r="UOI216" s="388"/>
      <c r="UOJ216" s="388"/>
      <c r="UOK216" s="388"/>
      <c r="UOL216" s="388"/>
      <c r="UOM216" s="388"/>
      <c r="UON216" s="388"/>
      <c r="UOO216" s="388"/>
      <c r="UOP216" s="388"/>
      <c r="UOQ216" s="388"/>
      <c r="UOR216" s="388"/>
      <c r="UOS216" s="388"/>
      <c r="UOT216" s="388"/>
      <c r="UOU216" s="388"/>
      <c r="UOV216" s="388"/>
      <c r="UOW216" s="388"/>
      <c r="UOX216" s="388"/>
      <c r="UOY216" s="388"/>
      <c r="UOZ216" s="388"/>
      <c r="UPA216" s="388"/>
      <c r="UPB216" s="388"/>
      <c r="UPC216" s="388"/>
      <c r="UPD216" s="388"/>
      <c r="UPE216" s="388"/>
      <c r="UPF216" s="388"/>
      <c r="UPG216" s="388"/>
      <c r="UPH216" s="388"/>
      <c r="UPI216" s="388"/>
      <c r="UPJ216" s="388"/>
      <c r="UPK216" s="388"/>
      <c r="UPL216" s="388"/>
      <c r="UPM216" s="388"/>
      <c r="UPN216" s="388"/>
      <c r="UPO216" s="388"/>
      <c r="UPP216" s="388"/>
      <c r="UPQ216" s="388"/>
      <c r="UPR216" s="388"/>
      <c r="UPS216" s="388"/>
      <c r="UPT216" s="388"/>
      <c r="UPU216" s="388"/>
      <c r="UPV216" s="388"/>
      <c r="UPW216" s="388"/>
      <c r="UPX216" s="388"/>
      <c r="UPY216" s="388"/>
      <c r="UPZ216" s="388"/>
      <c r="UQA216" s="388"/>
      <c r="UQB216" s="388"/>
      <c r="UQC216" s="388"/>
      <c r="UQD216" s="388"/>
      <c r="UQE216" s="388"/>
      <c r="UQF216" s="388"/>
      <c r="UQG216" s="388"/>
      <c r="UQH216" s="388"/>
      <c r="UQI216" s="388"/>
      <c r="UQJ216" s="388"/>
      <c r="UQK216" s="388"/>
      <c r="UQL216" s="388"/>
      <c r="UQM216" s="388"/>
      <c r="UQN216" s="388"/>
      <c r="UQO216" s="388"/>
      <c r="UQP216" s="388"/>
      <c r="UQQ216" s="388"/>
      <c r="UQR216" s="388"/>
      <c r="UQS216" s="388"/>
      <c r="UQT216" s="388"/>
      <c r="UQU216" s="388"/>
      <c r="UQV216" s="388"/>
      <c r="UQW216" s="388"/>
      <c r="UQX216" s="388"/>
      <c r="UQY216" s="388"/>
      <c r="UQZ216" s="388"/>
      <c r="URA216" s="388"/>
      <c r="URB216" s="388"/>
      <c r="URC216" s="388"/>
      <c r="URD216" s="388"/>
      <c r="URE216" s="388"/>
      <c r="URF216" s="388"/>
      <c r="URG216" s="388"/>
      <c r="URH216" s="388"/>
      <c r="URI216" s="388"/>
      <c r="URJ216" s="388"/>
      <c r="URK216" s="388"/>
      <c r="URL216" s="388"/>
      <c r="URM216" s="388"/>
      <c r="URN216" s="388"/>
      <c r="URO216" s="388"/>
      <c r="URP216" s="388"/>
      <c r="URQ216" s="388"/>
      <c r="URR216" s="388"/>
      <c r="URS216" s="388"/>
      <c r="URT216" s="388"/>
      <c r="URU216" s="388"/>
      <c r="URV216" s="388"/>
      <c r="URW216" s="388"/>
      <c r="URX216" s="388"/>
      <c r="URY216" s="388"/>
      <c r="URZ216" s="388"/>
      <c r="USA216" s="388"/>
      <c r="USB216" s="388"/>
      <c r="USC216" s="388"/>
      <c r="USD216" s="388"/>
      <c r="USE216" s="388"/>
      <c r="USF216" s="388"/>
      <c r="USG216" s="388"/>
      <c r="USH216" s="388"/>
      <c r="USI216" s="388"/>
      <c r="USJ216" s="388"/>
      <c r="USK216" s="388"/>
      <c r="USL216" s="388"/>
      <c r="USM216" s="388"/>
      <c r="USN216" s="388"/>
      <c r="USO216" s="388"/>
      <c r="USP216" s="388"/>
      <c r="USQ216" s="388"/>
      <c r="USR216" s="388"/>
      <c r="USS216" s="388"/>
      <c r="UST216" s="388"/>
      <c r="USU216" s="388"/>
      <c r="USV216" s="388"/>
      <c r="USW216" s="388"/>
      <c r="USX216" s="388"/>
      <c r="USY216" s="388"/>
      <c r="USZ216" s="388"/>
      <c r="UTA216" s="388"/>
      <c r="UTB216" s="388"/>
      <c r="UTC216" s="388"/>
      <c r="UTD216" s="388"/>
      <c r="UTE216" s="388"/>
      <c r="UTF216" s="388"/>
      <c r="UTG216" s="388"/>
      <c r="UTH216" s="388"/>
      <c r="UTI216" s="388"/>
      <c r="UTJ216" s="388"/>
      <c r="UTK216" s="388"/>
      <c r="UTL216" s="388"/>
      <c r="UTM216" s="388"/>
      <c r="UTN216" s="388"/>
      <c r="UTO216" s="388"/>
      <c r="UTP216" s="388"/>
      <c r="UTQ216" s="388"/>
      <c r="UTR216" s="388"/>
      <c r="UTS216" s="388"/>
      <c r="UTT216" s="388"/>
      <c r="UTU216" s="388"/>
      <c r="UTV216" s="388"/>
      <c r="UTW216" s="388"/>
      <c r="UTX216" s="388"/>
      <c r="UTY216" s="388"/>
      <c r="UTZ216" s="388"/>
      <c r="UUA216" s="388"/>
      <c r="UUB216" s="388"/>
      <c r="UUC216" s="388"/>
      <c r="UUD216" s="388"/>
      <c r="UUE216" s="388"/>
      <c r="UUF216" s="388"/>
      <c r="UUG216" s="388"/>
      <c r="UUH216" s="388"/>
      <c r="UUI216" s="388"/>
      <c r="UUJ216" s="388"/>
      <c r="UUK216" s="388"/>
      <c r="UUL216" s="388"/>
      <c r="UUM216" s="388"/>
      <c r="UUN216" s="388"/>
      <c r="UUO216" s="388"/>
      <c r="UUP216" s="388"/>
      <c r="UUQ216" s="388"/>
      <c r="UUR216" s="388"/>
      <c r="UUS216" s="388"/>
      <c r="UUT216" s="388"/>
      <c r="UUU216" s="388"/>
      <c r="UUV216" s="388"/>
      <c r="UUW216" s="388"/>
      <c r="UUX216" s="388"/>
      <c r="UUY216" s="388"/>
      <c r="UUZ216" s="388"/>
      <c r="UVA216" s="388"/>
      <c r="UVB216" s="388"/>
      <c r="UVC216" s="388"/>
      <c r="UVD216" s="388"/>
      <c r="UVE216" s="388"/>
      <c r="UVF216" s="388"/>
      <c r="UVG216" s="388"/>
      <c r="UVH216" s="388"/>
      <c r="UVI216" s="388"/>
      <c r="UVJ216" s="388"/>
      <c r="UVK216" s="388"/>
      <c r="UVL216" s="388"/>
      <c r="UVM216" s="388"/>
      <c r="UVN216" s="388"/>
      <c r="UVO216" s="388"/>
      <c r="UVP216" s="388"/>
      <c r="UVQ216" s="388"/>
      <c r="UVR216" s="388"/>
      <c r="UVS216" s="388"/>
      <c r="UVT216" s="388"/>
      <c r="UVU216" s="388"/>
      <c r="UVV216" s="388"/>
      <c r="UVW216" s="388"/>
      <c r="UVX216" s="388"/>
      <c r="UVY216" s="388"/>
      <c r="UVZ216" s="388"/>
      <c r="UWA216" s="388"/>
      <c r="UWB216" s="388"/>
      <c r="UWC216" s="388"/>
      <c r="UWD216" s="388"/>
      <c r="UWE216" s="388"/>
      <c r="UWF216" s="388"/>
      <c r="UWG216" s="388"/>
      <c r="UWH216" s="388"/>
      <c r="UWI216" s="388"/>
      <c r="UWJ216" s="388"/>
      <c r="UWK216" s="388"/>
      <c r="UWL216" s="388"/>
      <c r="UWM216" s="388"/>
      <c r="UWN216" s="388"/>
      <c r="UWO216" s="388"/>
      <c r="UWP216" s="388"/>
      <c r="UWQ216" s="388"/>
      <c r="UWR216" s="388"/>
      <c r="UWS216" s="388"/>
      <c r="UWT216" s="388"/>
      <c r="UWU216" s="388"/>
      <c r="UWV216" s="388"/>
      <c r="UWW216" s="388"/>
      <c r="UWX216" s="388"/>
      <c r="UWY216" s="388"/>
      <c r="UWZ216" s="388"/>
      <c r="UXA216" s="388"/>
      <c r="UXB216" s="388"/>
      <c r="UXC216" s="388"/>
      <c r="UXD216" s="388"/>
      <c r="UXE216" s="388"/>
      <c r="UXF216" s="388"/>
      <c r="UXG216" s="388"/>
      <c r="UXH216" s="388"/>
      <c r="UXI216" s="388"/>
      <c r="UXJ216" s="388"/>
      <c r="UXK216" s="388"/>
      <c r="UXL216" s="388"/>
      <c r="UXM216" s="388"/>
      <c r="UXN216" s="388"/>
      <c r="UXO216" s="388"/>
      <c r="UXP216" s="388"/>
      <c r="UXQ216" s="388"/>
      <c r="UXR216" s="388"/>
      <c r="UXS216" s="388"/>
      <c r="UXT216" s="388"/>
      <c r="UXU216" s="388"/>
      <c r="UXV216" s="388"/>
      <c r="UXW216" s="388"/>
      <c r="UXX216" s="388"/>
      <c r="UXY216" s="388"/>
      <c r="UXZ216" s="388"/>
      <c r="UYA216" s="388"/>
      <c r="UYB216" s="388"/>
      <c r="UYC216" s="388"/>
      <c r="UYD216" s="388"/>
      <c r="UYE216" s="388"/>
      <c r="UYF216" s="388"/>
      <c r="UYG216" s="388"/>
      <c r="UYH216" s="388"/>
      <c r="UYI216" s="388"/>
      <c r="UYJ216" s="388"/>
      <c r="UYK216" s="388"/>
      <c r="UYL216" s="388"/>
      <c r="UYM216" s="388"/>
      <c r="UYN216" s="388"/>
      <c r="UYO216" s="388"/>
      <c r="UYP216" s="388"/>
      <c r="UYQ216" s="388"/>
      <c r="UYR216" s="388"/>
      <c r="UYS216" s="388"/>
      <c r="UYT216" s="388"/>
      <c r="UYU216" s="388"/>
      <c r="UYV216" s="388"/>
      <c r="UYW216" s="388"/>
      <c r="UYX216" s="388"/>
      <c r="UYY216" s="388"/>
      <c r="UYZ216" s="388"/>
      <c r="UZA216" s="388"/>
      <c r="UZB216" s="388"/>
      <c r="UZC216" s="388"/>
      <c r="UZD216" s="388"/>
      <c r="UZE216" s="388"/>
      <c r="UZF216" s="388"/>
      <c r="UZG216" s="388"/>
      <c r="UZH216" s="388"/>
      <c r="UZI216" s="388"/>
      <c r="UZJ216" s="388"/>
      <c r="UZK216" s="388"/>
      <c r="UZL216" s="388"/>
      <c r="UZM216" s="388"/>
      <c r="UZN216" s="388"/>
      <c r="UZO216" s="388"/>
      <c r="UZP216" s="388"/>
      <c r="UZQ216" s="388"/>
      <c r="UZR216" s="388"/>
      <c r="UZS216" s="388"/>
      <c r="UZT216" s="388"/>
      <c r="UZU216" s="388"/>
      <c r="UZV216" s="388"/>
      <c r="UZW216" s="388"/>
      <c r="UZX216" s="388"/>
      <c r="UZY216" s="388"/>
      <c r="UZZ216" s="388"/>
      <c r="VAA216" s="388"/>
      <c r="VAB216" s="388"/>
      <c r="VAC216" s="388"/>
      <c r="VAD216" s="388"/>
      <c r="VAE216" s="388"/>
      <c r="VAF216" s="388"/>
      <c r="VAG216" s="388"/>
      <c r="VAH216" s="388"/>
      <c r="VAI216" s="388"/>
      <c r="VAJ216" s="388"/>
      <c r="VAK216" s="388"/>
      <c r="VAL216" s="388"/>
      <c r="VAM216" s="388"/>
      <c r="VAN216" s="388"/>
      <c r="VAO216" s="388"/>
      <c r="VAP216" s="388"/>
      <c r="VAQ216" s="388"/>
      <c r="VAR216" s="388"/>
      <c r="VAS216" s="388"/>
      <c r="VAT216" s="388"/>
      <c r="VAU216" s="388"/>
      <c r="VAV216" s="388"/>
      <c r="VAW216" s="388"/>
      <c r="VAX216" s="388"/>
      <c r="VAY216" s="388"/>
      <c r="VAZ216" s="388"/>
      <c r="VBA216" s="388"/>
      <c r="VBB216" s="388"/>
      <c r="VBC216" s="388"/>
      <c r="VBD216" s="388"/>
      <c r="VBE216" s="388"/>
      <c r="VBF216" s="388"/>
      <c r="VBG216" s="388"/>
      <c r="VBH216" s="388"/>
      <c r="VBI216" s="388"/>
      <c r="VBJ216" s="388"/>
      <c r="VBK216" s="388"/>
      <c r="VBL216" s="388"/>
      <c r="VBM216" s="388"/>
      <c r="VBN216" s="388"/>
      <c r="VBO216" s="388"/>
      <c r="VBP216" s="388"/>
      <c r="VBQ216" s="388"/>
      <c r="VBR216" s="388"/>
      <c r="VBS216" s="388"/>
      <c r="VBT216" s="388"/>
      <c r="VBU216" s="388"/>
      <c r="VBV216" s="388"/>
      <c r="VBW216" s="388"/>
      <c r="VBX216" s="388"/>
      <c r="VBY216" s="388"/>
      <c r="VBZ216" s="388"/>
      <c r="VCA216" s="388"/>
      <c r="VCB216" s="388"/>
      <c r="VCC216" s="388"/>
      <c r="VCD216" s="388"/>
      <c r="VCE216" s="388"/>
      <c r="VCF216" s="388"/>
      <c r="VCG216" s="388"/>
      <c r="VCH216" s="388"/>
      <c r="VCI216" s="388"/>
      <c r="VCJ216" s="388"/>
      <c r="VCK216" s="388"/>
      <c r="VCL216" s="388"/>
      <c r="VCM216" s="388"/>
      <c r="VCN216" s="388"/>
      <c r="VCO216" s="388"/>
      <c r="VCP216" s="388"/>
      <c r="VCQ216" s="388"/>
      <c r="VCR216" s="388"/>
      <c r="VCS216" s="388"/>
      <c r="VCT216" s="388"/>
      <c r="VCU216" s="388"/>
      <c r="VCV216" s="388"/>
      <c r="VCW216" s="388"/>
      <c r="VCX216" s="388"/>
      <c r="VCY216" s="388"/>
      <c r="VCZ216" s="388"/>
      <c r="VDA216" s="388"/>
      <c r="VDB216" s="388"/>
      <c r="VDC216" s="388"/>
      <c r="VDD216" s="388"/>
      <c r="VDE216" s="388"/>
      <c r="VDF216" s="388"/>
      <c r="VDG216" s="388"/>
      <c r="VDH216" s="388"/>
      <c r="VDI216" s="388"/>
      <c r="VDJ216" s="388"/>
      <c r="VDK216" s="388"/>
      <c r="VDL216" s="388"/>
      <c r="VDM216" s="388"/>
      <c r="VDN216" s="388"/>
      <c r="VDO216" s="388"/>
      <c r="VDP216" s="388"/>
      <c r="VDQ216" s="388"/>
      <c r="VDR216" s="388"/>
      <c r="VDS216" s="388"/>
      <c r="VDT216" s="388"/>
      <c r="VDU216" s="388"/>
      <c r="VDV216" s="388"/>
      <c r="VDW216" s="388"/>
      <c r="VDX216" s="388"/>
      <c r="VDY216" s="388"/>
      <c r="VDZ216" s="388"/>
      <c r="VEA216" s="388"/>
      <c r="VEB216" s="388"/>
      <c r="VEC216" s="388"/>
      <c r="VED216" s="388"/>
      <c r="VEE216" s="388"/>
      <c r="VEF216" s="388"/>
      <c r="VEG216" s="388"/>
      <c r="VEH216" s="388"/>
      <c r="VEI216" s="388"/>
      <c r="VEJ216" s="388"/>
      <c r="VEK216" s="388"/>
      <c r="VEL216" s="388"/>
      <c r="VEM216" s="388"/>
      <c r="VEN216" s="388"/>
      <c r="VEO216" s="388"/>
      <c r="VEP216" s="388"/>
      <c r="VEQ216" s="388"/>
      <c r="VER216" s="388"/>
      <c r="VES216" s="388"/>
      <c r="VET216" s="388"/>
      <c r="VEU216" s="388"/>
      <c r="VEV216" s="388"/>
      <c r="VEW216" s="388"/>
      <c r="VEX216" s="388"/>
      <c r="VEY216" s="388"/>
      <c r="VEZ216" s="388"/>
      <c r="VFA216" s="388"/>
      <c r="VFB216" s="388"/>
      <c r="VFC216" s="388"/>
      <c r="VFD216" s="388"/>
      <c r="VFE216" s="388"/>
      <c r="VFF216" s="388"/>
      <c r="VFG216" s="388"/>
      <c r="VFH216" s="388"/>
      <c r="VFI216" s="388"/>
      <c r="VFJ216" s="388"/>
      <c r="VFK216" s="388"/>
      <c r="VFL216" s="388"/>
      <c r="VFM216" s="388"/>
      <c r="VFN216" s="388"/>
      <c r="VFO216" s="388"/>
      <c r="VFP216" s="388"/>
      <c r="VFQ216" s="388"/>
      <c r="VFR216" s="388"/>
      <c r="VFS216" s="388"/>
      <c r="VFT216" s="388"/>
      <c r="VFU216" s="388"/>
      <c r="VFV216" s="388"/>
      <c r="VFW216" s="388"/>
      <c r="VFX216" s="388"/>
      <c r="VFY216" s="388"/>
      <c r="VFZ216" s="388"/>
      <c r="VGA216" s="388"/>
      <c r="VGB216" s="388"/>
      <c r="VGC216" s="388"/>
      <c r="VGD216" s="388"/>
      <c r="VGE216" s="388"/>
      <c r="VGF216" s="388"/>
      <c r="VGG216" s="388"/>
      <c r="VGH216" s="388"/>
      <c r="VGI216" s="388"/>
      <c r="VGJ216" s="388"/>
      <c r="VGK216" s="388"/>
      <c r="VGL216" s="388"/>
      <c r="VGM216" s="388"/>
      <c r="VGN216" s="388"/>
      <c r="VGO216" s="388"/>
      <c r="VGP216" s="388"/>
      <c r="VGQ216" s="388"/>
      <c r="VGR216" s="388"/>
      <c r="VGS216" s="388"/>
      <c r="VGT216" s="388"/>
      <c r="VGU216" s="388"/>
      <c r="VGV216" s="388"/>
      <c r="VGW216" s="388"/>
      <c r="VGX216" s="388"/>
      <c r="VGY216" s="388"/>
      <c r="VGZ216" s="388"/>
      <c r="VHA216" s="388"/>
      <c r="VHB216" s="388"/>
      <c r="VHC216" s="388"/>
      <c r="VHD216" s="388"/>
      <c r="VHE216" s="388"/>
      <c r="VHF216" s="388"/>
      <c r="VHG216" s="388"/>
      <c r="VHH216" s="388"/>
      <c r="VHI216" s="388"/>
      <c r="VHJ216" s="388"/>
      <c r="VHK216" s="388"/>
      <c r="VHL216" s="388"/>
      <c r="VHM216" s="388"/>
      <c r="VHN216" s="388"/>
      <c r="VHO216" s="388"/>
      <c r="VHP216" s="388"/>
      <c r="VHQ216" s="388"/>
      <c r="VHR216" s="388"/>
      <c r="VHS216" s="388"/>
      <c r="VHT216" s="388"/>
      <c r="VHU216" s="388"/>
      <c r="VHV216" s="388"/>
      <c r="VHW216" s="388"/>
      <c r="VHX216" s="388"/>
      <c r="VHY216" s="388"/>
      <c r="VHZ216" s="388"/>
      <c r="VIA216" s="388"/>
      <c r="VIB216" s="388"/>
      <c r="VIC216" s="388"/>
      <c r="VID216" s="388"/>
      <c r="VIE216" s="388"/>
      <c r="VIF216" s="388"/>
      <c r="VIG216" s="388"/>
      <c r="VIH216" s="388"/>
      <c r="VII216" s="388"/>
      <c r="VIJ216" s="388"/>
      <c r="VIK216" s="388"/>
      <c r="VIL216" s="388"/>
      <c r="VIM216" s="388"/>
      <c r="VIN216" s="388"/>
      <c r="VIO216" s="388"/>
      <c r="VIP216" s="388"/>
      <c r="VIQ216" s="388"/>
      <c r="VIR216" s="388"/>
      <c r="VIS216" s="388"/>
      <c r="VIT216" s="388"/>
      <c r="VIU216" s="388"/>
      <c r="VIV216" s="388"/>
      <c r="VIW216" s="388"/>
      <c r="VIX216" s="388"/>
      <c r="VIY216" s="388"/>
      <c r="VIZ216" s="388"/>
      <c r="VJA216" s="388"/>
      <c r="VJB216" s="388"/>
      <c r="VJC216" s="388"/>
      <c r="VJD216" s="388"/>
      <c r="VJE216" s="388"/>
      <c r="VJF216" s="388"/>
      <c r="VJG216" s="388"/>
      <c r="VJH216" s="388"/>
      <c r="VJI216" s="388"/>
      <c r="VJJ216" s="388"/>
      <c r="VJK216" s="388"/>
      <c r="VJL216" s="388"/>
      <c r="VJM216" s="388"/>
      <c r="VJN216" s="388"/>
      <c r="VJO216" s="388"/>
      <c r="VJP216" s="388"/>
      <c r="VJQ216" s="388"/>
      <c r="VJR216" s="388"/>
      <c r="VJS216" s="388"/>
      <c r="VJT216" s="388"/>
      <c r="VJU216" s="388"/>
      <c r="VJV216" s="388"/>
      <c r="VJW216" s="388"/>
      <c r="VJX216" s="388"/>
      <c r="VJY216" s="388"/>
      <c r="VJZ216" s="388"/>
      <c r="VKA216" s="388"/>
      <c r="VKB216" s="388"/>
      <c r="VKC216" s="388"/>
      <c r="VKD216" s="388"/>
      <c r="VKE216" s="388"/>
      <c r="VKF216" s="388"/>
      <c r="VKG216" s="388"/>
      <c r="VKH216" s="388"/>
      <c r="VKI216" s="388"/>
      <c r="VKJ216" s="388"/>
      <c r="VKK216" s="388"/>
      <c r="VKL216" s="388"/>
      <c r="VKM216" s="388"/>
      <c r="VKN216" s="388"/>
      <c r="VKO216" s="388"/>
      <c r="VKP216" s="388"/>
      <c r="VKQ216" s="388"/>
      <c r="VKR216" s="388"/>
      <c r="VKS216" s="388"/>
      <c r="VKT216" s="388"/>
      <c r="VKU216" s="388"/>
      <c r="VKV216" s="388"/>
      <c r="VKW216" s="388"/>
      <c r="VKX216" s="388"/>
      <c r="VKY216" s="388"/>
      <c r="VKZ216" s="388"/>
      <c r="VLA216" s="388"/>
      <c r="VLB216" s="388"/>
      <c r="VLC216" s="388"/>
      <c r="VLD216" s="388"/>
      <c r="VLE216" s="388"/>
      <c r="VLF216" s="388"/>
      <c r="VLG216" s="388"/>
      <c r="VLH216" s="388"/>
      <c r="VLI216" s="388"/>
      <c r="VLJ216" s="388"/>
      <c r="VLK216" s="388"/>
      <c r="VLL216" s="388"/>
      <c r="VLM216" s="388"/>
      <c r="VLN216" s="388"/>
      <c r="VLO216" s="388"/>
      <c r="VLP216" s="388"/>
      <c r="VLQ216" s="388"/>
      <c r="VLR216" s="388"/>
      <c r="VLS216" s="388"/>
      <c r="VLT216" s="388"/>
      <c r="VLU216" s="388"/>
      <c r="VLV216" s="388"/>
      <c r="VLW216" s="388"/>
      <c r="VLX216" s="388"/>
      <c r="VLY216" s="388"/>
      <c r="VLZ216" s="388"/>
      <c r="VMA216" s="388"/>
      <c r="VMB216" s="388"/>
      <c r="VMC216" s="388"/>
      <c r="VMD216" s="388"/>
      <c r="VME216" s="388"/>
      <c r="VMF216" s="388"/>
      <c r="VMG216" s="388"/>
      <c r="VMH216" s="388"/>
      <c r="VMI216" s="388"/>
      <c r="VMJ216" s="388"/>
      <c r="VMK216" s="388"/>
      <c r="VML216" s="388"/>
      <c r="VMM216" s="388"/>
      <c r="VMN216" s="388"/>
      <c r="VMO216" s="388"/>
      <c r="VMP216" s="388"/>
      <c r="VMQ216" s="388"/>
      <c r="VMR216" s="388"/>
      <c r="VMS216" s="388"/>
      <c r="VMT216" s="388"/>
      <c r="VMU216" s="388"/>
      <c r="VMV216" s="388"/>
      <c r="VMW216" s="388"/>
      <c r="VMX216" s="388"/>
      <c r="VMY216" s="388"/>
      <c r="VMZ216" s="388"/>
      <c r="VNA216" s="388"/>
      <c r="VNB216" s="388"/>
      <c r="VNC216" s="388"/>
      <c r="VND216" s="388"/>
      <c r="VNE216" s="388"/>
      <c r="VNF216" s="388"/>
      <c r="VNG216" s="388"/>
      <c r="VNH216" s="388"/>
      <c r="VNI216" s="388"/>
      <c r="VNJ216" s="388"/>
      <c r="VNK216" s="388"/>
      <c r="VNL216" s="388"/>
      <c r="VNM216" s="388"/>
      <c r="VNN216" s="388"/>
      <c r="VNO216" s="388"/>
      <c r="VNP216" s="388"/>
      <c r="VNQ216" s="388"/>
      <c r="VNR216" s="388"/>
      <c r="VNS216" s="388"/>
      <c r="VNT216" s="388"/>
      <c r="VNU216" s="388"/>
      <c r="VNV216" s="388"/>
      <c r="VNW216" s="388"/>
      <c r="VNX216" s="388"/>
      <c r="VNY216" s="388"/>
      <c r="VNZ216" s="388"/>
      <c r="VOA216" s="388"/>
      <c r="VOB216" s="388"/>
      <c r="VOC216" s="388"/>
      <c r="VOD216" s="388"/>
      <c r="VOE216" s="388"/>
      <c r="VOF216" s="388"/>
      <c r="VOG216" s="388"/>
      <c r="VOH216" s="388"/>
      <c r="VOI216" s="388"/>
      <c r="VOJ216" s="388"/>
      <c r="VOK216" s="388"/>
      <c r="VOL216" s="388"/>
      <c r="VOM216" s="388"/>
      <c r="VON216" s="388"/>
      <c r="VOO216" s="388"/>
      <c r="VOP216" s="388"/>
      <c r="VOQ216" s="388"/>
      <c r="VOR216" s="388"/>
      <c r="VOS216" s="388"/>
      <c r="VOT216" s="388"/>
      <c r="VOU216" s="388"/>
      <c r="VOV216" s="388"/>
      <c r="VOW216" s="388"/>
      <c r="VOX216" s="388"/>
      <c r="VOY216" s="388"/>
      <c r="VOZ216" s="388"/>
      <c r="VPA216" s="388"/>
      <c r="VPB216" s="388"/>
      <c r="VPC216" s="388"/>
      <c r="VPD216" s="388"/>
      <c r="VPE216" s="388"/>
      <c r="VPF216" s="388"/>
      <c r="VPG216" s="388"/>
      <c r="VPH216" s="388"/>
      <c r="VPI216" s="388"/>
      <c r="VPJ216" s="388"/>
      <c r="VPK216" s="388"/>
      <c r="VPL216" s="388"/>
      <c r="VPM216" s="388"/>
      <c r="VPN216" s="388"/>
      <c r="VPO216" s="388"/>
      <c r="VPP216" s="388"/>
      <c r="VPQ216" s="388"/>
      <c r="VPR216" s="388"/>
      <c r="VPS216" s="388"/>
      <c r="VPT216" s="388"/>
      <c r="VPU216" s="388"/>
      <c r="VPV216" s="388"/>
      <c r="VPW216" s="388"/>
      <c r="VPX216" s="388"/>
      <c r="VPY216" s="388"/>
      <c r="VPZ216" s="388"/>
      <c r="VQA216" s="388"/>
      <c r="VQB216" s="388"/>
      <c r="VQC216" s="388"/>
      <c r="VQD216" s="388"/>
      <c r="VQE216" s="388"/>
      <c r="VQF216" s="388"/>
      <c r="VQG216" s="388"/>
      <c r="VQH216" s="388"/>
      <c r="VQI216" s="388"/>
      <c r="VQJ216" s="388"/>
      <c r="VQK216" s="388"/>
      <c r="VQL216" s="388"/>
      <c r="VQM216" s="388"/>
      <c r="VQN216" s="388"/>
      <c r="VQO216" s="388"/>
      <c r="VQP216" s="388"/>
      <c r="VQQ216" s="388"/>
      <c r="VQR216" s="388"/>
      <c r="VQS216" s="388"/>
      <c r="VQT216" s="388"/>
      <c r="VQU216" s="388"/>
      <c r="VQV216" s="388"/>
      <c r="VQW216" s="388"/>
      <c r="VQX216" s="388"/>
      <c r="VQY216" s="388"/>
      <c r="VQZ216" s="388"/>
      <c r="VRA216" s="388"/>
      <c r="VRB216" s="388"/>
      <c r="VRC216" s="388"/>
      <c r="VRD216" s="388"/>
      <c r="VRE216" s="388"/>
      <c r="VRF216" s="388"/>
      <c r="VRG216" s="388"/>
      <c r="VRH216" s="388"/>
      <c r="VRI216" s="388"/>
      <c r="VRJ216" s="388"/>
      <c r="VRK216" s="388"/>
      <c r="VRL216" s="388"/>
      <c r="VRM216" s="388"/>
      <c r="VRN216" s="388"/>
      <c r="VRO216" s="388"/>
      <c r="VRP216" s="388"/>
      <c r="VRQ216" s="388"/>
      <c r="VRR216" s="388"/>
      <c r="VRS216" s="388"/>
      <c r="VRT216" s="388"/>
      <c r="VRU216" s="388"/>
      <c r="VRV216" s="388"/>
      <c r="VRW216" s="388"/>
      <c r="VRX216" s="388"/>
      <c r="VRY216" s="388"/>
      <c r="VRZ216" s="388"/>
      <c r="VSA216" s="388"/>
      <c r="VSB216" s="388"/>
      <c r="VSC216" s="388"/>
      <c r="VSD216" s="388"/>
      <c r="VSE216" s="388"/>
      <c r="VSF216" s="388"/>
      <c r="VSG216" s="388"/>
      <c r="VSH216" s="388"/>
      <c r="VSI216" s="388"/>
      <c r="VSJ216" s="388"/>
      <c r="VSK216" s="388"/>
      <c r="VSL216" s="388"/>
      <c r="VSM216" s="388"/>
      <c r="VSN216" s="388"/>
      <c r="VSO216" s="388"/>
      <c r="VSP216" s="388"/>
      <c r="VSQ216" s="388"/>
      <c r="VSR216" s="388"/>
      <c r="VSS216" s="388"/>
      <c r="VST216" s="388"/>
      <c r="VSU216" s="388"/>
      <c r="VSV216" s="388"/>
      <c r="VSW216" s="388"/>
      <c r="VSX216" s="388"/>
      <c r="VSY216" s="388"/>
      <c r="VSZ216" s="388"/>
      <c r="VTA216" s="388"/>
      <c r="VTB216" s="388"/>
      <c r="VTC216" s="388"/>
      <c r="VTD216" s="388"/>
      <c r="VTE216" s="388"/>
      <c r="VTF216" s="388"/>
      <c r="VTG216" s="388"/>
      <c r="VTH216" s="388"/>
      <c r="VTI216" s="388"/>
      <c r="VTJ216" s="388"/>
      <c r="VTK216" s="388"/>
      <c r="VTL216" s="388"/>
      <c r="VTM216" s="388"/>
      <c r="VTN216" s="388"/>
      <c r="VTO216" s="388"/>
      <c r="VTP216" s="388"/>
      <c r="VTQ216" s="388"/>
      <c r="VTR216" s="388"/>
      <c r="VTS216" s="388"/>
      <c r="VTT216" s="388"/>
      <c r="VTU216" s="388"/>
      <c r="VTV216" s="388"/>
      <c r="VTW216" s="388"/>
      <c r="VTX216" s="388"/>
      <c r="VTY216" s="388"/>
      <c r="VTZ216" s="388"/>
      <c r="VUA216" s="388"/>
      <c r="VUB216" s="388"/>
      <c r="VUC216" s="388"/>
      <c r="VUD216" s="388"/>
      <c r="VUE216" s="388"/>
      <c r="VUF216" s="388"/>
      <c r="VUG216" s="388"/>
      <c r="VUH216" s="388"/>
      <c r="VUI216" s="388"/>
      <c r="VUJ216" s="388"/>
      <c r="VUK216" s="388"/>
      <c r="VUL216" s="388"/>
      <c r="VUM216" s="388"/>
      <c r="VUN216" s="388"/>
      <c r="VUO216" s="388"/>
      <c r="VUP216" s="388"/>
      <c r="VUQ216" s="388"/>
      <c r="VUR216" s="388"/>
      <c r="VUS216" s="388"/>
      <c r="VUT216" s="388"/>
      <c r="VUU216" s="388"/>
      <c r="VUV216" s="388"/>
      <c r="VUW216" s="388"/>
      <c r="VUX216" s="388"/>
      <c r="VUY216" s="388"/>
      <c r="VUZ216" s="388"/>
      <c r="VVA216" s="388"/>
      <c r="VVB216" s="388"/>
      <c r="VVC216" s="388"/>
      <c r="VVD216" s="388"/>
      <c r="VVE216" s="388"/>
      <c r="VVF216" s="388"/>
      <c r="VVG216" s="388"/>
      <c r="VVH216" s="388"/>
      <c r="VVI216" s="388"/>
      <c r="VVJ216" s="388"/>
      <c r="VVK216" s="388"/>
      <c r="VVL216" s="388"/>
      <c r="VVM216" s="388"/>
      <c r="VVN216" s="388"/>
      <c r="VVO216" s="388"/>
      <c r="VVP216" s="388"/>
      <c r="VVQ216" s="388"/>
      <c r="VVR216" s="388"/>
      <c r="VVS216" s="388"/>
      <c r="VVT216" s="388"/>
      <c r="VVU216" s="388"/>
      <c r="VVV216" s="388"/>
      <c r="VVW216" s="388"/>
      <c r="VVX216" s="388"/>
      <c r="VVY216" s="388"/>
      <c r="VVZ216" s="388"/>
      <c r="VWA216" s="388"/>
      <c r="VWB216" s="388"/>
      <c r="VWC216" s="388"/>
      <c r="VWD216" s="388"/>
      <c r="VWE216" s="388"/>
      <c r="VWF216" s="388"/>
      <c r="VWG216" s="388"/>
      <c r="VWH216" s="388"/>
      <c r="VWI216" s="388"/>
      <c r="VWJ216" s="388"/>
      <c r="VWK216" s="388"/>
      <c r="VWL216" s="388"/>
      <c r="VWM216" s="388"/>
      <c r="VWN216" s="388"/>
      <c r="VWO216" s="388"/>
      <c r="VWP216" s="388"/>
      <c r="VWQ216" s="388"/>
      <c r="VWR216" s="388"/>
      <c r="VWS216" s="388"/>
      <c r="VWT216" s="388"/>
      <c r="VWU216" s="388"/>
      <c r="VWV216" s="388"/>
      <c r="VWW216" s="388"/>
      <c r="VWX216" s="388"/>
      <c r="VWY216" s="388"/>
      <c r="VWZ216" s="388"/>
      <c r="VXA216" s="388"/>
      <c r="VXB216" s="388"/>
      <c r="VXC216" s="388"/>
      <c r="VXD216" s="388"/>
      <c r="VXE216" s="388"/>
      <c r="VXF216" s="388"/>
      <c r="VXG216" s="388"/>
      <c r="VXH216" s="388"/>
      <c r="VXI216" s="388"/>
      <c r="VXJ216" s="388"/>
      <c r="VXK216" s="388"/>
      <c r="VXL216" s="388"/>
      <c r="VXM216" s="388"/>
      <c r="VXN216" s="388"/>
      <c r="VXO216" s="388"/>
      <c r="VXP216" s="388"/>
      <c r="VXQ216" s="388"/>
      <c r="VXR216" s="388"/>
      <c r="VXS216" s="388"/>
      <c r="VXT216" s="388"/>
      <c r="VXU216" s="388"/>
      <c r="VXV216" s="388"/>
      <c r="VXW216" s="388"/>
      <c r="VXX216" s="388"/>
      <c r="VXY216" s="388"/>
      <c r="VXZ216" s="388"/>
      <c r="VYA216" s="388"/>
      <c r="VYB216" s="388"/>
      <c r="VYC216" s="388"/>
      <c r="VYD216" s="388"/>
      <c r="VYE216" s="388"/>
      <c r="VYF216" s="388"/>
      <c r="VYG216" s="388"/>
      <c r="VYH216" s="388"/>
      <c r="VYI216" s="388"/>
      <c r="VYJ216" s="388"/>
      <c r="VYK216" s="388"/>
      <c r="VYL216" s="388"/>
      <c r="VYM216" s="388"/>
      <c r="VYN216" s="388"/>
      <c r="VYO216" s="388"/>
      <c r="VYP216" s="388"/>
      <c r="VYQ216" s="388"/>
      <c r="VYR216" s="388"/>
      <c r="VYS216" s="388"/>
      <c r="VYT216" s="388"/>
      <c r="VYU216" s="388"/>
      <c r="VYV216" s="388"/>
      <c r="VYW216" s="388"/>
      <c r="VYX216" s="388"/>
      <c r="VYY216" s="388"/>
      <c r="VYZ216" s="388"/>
      <c r="VZA216" s="388"/>
      <c r="VZB216" s="388"/>
      <c r="VZC216" s="388"/>
      <c r="VZD216" s="388"/>
      <c r="VZE216" s="388"/>
      <c r="VZF216" s="388"/>
      <c r="VZG216" s="388"/>
      <c r="VZH216" s="388"/>
      <c r="VZI216" s="388"/>
      <c r="VZJ216" s="388"/>
      <c r="VZK216" s="388"/>
      <c r="VZL216" s="388"/>
      <c r="VZM216" s="388"/>
      <c r="VZN216" s="388"/>
      <c r="VZO216" s="388"/>
      <c r="VZP216" s="388"/>
      <c r="VZQ216" s="388"/>
      <c r="VZR216" s="388"/>
      <c r="VZS216" s="388"/>
      <c r="VZT216" s="388"/>
      <c r="VZU216" s="388"/>
      <c r="VZV216" s="388"/>
      <c r="VZW216" s="388"/>
      <c r="VZX216" s="388"/>
      <c r="VZY216" s="388"/>
      <c r="VZZ216" s="388"/>
      <c r="WAA216" s="388"/>
      <c r="WAB216" s="388"/>
      <c r="WAC216" s="388"/>
      <c r="WAD216" s="388"/>
      <c r="WAE216" s="388"/>
      <c r="WAF216" s="388"/>
      <c r="WAG216" s="388"/>
      <c r="WAH216" s="388"/>
      <c r="WAI216" s="388"/>
      <c r="WAJ216" s="388"/>
      <c r="WAK216" s="388"/>
      <c r="WAL216" s="388"/>
      <c r="WAM216" s="388"/>
      <c r="WAN216" s="388"/>
      <c r="WAO216" s="388"/>
      <c r="WAP216" s="388"/>
      <c r="WAQ216" s="388"/>
      <c r="WAR216" s="388"/>
      <c r="WAS216" s="388"/>
      <c r="WAT216" s="388"/>
      <c r="WAU216" s="388"/>
      <c r="WAV216" s="388"/>
      <c r="WAW216" s="388"/>
      <c r="WAX216" s="388"/>
      <c r="WAY216" s="388"/>
      <c r="WAZ216" s="388"/>
      <c r="WBA216" s="388"/>
      <c r="WBB216" s="388"/>
      <c r="WBC216" s="388"/>
      <c r="WBD216" s="388"/>
      <c r="WBE216" s="388"/>
      <c r="WBF216" s="388"/>
      <c r="WBG216" s="388"/>
      <c r="WBH216" s="388"/>
      <c r="WBI216" s="388"/>
      <c r="WBJ216" s="388"/>
      <c r="WBK216" s="388"/>
      <c r="WBL216" s="388"/>
      <c r="WBM216" s="388"/>
      <c r="WBN216" s="388"/>
      <c r="WBO216" s="388"/>
      <c r="WBP216" s="388"/>
      <c r="WBQ216" s="388"/>
      <c r="WBR216" s="388"/>
      <c r="WBS216" s="388"/>
      <c r="WBT216" s="388"/>
      <c r="WBU216" s="388"/>
      <c r="WBV216" s="388"/>
      <c r="WBW216" s="388"/>
      <c r="WBX216" s="388"/>
      <c r="WBY216" s="388"/>
      <c r="WBZ216" s="388"/>
      <c r="WCA216" s="388"/>
      <c r="WCB216" s="388"/>
      <c r="WCC216" s="388"/>
      <c r="WCD216" s="388"/>
      <c r="WCE216" s="388"/>
      <c r="WCF216" s="388"/>
      <c r="WCG216" s="388"/>
      <c r="WCH216" s="388"/>
      <c r="WCI216" s="388"/>
      <c r="WCJ216" s="388"/>
      <c r="WCK216" s="388"/>
      <c r="WCL216" s="388"/>
      <c r="WCM216" s="388"/>
      <c r="WCN216" s="388"/>
      <c r="WCO216" s="388"/>
      <c r="WCP216" s="388"/>
      <c r="WCQ216" s="388"/>
      <c r="WCR216" s="388"/>
      <c r="WCS216" s="388"/>
      <c r="WCT216" s="388"/>
      <c r="WCU216" s="388"/>
      <c r="WCV216" s="388"/>
      <c r="WCW216" s="388"/>
      <c r="WCX216" s="388"/>
      <c r="WCY216" s="388"/>
      <c r="WCZ216" s="388"/>
      <c r="WDA216" s="388"/>
      <c r="WDB216" s="388"/>
      <c r="WDC216" s="388"/>
      <c r="WDD216" s="388"/>
      <c r="WDE216" s="388"/>
      <c r="WDF216" s="388"/>
      <c r="WDG216" s="388"/>
      <c r="WDH216" s="388"/>
      <c r="WDI216" s="388"/>
      <c r="WDJ216" s="388"/>
      <c r="WDK216" s="388"/>
      <c r="WDL216" s="388"/>
      <c r="WDM216" s="388"/>
      <c r="WDN216" s="388"/>
      <c r="WDO216" s="388"/>
      <c r="WDP216" s="388"/>
      <c r="WDQ216" s="388"/>
      <c r="WDR216" s="388"/>
      <c r="WDS216" s="388"/>
      <c r="WDT216" s="388"/>
      <c r="WDU216" s="388"/>
      <c r="WDV216" s="388"/>
      <c r="WDW216" s="388"/>
      <c r="WDX216" s="388"/>
      <c r="WDY216" s="388"/>
      <c r="WDZ216" s="388"/>
      <c r="WEA216" s="388"/>
      <c r="WEB216" s="388"/>
      <c r="WEC216" s="388"/>
      <c r="WED216" s="388"/>
      <c r="WEE216" s="388"/>
      <c r="WEF216" s="388"/>
      <c r="WEG216" s="388"/>
      <c r="WEH216" s="388"/>
      <c r="WEI216" s="388"/>
      <c r="WEJ216" s="388"/>
      <c r="WEK216" s="388"/>
      <c r="WEL216" s="388"/>
      <c r="WEM216" s="388"/>
      <c r="WEN216" s="388"/>
      <c r="WEO216" s="388"/>
      <c r="WEP216" s="388"/>
      <c r="WEQ216" s="388"/>
      <c r="WER216" s="388"/>
      <c r="WES216" s="388"/>
      <c r="WET216" s="388"/>
      <c r="WEU216" s="388"/>
      <c r="WEV216" s="388"/>
      <c r="WEW216" s="388"/>
      <c r="WEX216" s="388"/>
      <c r="WEY216" s="388"/>
      <c r="WEZ216" s="388"/>
      <c r="WFA216" s="388"/>
      <c r="WFB216" s="388"/>
      <c r="WFC216" s="388"/>
      <c r="WFD216" s="388"/>
      <c r="WFE216" s="388"/>
      <c r="WFF216" s="388"/>
      <c r="WFG216" s="388"/>
      <c r="WFH216" s="388"/>
      <c r="WFI216" s="388"/>
      <c r="WFJ216" s="388"/>
      <c r="WFK216" s="388"/>
      <c r="WFL216" s="388"/>
      <c r="WFM216" s="388"/>
      <c r="WFN216" s="388"/>
      <c r="WFO216" s="388"/>
      <c r="WFP216" s="388"/>
      <c r="WFQ216" s="388"/>
      <c r="WFR216" s="388"/>
      <c r="WFS216" s="388"/>
      <c r="WFT216" s="388"/>
      <c r="WFU216" s="388"/>
      <c r="WFV216" s="388"/>
      <c r="WFW216" s="388"/>
      <c r="WFX216" s="388"/>
      <c r="WFY216" s="388"/>
      <c r="WFZ216" s="388"/>
      <c r="WGA216" s="388"/>
      <c r="WGB216" s="388"/>
      <c r="WGC216" s="388"/>
      <c r="WGD216" s="388"/>
      <c r="WGE216" s="388"/>
      <c r="WGF216" s="388"/>
      <c r="WGG216" s="388"/>
      <c r="WGH216" s="388"/>
      <c r="WGI216" s="388"/>
      <c r="WGJ216" s="388"/>
      <c r="WGK216" s="388"/>
      <c r="WGL216" s="388"/>
      <c r="WGM216" s="388"/>
      <c r="WGN216" s="388"/>
      <c r="WGO216" s="388"/>
      <c r="WGP216" s="388"/>
      <c r="WGQ216" s="388"/>
      <c r="WGR216" s="388"/>
      <c r="WGS216" s="388"/>
      <c r="WGT216" s="388"/>
      <c r="WGU216" s="388"/>
      <c r="WGV216" s="388"/>
      <c r="WGW216" s="388"/>
      <c r="WGX216" s="388"/>
      <c r="WGY216" s="388"/>
      <c r="WGZ216" s="388"/>
      <c r="WHA216" s="388"/>
      <c r="WHB216" s="388"/>
      <c r="WHC216" s="388"/>
      <c r="WHD216" s="388"/>
      <c r="WHE216" s="388"/>
      <c r="WHF216" s="388"/>
      <c r="WHG216" s="388"/>
      <c r="WHH216" s="388"/>
      <c r="WHI216" s="388"/>
      <c r="WHJ216" s="388"/>
      <c r="WHK216" s="388"/>
      <c r="WHL216" s="388"/>
      <c r="WHM216" s="388"/>
      <c r="WHN216" s="388"/>
      <c r="WHO216" s="388"/>
      <c r="WHP216" s="388"/>
      <c r="WHQ216" s="388"/>
      <c r="WHR216" s="388"/>
      <c r="WHS216" s="388"/>
      <c r="WHT216" s="388"/>
      <c r="WHU216" s="388"/>
      <c r="WHV216" s="388"/>
      <c r="WHW216" s="388"/>
      <c r="WHX216" s="388"/>
      <c r="WHY216" s="388"/>
      <c r="WHZ216" s="388"/>
      <c r="WIA216" s="388"/>
      <c r="WIB216" s="388"/>
      <c r="WIC216" s="388"/>
      <c r="WID216" s="388"/>
      <c r="WIE216" s="388"/>
      <c r="WIF216" s="388"/>
      <c r="WIG216" s="388"/>
      <c r="WIH216" s="388"/>
      <c r="WII216" s="388"/>
      <c r="WIJ216" s="388"/>
      <c r="WIK216" s="388"/>
      <c r="WIL216" s="388"/>
      <c r="WIM216" s="388"/>
      <c r="WIN216" s="388"/>
      <c r="WIO216" s="388"/>
      <c r="WIP216" s="388"/>
      <c r="WIQ216" s="388"/>
      <c r="WIR216" s="388"/>
      <c r="WIS216" s="388"/>
      <c r="WIT216" s="388"/>
      <c r="WIU216" s="388"/>
      <c r="WIV216" s="388"/>
      <c r="WIW216" s="388"/>
      <c r="WIX216" s="388"/>
      <c r="WIY216" s="388"/>
      <c r="WIZ216" s="388"/>
      <c r="WJA216" s="388"/>
      <c r="WJB216" s="388"/>
      <c r="WJC216" s="388"/>
      <c r="WJD216" s="388"/>
      <c r="WJE216" s="388"/>
      <c r="WJF216" s="388"/>
      <c r="WJG216" s="388"/>
      <c r="WJH216" s="388"/>
      <c r="WJI216" s="388"/>
      <c r="WJJ216" s="388"/>
      <c r="WJK216" s="388"/>
      <c r="WJL216" s="388"/>
      <c r="WJM216" s="388"/>
      <c r="WJN216" s="388"/>
      <c r="WJO216" s="388"/>
      <c r="WJP216" s="388"/>
      <c r="WJQ216" s="388"/>
      <c r="WJR216" s="388"/>
      <c r="WJS216" s="388"/>
      <c r="WJT216" s="388"/>
      <c r="WJU216" s="388"/>
      <c r="WJV216" s="388"/>
      <c r="WJW216" s="388"/>
      <c r="WJX216" s="388"/>
      <c r="WJY216" s="388"/>
      <c r="WJZ216" s="388"/>
      <c r="WKA216" s="388"/>
      <c r="WKB216" s="388"/>
      <c r="WKC216" s="388"/>
      <c r="WKD216" s="388"/>
      <c r="WKE216" s="388"/>
      <c r="WKF216" s="388"/>
      <c r="WKG216" s="388"/>
      <c r="WKH216" s="388"/>
      <c r="WKI216" s="388"/>
      <c r="WKJ216" s="388"/>
      <c r="WKK216" s="388"/>
      <c r="WKL216" s="388"/>
      <c r="WKM216" s="388"/>
      <c r="WKN216" s="388"/>
      <c r="WKO216" s="388"/>
      <c r="WKP216" s="388"/>
      <c r="WKQ216" s="388"/>
      <c r="WKR216" s="388"/>
      <c r="WKS216" s="388"/>
      <c r="WKT216" s="388"/>
      <c r="WKU216" s="388"/>
      <c r="WKV216" s="388"/>
      <c r="WKW216" s="388"/>
      <c r="WKX216" s="388"/>
      <c r="WKY216" s="388"/>
      <c r="WKZ216" s="388"/>
      <c r="WLA216" s="388"/>
      <c r="WLB216" s="388"/>
      <c r="WLC216" s="388"/>
      <c r="WLD216" s="388"/>
      <c r="WLE216" s="388"/>
      <c r="WLF216" s="388"/>
      <c r="WLG216" s="388"/>
      <c r="WLH216" s="388"/>
      <c r="WLI216" s="388"/>
      <c r="WLJ216" s="388"/>
      <c r="WLK216" s="388"/>
      <c r="WLL216" s="388"/>
      <c r="WLM216" s="388"/>
      <c r="WLN216" s="388"/>
      <c r="WLO216" s="388"/>
      <c r="WLP216" s="388"/>
      <c r="WLQ216" s="388"/>
      <c r="WLR216" s="388"/>
      <c r="WLS216" s="388"/>
      <c r="WLT216" s="388"/>
      <c r="WLU216" s="388"/>
      <c r="WLV216" s="388"/>
      <c r="WLW216" s="388"/>
      <c r="WLX216" s="388"/>
      <c r="WLY216" s="388"/>
      <c r="WLZ216" s="388"/>
      <c r="WMA216" s="388"/>
      <c r="WMB216" s="388"/>
      <c r="WMC216" s="388"/>
      <c r="WMD216" s="388"/>
      <c r="WME216" s="388"/>
      <c r="WMF216" s="388"/>
      <c r="WMG216" s="388"/>
      <c r="WMH216" s="388"/>
      <c r="WMI216" s="388"/>
      <c r="WMJ216" s="388"/>
      <c r="WMK216" s="388"/>
      <c r="WML216" s="388"/>
      <c r="WMM216" s="388"/>
      <c r="WMN216" s="388"/>
      <c r="WMO216" s="388"/>
      <c r="WMP216" s="388"/>
      <c r="WMQ216" s="388"/>
      <c r="WMR216" s="388"/>
      <c r="WMS216" s="388"/>
      <c r="WMT216" s="388"/>
      <c r="WMU216" s="388"/>
      <c r="WMV216" s="388"/>
      <c r="WMW216" s="388"/>
      <c r="WMX216" s="388"/>
      <c r="WMY216" s="388"/>
      <c r="WMZ216" s="388"/>
      <c r="WNA216" s="388"/>
      <c r="WNB216" s="388"/>
      <c r="WNC216" s="388"/>
      <c r="WND216" s="388"/>
      <c r="WNE216" s="388"/>
      <c r="WNF216" s="388"/>
      <c r="WNG216" s="388"/>
      <c r="WNH216" s="388"/>
      <c r="WNI216" s="388"/>
      <c r="WNJ216" s="388"/>
      <c r="WNK216" s="388"/>
      <c r="WNL216" s="388"/>
      <c r="WNM216" s="388"/>
      <c r="WNN216" s="388"/>
      <c r="WNO216" s="388"/>
      <c r="WNP216" s="388"/>
      <c r="WNQ216" s="388"/>
      <c r="WNR216" s="388"/>
      <c r="WNS216" s="388"/>
      <c r="WNT216" s="388"/>
      <c r="WNU216" s="388"/>
      <c r="WNV216" s="388"/>
      <c r="WNW216" s="388"/>
      <c r="WNX216" s="388"/>
      <c r="WNY216" s="388"/>
      <c r="WNZ216" s="388"/>
      <c r="WOA216" s="388"/>
      <c r="WOB216" s="388"/>
      <c r="WOC216" s="388"/>
      <c r="WOD216" s="388"/>
      <c r="WOE216" s="388"/>
      <c r="WOF216" s="388"/>
      <c r="WOG216" s="388"/>
      <c r="WOH216" s="388"/>
      <c r="WOI216" s="388"/>
      <c r="WOJ216" s="388"/>
      <c r="WOK216" s="388"/>
      <c r="WOL216" s="388"/>
      <c r="WOM216" s="388"/>
      <c r="WON216" s="388"/>
      <c r="WOO216" s="388"/>
      <c r="WOP216" s="388"/>
      <c r="WOQ216" s="388"/>
      <c r="WOR216" s="388"/>
      <c r="WOS216" s="388"/>
      <c r="WOT216" s="388"/>
      <c r="WOU216" s="388"/>
      <c r="WOV216" s="388"/>
      <c r="WOW216" s="388"/>
      <c r="WOX216" s="388"/>
      <c r="WOY216" s="388"/>
      <c r="WOZ216" s="388"/>
      <c r="WPA216" s="388"/>
      <c r="WPB216" s="388"/>
      <c r="WPC216" s="388"/>
      <c r="WPD216" s="388"/>
      <c r="WPE216" s="388"/>
      <c r="WPF216" s="388"/>
      <c r="WPG216" s="388"/>
      <c r="WPH216" s="388"/>
      <c r="WPI216" s="388"/>
      <c r="WPJ216" s="388"/>
      <c r="WPK216" s="388"/>
      <c r="WPL216" s="388"/>
      <c r="WPM216" s="388"/>
      <c r="WPN216" s="388"/>
      <c r="WPO216" s="388"/>
      <c r="WPP216" s="388"/>
      <c r="WPQ216" s="388"/>
      <c r="WPR216" s="388"/>
      <c r="WPS216" s="388"/>
      <c r="WPT216" s="388"/>
      <c r="WPU216" s="388"/>
      <c r="WPV216" s="388"/>
      <c r="WPW216" s="388"/>
      <c r="WPX216" s="388"/>
      <c r="WPY216" s="388"/>
      <c r="WPZ216" s="388"/>
      <c r="WQA216" s="388"/>
      <c r="WQB216" s="388"/>
      <c r="WQC216" s="388"/>
      <c r="WQD216" s="388"/>
      <c r="WQE216" s="388"/>
      <c r="WQF216" s="388"/>
      <c r="WQG216" s="388"/>
      <c r="WQH216" s="388"/>
      <c r="WQI216" s="388"/>
      <c r="WQJ216" s="388"/>
      <c r="WQK216" s="388"/>
      <c r="WQL216" s="388"/>
      <c r="WQM216" s="388"/>
      <c r="WQN216" s="388"/>
      <c r="WQO216" s="388"/>
      <c r="WQP216" s="388"/>
      <c r="WQQ216" s="388"/>
      <c r="WQR216" s="388"/>
      <c r="WQS216" s="388"/>
      <c r="WQT216" s="388"/>
      <c r="WQU216" s="388"/>
      <c r="WQV216" s="388"/>
      <c r="WQW216" s="388"/>
      <c r="WQX216" s="388"/>
      <c r="WQY216" s="388"/>
      <c r="WQZ216" s="388"/>
      <c r="WRA216" s="388"/>
      <c r="WRB216" s="388"/>
      <c r="WRC216" s="388"/>
      <c r="WRD216" s="388"/>
      <c r="WRE216" s="388"/>
      <c r="WRF216" s="388"/>
      <c r="WRG216" s="388"/>
      <c r="WRH216" s="388"/>
      <c r="WRI216" s="388"/>
      <c r="WRJ216" s="388"/>
      <c r="WRK216" s="388"/>
      <c r="WRL216" s="388"/>
      <c r="WRM216" s="388"/>
      <c r="WRN216" s="388"/>
      <c r="WRO216" s="388"/>
      <c r="WRP216" s="388"/>
      <c r="WRQ216" s="388"/>
      <c r="WRR216" s="388"/>
      <c r="WRS216" s="388"/>
      <c r="WRT216" s="388"/>
      <c r="WRU216" s="388"/>
      <c r="WRV216" s="388"/>
      <c r="WRW216" s="388"/>
      <c r="WRX216" s="388"/>
      <c r="WRY216" s="388"/>
      <c r="WRZ216" s="388"/>
      <c r="WSA216" s="388"/>
      <c r="WSB216" s="388"/>
      <c r="WSC216" s="388"/>
      <c r="WSD216" s="388"/>
      <c r="WSE216" s="388"/>
      <c r="WSF216" s="388"/>
      <c r="WSG216" s="388"/>
      <c r="WSH216" s="388"/>
      <c r="WSI216" s="388"/>
      <c r="WSJ216" s="388"/>
      <c r="WSK216" s="388"/>
      <c r="WSL216" s="388"/>
      <c r="WSM216" s="388"/>
      <c r="WSN216" s="388"/>
      <c r="WSO216" s="388"/>
      <c r="WSP216" s="388"/>
      <c r="WSQ216" s="388"/>
      <c r="WSR216" s="388"/>
      <c r="WSS216" s="388"/>
      <c r="WST216" s="388"/>
      <c r="WSU216" s="388"/>
      <c r="WSV216" s="388"/>
      <c r="WSW216" s="388"/>
      <c r="WSX216" s="388"/>
      <c r="WSY216" s="388"/>
      <c r="WSZ216" s="388"/>
      <c r="WTA216" s="388"/>
      <c r="WTB216" s="388"/>
      <c r="WTC216" s="388"/>
      <c r="WTD216" s="388"/>
      <c r="WTE216" s="388"/>
      <c r="WTF216" s="388"/>
      <c r="WTG216" s="388"/>
      <c r="WTH216" s="388"/>
      <c r="WTI216" s="388"/>
      <c r="WTJ216" s="388"/>
      <c r="WTK216" s="388"/>
      <c r="WTL216" s="388"/>
      <c r="WTM216" s="388"/>
      <c r="WTN216" s="388"/>
      <c r="WTO216" s="388"/>
      <c r="WTP216" s="388"/>
      <c r="WTQ216" s="388"/>
      <c r="WTR216" s="388"/>
      <c r="WTS216" s="388"/>
      <c r="WTT216" s="388"/>
      <c r="WTU216" s="388"/>
      <c r="WTV216" s="388"/>
      <c r="WTW216" s="388"/>
      <c r="WTX216" s="388"/>
      <c r="WTY216" s="388"/>
      <c r="WTZ216" s="388"/>
      <c r="WUA216" s="388"/>
      <c r="WUB216" s="388"/>
      <c r="WUC216" s="388"/>
      <c r="WUD216" s="388"/>
      <c r="WUE216" s="388"/>
      <c r="WUF216" s="388"/>
      <c r="WUG216" s="388"/>
      <c r="WUH216" s="388"/>
      <c r="WUI216" s="388"/>
      <c r="WUJ216" s="388"/>
      <c r="WUK216" s="388"/>
      <c r="WUL216" s="388"/>
      <c r="WUM216" s="388"/>
      <c r="WUN216" s="388"/>
      <c r="WUO216" s="388"/>
      <c r="WUP216" s="388"/>
      <c r="WUQ216" s="388"/>
      <c r="WUR216" s="388"/>
      <c r="WUS216" s="388"/>
      <c r="WUT216" s="388"/>
      <c r="WUU216" s="388"/>
      <c r="WUV216" s="388"/>
      <c r="WUW216" s="388"/>
      <c r="WUX216" s="388"/>
      <c r="WUY216" s="388"/>
      <c r="WUZ216" s="388"/>
      <c r="WVA216" s="388"/>
      <c r="WVB216" s="388"/>
      <c r="WVC216" s="388"/>
      <c r="WVD216" s="388"/>
      <c r="WVE216" s="388"/>
      <c r="WVF216" s="388"/>
      <c r="WVG216" s="388"/>
      <c r="WVH216" s="388"/>
      <c r="WVI216" s="388"/>
      <c r="WVJ216" s="388"/>
      <c r="WVK216" s="388"/>
      <c r="WVL216" s="388"/>
      <c r="WVM216" s="388"/>
      <c r="WVN216" s="388"/>
      <c r="WVO216" s="388"/>
      <c r="WVP216" s="388"/>
      <c r="WVQ216" s="388"/>
      <c r="WVR216" s="388"/>
      <c r="WVS216" s="388"/>
      <c r="WVT216" s="388"/>
      <c r="WVU216" s="388"/>
      <c r="WVV216" s="388"/>
      <c r="WVW216" s="388"/>
      <c r="WVX216" s="388"/>
      <c r="WVY216" s="388"/>
      <c r="WVZ216" s="388"/>
      <c r="WWA216" s="388"/>
      <c r="WWB216" s="388"/>
      <c r="WWC216" s="388"/>
      <c r="WWD216" s="388"/>
      <c r="WWE216" s="388"/>
      <c r="WWF216" s="388"/>
      <c r="WWG216" s="388"/>
      <c r="WWH216" s="388"/>
      <c r="WWI216" s="388"/>
      <c r="WWJ216" s="388"/>
      <c r="WWK216" s="388"/>
      <c r="WWL216" s="388"/>
      <c r="WWM216" s="388"/>
      <c r="WWN216" s="388"/>
      <c r="WWO216" s="388"/>
      <c r="WWP216" s="388"/>
      <c r="WWQ216" s="388"/>
      <c r="WWR216" s="388"/>
      <c r="WWS216" s="388"/>
      <c r="WWT216" s="388"/>
      <c r="WWU216" s="388"/>
      <c r="WWV216" s="388"/>
      <c r="WWW216" s="388"/>
      <c r="WWX216" s="388"/>
      <c r="WWY216" s="388"/>
      <c r="WWZ216" s="388"/>
      <c r="WXA216" s="388"/>
      <c r="WXB216" s="388"/>
      <c r="WXC216" s="388"/>
      <c r="WXD216" s="388"/>
      <c r="WXE216" s="388"/>
      <c r="WXF216" s="388"/>
      <c r="WXG216" s="388"/>
      <c r="WXH216" s="388"/>
      <c r="WXI216" s="388"/>
      <c r="WXJ216" s="388"/>
      <c r="WXK216" s="388"/>
      <c r="WXL216" s="388"/>
      <c r="WXM216" s="388"/>
      <c r="WXN216" s="388"/>
      <c r="WXO216" s="388"/>
      <c r="WXP216" s="388"/>
      <c r="WXQ216" s="388"/>
      <c r="WXR216" s="388"/>
      <c r="WXS216" s="388"/>
      <c r="WXT216" s="388"/>
      <c r="WXU216" s="388"/>
      <c r="WXV216" s="388"/>
      <c r="WXW216" s="388"/>
      <c r="WXX216" s="388"/>
      <c r="WXY216" s="388"/>
      <c r="WXZ216" s="388"/>
      <c r="WYA216" s="388"/>
      <c r="WYB216" s="388"/>
      <c r="WYC216" s="388"/>
      <c r="WYD216" s="388"/>
      <c r="WYE216" s="388"/>
      <c r="WYF216" s="388"/>
      <c r="WYG216" s="388"/>
      <c r="WYH216" s="388"/>
      <c r="WYI216" s="388"/>
      <c r="WYJ216" s="388"/>
      <c r="WYK216" s="388"/>
      <c r="WYL216" s="388"/>
      <c r="WYM216" s="388"/>
      <c r="WYN216" s="388"/>
      <c r="WYO216" s="388"/>
      <c r="WYP216" s="388"/>
      <c r="WYQ216" s="388"/>
      <c r="WYR216" s="388"/>
      <c r="WYS216" s="388"/>
      <c r="WYT216" s="388"/>
      <c r="WYU216" s="388"/>
      <c r="WYV216" s="388"/>
      <c r="WYW216" s="388"/>
      <c r="WYX216" s="388"/>
      <c r="WYY216" s="388"/>
      <c r="WYZ216" s="388"/>
      <c r="WZA216" s="388"/>
      <c r="WZB216" s="388"/>
      <c r="WZC216" s="388"/>
      <c r="WZD216" s="388"/>
      <c r="WZE216" s="388"/>
      <c r="WZF216" s="388"/>
      <c r="WZG216" s="388"/>
      <c r="WZH216" s="388"/>
      <c r="WZI216" s="388"/>
      <c r="WZJ216" s="388"/>
      <c r="WZK216" s="388"/>
      <c r="WZL216" s="388"/>
      <c r="WZM216" s="388"/>
      <c r="WZN216" s="388"/>
      <c r="WZO216" s="388"/>
      <c r="WZP216" s="388"/>
      <c r="WZQ216" s="388"/>
      <c r="WZR216" s="388"/>
      <c r="WZS216" s="388"/>
      <c r="WZT216" s="388"/>
      <c r="WZU216" s="388"/>
      <c r="WZV216" s="388"/>
      <c r="WZW216" s="388"/>
      <c r="WZX216" s="388"/>
      <c r="WZY216" s="388"/>
      <c r="WZZ216" s="388"/>
      <c r="XAA216" s="388"/>
      <c r="XAB216" s="388"/>
      <c r="XAC216" s="388"/>
      <c r="XAD216" s="388"/>
      <c r="XAE216" s="388"/>
      <c r="XAF216" s="388"/>
      <c r="XAG216" s="388"/>
      <c r="XAH216" s="388"/>
      <c r="XAI216" s="388"/>
      <c r="XAJ216" s="388"/>
      <c r="XAK216" s="388"/>
      <c r="XAL216" s="388"/>
      <c r="XAM216" s="388"/>
      <c r="XAN216" s="388"/>
      <c r="XAO216" s="388"/>
      <c r="XAP216" s="388"/>
      <c r="XAQ216" s="388"/>
      <c r="XAR216" s="388"/>
      <c r="XAS216" s="388"/>
      <c r="XAT216" s="388"/>
      <c r="XAU216" s="388"/>
      <c r="XAV216" s="388"/>
      <c r="XAW216" s="388"/>
      <c r="XAX216" s="388"/>
      <c r="XAY216" s="388"/>
      <c r="XAZ216" s="388"/>
      <c r="XBA216" s="388"/>
      <c r="XBB216" s="388"/>
      <c r="XBC216" s="388"/>
      <c r="XBD216" s="388"/>
      <c r="XBE216" s="388"/>
      <c r="XBF216" s="388"/>
      <c r="XBG216" s="388"/>
      <c r="XBH216" s="388"/>
      <c r="XBI216" s="388"/>
      <c r="XBJ216" s="388"/>
      <c r="XBK216" s="388"/>
      <c r="XBL216" s="388"/>
      <c r="XBM216" s="388"/>
      <c r="XBN216" s="388"/>
      <c r="XBO216" s="388"/>
      <c r="XBP216" s="388"/>
      <c r="XBQ216" s="388"/>
      <c r="XBR216" s="388"/>
      <c r="XBS216" s="388"/>
      <c r="XBT216" s="388"/>
      <c r="XBU216" s="388"/>
      <c r="XBV216" s="388"/>
      <c r="XBW216" s="388"/>
      <c r="XBX216" s="388"/>
      <c r="XBY216" s="388"/>
      <c r="XBZ216" s="388"/>
      <c r="XCA216" s="388"/>
      <c r="XCB216" s="388"/>
      <c r="XCC216" s="388"/>
      <c r="XCD216" s="388"/>
      <c r="XCE216" s="388"/>
      <c r="XCF216" s="388"/>
      <c r="XCG216" s="388"/>
      <c r="XCH216" s="388"/>
      <c r="XCI216" s="388"/>
      <c r="XCJ216" s="388"/>
      <c r="XCK216" s="388"/>
      <c r="XCL216" s="388"/>
      <c r="XCM216" s="388"/>
      <c r="XCN216" s="388"/>
      <c r="XCO216" s="388"/>
      <c r="XCP216" s="388"/>
      <c r="XCQ216" s="388"/>
      <c r="XCR216" s="388"/>
      <c r="XCS216" s="388"/>
      <c r="XCT216" s="388"/>
      <c r="XCU216" s="388"/>
      <c r="XCV216" s="388"/>
      <c r="XCW216" s="388"/>
      <c r="XCX216" s="388"/>
      <c r="XCY216" s="388"/>
      <c r="XCZ216" s="388"/>
      <c r="XDA216" s="388"/>
      <c r="XDB216" s="388"/>
      <c r="XDC216" s="388"/>
      <c r="XDD216" s="388"/>
      <c r="XDE216" s="388"/>
      <c r="XDF216" s="388"/>
      <c r="XDG216" s="388"/>
      <c r="XDH216" s="388"/>
      <c r="XDI216" s="388"/>
      <c r="XDJ216" s="388"/>
      <c r="XDK216" s="388"/>
      <c r="XDL216" s="388"/>
      <c r="XDM216" s="388"/>
      <c r="XDN216" s="388"/>
      <c r="XDO216" s="388"/>
      <c r="XDP216" s="388"/>
      <c r="XDQ216" s="388"/>
      <c r="XDR216" s="388"/>
      <c r="XDS216" s="388"/>
      <c r="XDT216" s="388"/>
      <c r="XDU216" s="388"/>
      <c r="XDV216" s="388"/>
      <c r="XDW216" s="388"/>
      <c r="XDX216" s="388"/>
      <c r="XDY216" s="388"/>
      <c r="XDZ216" s="388"/>
      <c r="XEA216" s="388"/>
      <c r="XEB216" s="388"/>
      <c r="XEC216" s="388"/>
      <c r="XED216" s="388"/>
      <c r="XEE216" s="388"/>
      <c r="XEF216" s="388"/>
      <c r="XEG216" s="388"/>
      <c r="XEH216" s="388"/>
      <c r="XEI216" s="388"/>
      <c r="XEJ216" s="388"/>
      <c r="XEK216" s="388"/>
      <c r="XEL216" s="388"/>
      <c r="XEM216" s="388"/>
      <c r="XEN216" s="388"/>
      <c r="XEO216" s="388"/>
      <c r="XEP216" s="388"/>
      <c r="XEQ216" s="388"/>
      <c r="XER216" s="388"/>
      <c r="XES216" s="388"/>
      <c r="XET216" s="388"/>
      <c r="XEU216" s="388"/>
      <c r="XEV216" s="388"/>
      <c r="XEW216" s="388"/>
      <c r="XEX216" s="388"/>
      <c r="XEY216" s="388"/>
      <c r="XEZ216" s="388"/>
      <c r="XFA216" s="388"/>
      <c r="XFB216" s="388"/>
      <c r="XFC216" s="388"/>
      <c r="XFD216" s="388"/>
    </row>
    <row r="217" spans="1:16384" s="4" customFormat="1" ht="12.75" x14ac:dyDescent="0.2">
      <c r="A217" s="55"/>
      <c r="E217" s="258"/>
      <c r="K217" s="50"/>
    </row>
    <row r="218" spans="1:16384" customFormat="1" ht="63.75" x14ac:dyDescent="0.25">
      <c r="A218" s="175">
        <f>'Customers Financials, Usages'!A1392</f>
        <v>43617</v>
      </c>
      <c r="B218" s="3" t="s">
        <v>33</v>
      </c>
      <c r="C218" s="3" t="s">
        <v>34</v>
      </c>
      <c r="D218" s="3" t="s">
        <v>35</v>
      </c>
      <c r="E218" s="322" t="s">
        <v>36</v>
      </c>
      <c r="F218" s="2" t="s">
        <v>65</v>
      </c>
      <c r="G218" s="2" t="s">
        <v>66</v>
      </c>
      <c r="H218" s="2" t="s">
        <v>67</v>
      </c>
      <c r="I218" s="2" t="s">
        <v>68</v>
      </c>
      <c r="J218" s="70"/>
      <c r="K218" s="49" t="s">
        <v>69</v>
      </c>
      <c r="L218" s="89" t="s">
        <v>70</v>
      </c>
      <c r="M218" s="96" t="s">
        <v>71</v>
      </c>
      <c r="N218" s="70"/>
      <c r="O218" s="385" t="s">
        <v>72</v>
      </c>
      <c r="P218" s="386"/>
      <c r="Q218" s="386"/>
      <c r="R218" s="387"/>
      <c r="S218" s="4"/>
      <c r="T218" s="4"/>
      <c r="U218" s="4"/>
      <c r="V218" s="4"/>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c r="XCU218" s="5"/>
      <c r="XCV218" s="5"/>
      <c r="XCW218" s="5"/>
      <c r="XCX218" s="5"/>
      <c r="XCY218" s="5"/>
      <c r="XCZ218" s="5"/>
      <c r="XDA218" s="5"/>
      <c r="XDB218" s="5"/>
      <c r="XDC218" s="5"/>
      <c r="XDD218" s="5"/>
      <c r="XDE218" s="5"/>
      <c r="XDF218" s="5"/>
      <c r="XDG218" s="5"/>
      <c r="XDH218" s="5"/>
      <c r="XDI218" s="5"/>
      <c r="XDJ218" s="5"/>
      <c r="XDK218" s="5"/>
      <c r="XDL218" s="5"/>
      <c r="XDM218" s="5"/>
      <c r="XDN218" s="5"/>
      <c r="XDO218" s="5"/>
      <c r="XDP218" s="5"/>
      <c r="XDQ218" s="5"/>
      <c r="XDR218" s="5"/>
      <c r="XDS218" s="5"/>
      <c r="XDT218" s="5"/>
      <c r="XDU218" s="5"/>
      <c r="XDV218" s="5"/>
      <c r="XDW218" s="5"/>
      <c r="XDX218" s="5"/>
      <c r="XDY218" s="5"/>
      <c r="XDZ218" s="5"/>
      <c r="XEA218" s="5"/>
      <c r="XEB218" s="5"/>
      <c r="XEC218" s="5"/>
      <c r="XED218" s="5"/>
      <c r="XEE218" s="5"/>
      <c r="XEF218" s="5"/>
      <c r="XEG218" s="5"/>
      <c r="XEH218" s="5"/>
      <c r="XEI218" s="5"/>
      <c r="XEJ218" s="5"/>
      <c r="XEK218" s="5"/>
      <c r="XEL218" s="5"/>
      <c r="XEM218" s="5"/>
      <c r="XEN218" s="5"/>
      <c r="XEO218" s="5"/>
      <c r="XEP218" s="5"/>
      <c r="XEQ218" s="5"/>
      <c r="XER218" s="5"/>
      <c r="XES218" s="5"/>
      <c r="XET218" s="5"/>
      <c r="XEU218" s="5"/>
      <c r="XEV218" s="5"/>
      <c r="XEW218" s="5"/>
      <c r="XEX218" s="5"/>
      <c r="XEY218" s="5"/>
      <c r="XEZ218" s="5"/>
    </row>
    <row r="219" spans="1:16384" customFormat="1" x14ac:dyDescent="0.25">
      <c r="A219" s="55"/>
      <c r="B219" s="11"/>
      <c r="C219" s="11"/>
      <c r="D219" s="11"/>
      <c r="E219" s="249"/>
      <c r="F219" s="11"/>
      <c r="G219" s="11"/>
      <c r="H219" s="11"/>
      <c r="I219" s="11"/>
      <c r="J219" s="4"/>
      <c r="K219" s="11"/>
      <c r="L219" s="11"/>
      <c r="M219" s="11"/>
      <c r="N219" s="4"/>
      <c r="O219" s="389"/>
      <c r="P219" s="390"/>
      <c r="Q219" s="390"/>
      <c r="R219" s="391"/>
      <c r="S219" s="4"/>
      <c r="T219" s="4"/>
      <c r="U219" s="4"/>
      <c r="V219" s="4"/>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c r="WVI219" s="5"/>
      <c r="WVJ219" s="5"/>
      <c r="WVK219" s="5"/>
      <c r="WVL219" s="5"/>
      <c r="WVM219" s="5"/>
      <c r="WVN219" s="5"/>
      <c r="WVO219" s="5"/>
      <c r="WVP219" s="5"/>
      <c r="WVQ219" s="5"/>
      <c r="WVR219" s="5"/>
      <c r="WVS219" s="5"/>
      <c r="WVT219" s="5"/>
      <c r="WVU219" s="5"/>
      <c r="WVV219" s="5"/>
      <c r="WVW219" s="5"/>
      <c r="WVX219" s="5"/>
      <c r="WVY219" s="5"/>
      <c r="WVZ219" s="5"/>
      <c r="WWA219" s="5"/>
      <c r="WWB219" s="5"/>
      <c r="WWC219" s="5"/>
      <c r="WWD219" s="5"/>
      <c r="WWE219" s="5"/>
      <c r="WWF219" s="5"/>
      <c r="WWG219" s="5"/>
      <c r="WWH219" s="5"/>
      <c r="WWI219" s="5"/>
      <c r="WWJ219" s="5"/>
      <c r="WWK219" s="5"/>
      <c r="WWL219" s="5"/>
      <c r="WWM219" s="5"/>
      <c r="WWN219" s="5"/>
      <c r="WWO219" s="5"/>
      <c r="WWP219" s="5"/>
      <c r="WWQ219" s="5"/>
      <c r="WWR219" s="5"/>
      <c r="WWS219" s="5"/>
      <c r="WWT219" s="5"/>
      <c r="WWU219" s="5"/>
      <c r="WWV219" s="5"/>
      <c r="WWW219" s="5"/>
      <c r="WWX219" s="5"/>
      <c r="WWY219" s="5"/>
      <c r="WWZ219" s="5"/>
      <c r="WXA219" s="5"/>
      <c r="WXB219" s="5"/>
      <c r="WXC219" s="5"/>
      <c r="WXD219" s="5"/>
      <c r="WXE219" s="5"/>
      <c r="WXF219" s="5"/>
      <c r="WXG219" s="5"/>
      <c r="WXH219" s="5"/>
      <c r="WXI219" s="5"/>
      <c r="WXJ219" s="5"/>
      <c r="WXK219" s="5"/>
      <c r="WXL219" s="5"/>
      <c r="WXM219" s="5"/>
      <c r="WXN219" s="5"/>
      <c r="WXO219" s="5"/>
      <c r="WXP219" s="5"/>
      <c r="WXQ219" s="5"/>
      <c r="WXR219" s="5"/>
      <c r="WXS219" s="5"/>
      <c r="WXT219" s="5"/>
      <c r="WXU219" s="5"/>
      <c r="WXV219" s="5"/>
      <c r="WXW219" s="5"/>
      <c r="WXX219" s="5"/>
      <c r="WXY219" s="5"/>
      <c r="WXZ219" s="5"/>
      <c r="WYA219" s="5"/>
      <c r="WYB219" s="5"/>
      <c r="WYC219" s="5"/>
      <c r="WYD219" s="5"/>
      <c r="WYE219" s="5"/>
      <c r="WYF219" s="5"/>
      <c r="WYG219" s="5"/>
      <c r="WYH219" s="5"/>
      <c r="WYI219" s="5"/>
      <c r="WYJ219" s="5"/>
      <c r="WYK219" s="5"/>
      <c r="WYL219" s="5"/>
      <c r="WYM219" s="5"/>
      <c r="WYN219" s="5"/>
      <c r="WYO219" s="5"/>
      <c r="WYP219" s="5"/>
      <c r="WYQ219" s="5"/>
      <c r="WYR219" s="5"/>
      <c r="WYS219" s="5"/>
      <c r="WYT219" s="5"/>
      <c r="WYU219" s="5"/>
      <c r="WYV219" s="5"/>
      <c r="WYW219" s="5"/>
      <c r="WYX219" s="5"/>
      <c r="WYY219" s="5"/>
      <c r="WYZ219" s="5"/>
      <c r="WZA219" s="5"/>
      <c r="WZB219" s="5"/>
      <c r="WZC219" s="5"/>
      <c r="WZD219" s="5"/>
      <c r="WZE219" s="5"/>
      <c r="WZF219" s="5"/>
      <c r="WZG219" s="5"/>
      <c r="WZH219" s="5"/>
      <c r="WZI219" s="5"/>
      <c r="WZJ219" s="5"/>
      <c r="WZK219" s="5"/>
      <c r="WZL219" s="5"/>
      <c r="WZM219" s="5"/>
      <c r="WZN219" s="5"/>
      <c r="WZO219" s="5"/>
      <c r="WZP219" s="5"/>
      <c r="WZQ219" s="5"/>
      <c r="WZR219" s="5"/>
      <c r="WZS219" s="5"/>
      <c r="WZT219" s="5"/>
      <c r="WZU219" s="5"/>
      <c r="WZV219" s="5"/>
      <c r="WZW219" s="5"/>
      <c r="WZX219" s="5"/>
      <c r="WZY219" s="5"/>
      <c r="WZZ219" s="5"/>
      <c r="XAA219" s="5"/>
      <c r="XAB219" s="5"/>
      <c r="XAC219" s="5"/>
      <c r="XAD219" s="5"/>
      <c r="XAE219" s="5"/>
      <c r="XAF219" s="5"/>
      <c r="XAG219" s="5"/>
      <c r="XAH219" s="5"/>
      <c r="XAI219" s="5"/>
      <c r="XAJ219" s="5"/>
      <c r="XAK219" s="5"/>
      <c r="XAL219" s="5"/>
      <c r="XAM219" s="5"/>
      <c r="XAN219" s="5"/>
      <c r="XAO219" s="5"/>
      <c r="XAP219" s="5"/>
      <c r="XAQ219" s="5"/>
      <c r="XAR219" s="5"/>
      <c r="XAS219" s="5"/>
      <c r="XAT219" s="5"/>
      <c r="XAU219" s="5"/>
      <c r="XAV219" s="5"/>
      <c r="XAW219" s="5"/>
      <c r="XAX219" s="5"/>
      <c r="XAY219" s="5"/>
      <c r="XAZ219" s="5"/>
      <c r="XBA219" s="5"/>
      <c r="XBB219" s="5"/>
      <c r="XBC219" s="5"/>
      <c r="XBD219" s="5"/>
      <c r="XBE219" s="5"/>
      <c r="XBF219" s="5"/>
      <c r="XBG219" s="5"/>
      <c r="XBH219" s="5"/>
      <c r="XBI219" s="5"/>
      <c r="XBJ219" s="5"/>
      <c r="XBK219" s="5"/>
      <c r="XBL219" s="5"/>
      <c r="XBM219" s="5"/>
      <c r="XBN219" s="5"/>
      <c r="XBO219" s="5"/>
      <c r="XBP219" s="5"/>
      <c r="XBQ219" s="5"/>
      <c r="XBR219" s="5"/>
      <c r="XBS219" s="5"/>
      <c r="XBT219" s="5"/>
      <c r="XBU219" s="5"/>
      <c r="XBV219" s="5"/>
      <c r="XBW219" s="5"/>
      <c r="XBX219" s="5"/>
      <c r="XBY219" s="5"/>
      <c r="XBZ219" s="5"/>
      <c r="XCA219" s="5"/>
      <c r="XCB219" s="5"/>
      <c r="XCC219" s="5"/>
      <c r="XCD219" s="5"/>
      <c r="XCE219" s="5"/>
      <c r="XCF219" s="5"/>
      <c r="XCG219" s="5"/>
      <c r="XCH219" s="5"/>
      <c r="XCI219" s="5"/>
      <c r="XCJ219" s="5"/>
      <c r="XCK219" s="5"/>
      <c r="XCL219" s="5"/>
      <c r="XCM219" s="5"/>
      <c r="XCN219" s="5"/>
      <c r="XCO219" s="5"/>
      <c r="XCP219" s="5"/>
      <c r="XCQ219" s="5"/>
      <c r="XCR219" s="5"/>
      <c r="XCS219" s="5"/>
      <c r="XCT219" s="5"/>
      <c r="XCU219" s="5"/>
      <c r="XCV219" s="5"/>
      <c r="XCW219" s="5"/>
      <c r="XCX219" s="5"/>
      <c r="XCY219" s="5"/>
      <c r="XCZ219" s="5"/>
      <c r="XDA219" s="5"/>
      <c r="XDB219" s="5"/>
      <c r="XDC219" s="5"/>
      <c r="XDD219" s="5"/>
      <c r="XDE219" s="5"/>
      <c r="XDF219" s="5"/>
      <c r="XDG219" s="5"/>
      <c r="XDH219" s="5"/>
      <c r="XDI219" s="5"/>
      <c r="XDJ219" s="5"/>
      <c r="XDK219" s="5"/>
      <c r="XDL219" s="5"/>
      <c r="XDM219" s="5"/>
      <c r="XDN219" s="5"/>
      <c r="XDO219" s="5"/>
      <c r="XDP219" s="5"/>
      <c r="XDQ219" s="5"/>
      <c r="XDR219" s="5"/>
      <c r="XDS219" s="5"/>
      <c r="XDT219" s="5"/>
      <c r="XDU219" s="5"/>
      <c r="XDV219" s="5"/>
      <c r="XDW219" s="5"/>
      <c r="XDX219" s="5"/>
      <c r="XDY219" s="5"/>
      <c r="XDZ219" s="5"/>
      <c r="XEA219" s="5"/>
      <c r="XEB219" s="5"/>
      <c r="XEC219" s="5"/>
      <c r="XED219" s="5"/>
      <c r="XEE219" s="5"/>
      <c r="XEF219" s="5"/>
      <c r="XEG219" s="5"/>
      <c r="XEH219" s="5"/>
      <c r="XEI219" s="5"/>
      <c r="XEJ219" s="5"/>
      <c r="XEK219" s="5"/>
      <c r="XEL219" s="5"/>
      <c r="XEM219" s="5"/>
      <c r="XEN219" s="5"/>
      <c r="XEO219" s="5"/>
      <c r="XEP219" s="5"/>
      <c r="XEQ219" s="5"/>
      <c r="XER219" s="5"/>
      <c r="XES219" s="5"/>
      <c r="XET219" s="5"/>
      <c r="XEU219" s="5"/>
      <c r="XEV219" s="5"/>
      <c r="XEW219" s="5"/>
      <c r="XEX219" s="5"/>
      <c r="XEY219" s="5"/>
      <c r="XEZ219" s="5"/>
    </row>
    <row r="220" spans="1:16384" customFormat="1" ht="15.75" thickBot="1" x14ac:dyDescent="0.3">
      <c r="A220" s="55"/>
      <c r="B220" s="90"/>
      <c r="C220" s="90"/>
      <c r="D220" s="90"/>
      <c r="E220" s="324"/>
      <c r="F220" s="90"/>
      <c r="G220" s="90"/>
      <c r="H220" s="90"/>
      <c r="I220" s="90"/>
      <c r="J220" s="4"/>
      <c r="K220" s="90"/>
      <c r="L220" s="90"/>
      <c r="M220" s="90"/>
      <c r="N220" s="4"/>
      <c r="O220" s="393"/>
      <c r="P220" s="394"/>
      <c r="Q220" s="394"/>
      <c r="R220" s="395"/>
      <c r="S220" s="4"/>
      <c r="T220" s="4"/>
      <c r="U220" s="4"/>
      <c r="V220" s="4"/>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c r="WVI220" s="5"/>
      <c r="WVJ220" s="5"/>
      <c r="WVK220" s="5"/>
      <c r="WVL220" s="5"/>
      <c r="WVM220" s="5"/>
      <c r="WVN220" s="5"/>
      <c r="WVO220" s="5"/>
      <c r="WVP220" s="5"/>
      <c r="WVQ220" s="5"/>
      <c r="WVR220" s="5"/>
      <c r="WVS220" s="5"/>
      <c r="WVT220" s="5"/>
      <c r="WVU220" s="5"/>
      <c r="WVV220" s="5"/>
      <c r="WVW220" s="5"/>
      <c r="WVX220" s="5"/>
      <c r="WVY220" s="5"/>
      <c r="WVZ220" s="5"/>
      <c r="WWA220" s="5"/>
      <c r="WWB220" s="5"/>
      <c r="WWC220" s="5"/>
      <c r="WWD220" s="5"/>
      <c r="WWE220" s="5"/>
      <c r="WWF220" s="5"/>
      <c r="WWG220" s="5"/>
      <c r="WWH220" s="5"/>
      <c r="WWI220" s="5"/>
      <c r="WWJ220" s="5"/>
      <c r="WWK220" s="5"/>
      <c r="WWL220" s="5"/>
      <c r="WWM220" s="5"/>
      <c r="WWN220" s="5"/>
      <c r="WWO220" s="5"/>
      <c r="WWP220" s="5"/>
      <c r="WWQ220" s="5"/>
      <c r="WWR220" s="5"/>
      <c r="WWS220" s="5"/>
      <c r="WWT220" s="5"/>
      <c r="WWU220" s="5"/>
      <c r="WWV220" s="5"/>
      <c r="WWW220" s="5"/>
      <c r="WWX220" s="5"/>
      <c r="WWY220" s="5"/>
      <c r="WWZ220" s="5"/>
      <c r="WXA220" s="5"/>
      <c r="WXB220" s="5"/>
      <c r="WXC220" s="5"/>
      <c r="WXD220" s="5"/>
      <c r="WXE220" s="5"/>
      <c r="WXF220" s="5"/>
      <c r="WXG220" s="5"/>
      <c r="WXH220" s="5"/>
      <c r="WXI220" s="5"/>
      <c r="WXJ220" s="5"/>
      <c r="WXK220" s="5"/>
      <c r="WXL220" s="5"/>
      <c r="WXM220" s="5"/>
      <c r="WXN220" s="5"/>
      <c r="WXO220" s="5"/>
      <c r="WXP220" s="5"/>
      <c r="WXQ220" s="5"/>
      <c r="WXR220" s="5"/>
      <c r="WXS220" s="5"/>
      <c r="WXT220" s="5"/>
      <c r="WXU220" s="5"/>
      <c r="WXV220" s="5"/>
      <c r="WXW220" s="5"/>
      <c r="WXX220" s="5"/>
      <c r="WXY220" s="5"/>
      <c r="WXZ220" s="5"/>
      <c r="WYA220" s="5"/>
      <c r="WYB220" s="5"/>
      <c r="WYC220" s="5"/>
      <c r="WYD220" s="5"/>
      <c r="WYE220" s="5"/>
      <c r="WYF220" s="5"/>
      <c r="WYG220" s="5"/>
      <c r="WYH220" s="5"/>
      <c r="WYI220" s="5"/>
      <c r="WYJ220" s="5"/>
      <c r="WYK220" s="5"/>
      <c r="WYL220" s="5"/>
      <c r="WYM220" s="5"/>
      <c r="WYN220" s="5"/>
      <c r="WYO220" s="5"/>
      <c r="WYP220" s="5"/>
      <c r="WYQ220" s="5"/>
      <c r="WYR220" s="5"/>
      <c r="WYS220" s="5"/>
      <c r="WYT220" s="5"/>
      <c r="WYU220" s="5"/>
      <c r="WYV220" s="5"/>
      <c r="WYW220" s="5"/>
      <c r="WYX220" s="5"/>
      <c r="WYY220" s="5"/>
      <c r="WYZ220" s="5"/>
      <c r="WZA220" s="5"/>
      <c r="WZB220" s="5"/>
      <c r="WZC220" s="5"/>
      <c r="WZD220" s="5"/>
      <c r="WZE220" s="5"/>
      <c r="WZF220" s="5"/>
      <c r="WZG220" s="5"/>
      <c r="WZH220" s="5"/>
      <c r="WZI220" s="5"/>
      <c r="WZJ220" s="5"/>
      <c r="WZK220" s="5"/>
      <c r="WZL220" s="5"/>
      <c r="WZM220" s="5"/>
      <c r="WZN220" s="5"/>
      <c r="WZO220" s="5"/>
      <c r="WZP220" s="5"/>
      <c r="WZQ220" s="5"/>
      <c r="WZR220" s="5"/>
      <c r="WZS220" s="5"/>
      <c r="WZT220" s="5"/>
      <c r="WZU220" s="5"/>
      <c r="WZV220" s="5"/>
      <c r="WZW220" s="5"/>
      <c r="WZX220" s="5"/>
      <c r="WZY220" s="5"/>
      <c r="WZZ220" s="5"/>
      <c r="XAA220" s="5"/>
      <c r="XAB220" s="5"/>
      <c r="XAC220" s="5"/>
      <c r="XAD220" s="5"/>
      <c r="XAE220" s="5"/>
      <c r="XAF220" s="5"/>
      <c r="XAG220" s="5"/>
      <c r="XAH220" s="5"/>
      <c r="XAI220" s="5"/>
      <c r="XAJ220" s="5"/>
      <c r="XAK220" s="5"/>
      <c r="XAL220" s="5"/>
      <c r="XAM220" s="5"/>
      <c r="XAN220" s="5"/>
      <c r="XAO220" s="5"/>
      <c r="XAP220" s="5"/>
      <c r="XAQ220" s="5"/>
      <c r="XAR220" s="5"/>
      <c r="XAS220" s="5"/>
      <c r="XAT220" s="5"/>
      <c r="XAU220" s="5"/>
      <c r="XAV220" s="5"/>
      <c r="XAW220" s="5"/>
      <c r="XAX220" s="5"/>
      <c r="XAY220" s="5"/>
      <c r="XAZ220" s="5"/>
      <c r="XBA220" s="5"/>
      <c r="XBB220" s="5"/>
      <c r="XBC220" s="5"/>
      <c r="XBD220" s="5"/>
      <c r="XBE220" s="5"/>
      <c r="XBF220" s="5"/>
      <c r="XBG220" s="5"/>
      <c r="XBH220" s="5"/>
      <c r="XBI220" s="5"/>
      <c r="XBJ220" s="5"/>
      <c r="XBK220" s="5"/>
      <c r="XBL220" s="5"/>
      <c r="XBM220" s="5"/>
      <c r="XBN220" s="5"/>
      <c r="XBO220" s="5"/>
      <c r="XBP220" s="5"/>
      <c r="XBQ220" s="5"/>
      <c r="XBR220" s="5"/>
      <c r="XBS220" s="5"/>
      <c r="XBT220" s="5"/>
      <c r="XBU220" s="5"/>
      <c r="XBV220" s="5"/>
      <c r="XBW220" s="5"/>
      <c r="XBX220" s="5"/>
      <c r="XBY220" s="5"/>
      <c r="XBZ220" s="5"/>
      <c r="XCA220" s="5"/>
      <c r="XCB220" s="5"/>
      <c r="XCC220" s="5"/>
      <c r="XCD220" s="5"/>
      <c r="XCE220" s="5"/>
      <c r="XCF220" s="5"/>
      <c r="XCG220" s="5"/>
      <c r="XCH220" s="5"/>
      <c r="XCI220" s="5"/>
      <c r="XCJ220" s="5"/>
      <c r="XCK220" s="5"/>
      <c r="XCL220" s="5"/>
      <c r="XCM220" s="5"/>
      <c r="XCN220" s="5"/>
      <c r="XCO220" s="5"/>
      <c r="XCP220" s="5"/>
      <c r="XCQ220" s="5"/>
      <c r="XCR220" s="5"/>
      <c r="XCS220" s="5"/>
      <c r="XCT220" s="5"/>
      <c r="XCU220" s="5"/>
      <c r="XCV220" s="5"/>
      <c r="XCW220" s="5"/>
      <c r="XCX220" s="5"/>
      <c r="XCY220" s="5"/>
      <c r="XCZ220" s="5"/>
      <c r="XDA220" s="5"/>
      <c r="XDB220" s="5"/>
      <c r="XDC220" s="5"/>
      <c r="XDD220" s="5"/>
      <c r="XDE220" s="5"/>
      <c r="XDF220" s="5"/>
      <c r="XDG220" s="5"/>
      <c r="XDH220" s="5"/>
      <c r="XDI220" s="5"/>
      <c r="XDJ220" s="5"/>
      <c r="XDK220" s="5"/>
      <c r="XDL220" s="5"/>
      <c r="XDM220" s="5"/>
      <c r="XDN220" s="5"/>
      <c r="XDO220" s="5"/>
      <c r="XDP220" s="5"/>
      <c r="XDQ220" s="5"/>
      <c r="XDR220" s="5"/>
      <c r="XDS220" s="5"/>
      <c r="XDT220" s="5"/>
      <c r="XDU220" s="5"/>
      <c r="XDV220" s="5"/>
      <c r="XDW220" s="5"/>
      <c r="XDX220" s="5"/>
      <c r="XDY220" s="5"/>
      <c r="XDZ220" s="5"/>
      <c r="XEA220" s="5"/>
      <c r="XEB220" s="5"/>
      <c r="XEC220" s="5"/>
      <c r="XED220" s="5"/>
      <c r="XEE220" s="5"/>
      <c r="XEF220" s="5"/>
      <c r="XEG220" s="5"/>
      <c r="XEH220" s="5"/>
      <c r="XEI220" s="5"/>
      <c r="XEJ220" s="5"/>
      <c r="XEK220" s="5"/>
      <c r="XEL220" s="5"/>
      <c r="XEM220" s="5"/>
      <c r="XEN220" s="5"/>
      <c r="XEO220" s="5"/>
      <c r="XEP220" s="5"/>
      <c r="XEQ220" s="5"/>
      <c r="XER220" s="5"/>
      <c r="XES220" s="5"/>
      <c r="XET220" s="5"/>
      <c r="XEU220" s="5"/>
      <c r="XEV220" s="5"/>
      <c r="XEW220" s="5"/>
      <c r="XEX220" s="5"/>
      <c r="XEY220" s="5"/>
      <c r="XEZ220" s="5"/>
    </row>
    <row r="221" spans="1:16384" customFormat="1" ht="15.75" thickBot="1" x14ac:dyDescent="0.3">
      <c r="A221" s="55"/>
      <c r="B221" s="91" t="s">
        <v>51</v>
      </c>
      <c r="C221" s="92"/>
      <c r="D221" s="92"/>
      <c r="E221" s="323"/>
      <c r="F221" s="97"/>
      <c r="G221" s="97"/>
      <c r="H221" s="97"/>
      <c r="I221" s="97"/>
      <c r="J221" s="4"/>
      <c r="K221" s="93"/>
      <c r="L221" s="93"/>
      <c r="M221" s="93"/>
      <c r="N221" s="4"/>
      <c r="O221" s="382"/>
      <c r="P221" s="383"/>
      <c r="Q221" s="383"/>
      <c r="R221" s="384"/>
      <c r="S221" s="4"/>
      <c r="T221" s="4"/>
      <c r="U221" s="4"/>
      <c r="V221" s="4"/>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c r="WVI221" s="5"/>
      <c r="WVJ221" s="5"/>
      <c r="WVK221" s="5"/>
      <c r="WVL221" s="5"/>
      <c r="WVM221" s="5"/>
      <c r="WVN221" s="5"/>
      <c r="WVO221" s="5"/>
      <c r="WVP221" s="5"/>
      <c r="WVQ221" s="5"/>
      <c r="WVR221" s="5"/>
      <c r="WVS221" s="5"/>
      <c r="WVT221" s="5"/>
      <c r="WVU221" s="5"/>
      <c r="WVV221" s="5"/>
      <c r="WVW221" s="5"/>
      <c r="WVX221" s="5"/>
      <c r="WVY221" s="5"/>
      <c r="WVZ221" s="5"/>
      <c r="WWA221" s="5"/>
      <c r="WWB221" s="5"/>
      <c r="WWC221" s="5"/>
      <c r="WWD221" s="5"/>
      <c r="WWE221" s="5"/>
      <c r="WWF221" s="5"/>
      <c r="WWG221" s="5"/>
      <c r="WWH221" s="5"/>
      <c r="WWI221" s="5"/>
      <c r="WWJ221" s="5"/>
      <c r="WWK221" s="5"/>
      <c r="WWL221" s="5"/>
      <c r="WWM221" s="5"/>
      <c r="WWN221" s="5"/>
      <c r="WWO221" s="5"/>
      <c r="WWP221" s="5"/>
      <c r="WWQ221" s="5"/>
      <c r="WWR221" s="5"/>
      <c r="WWS221" s="5"/>
      <c r="WWT221" s="5"/>
      <c r="WWU221" s="5"/>
      <c r="WWV221" s="5"/>
      <c r="WWW221" s="5"/>
      <c r="WWX221" s="5"/>
      <c r="WWY221" s="5"/>
      <c r="WWZ221" s="5"/>
      <c r="WXA221" s="5"/>
      <c r="WXB221" s="5"/>
      <c r="WXC221" s="5"/>
      <c r="WXD221" s="5"/>
      <c r="WXE221" s="5"/>
      <c r="WXF221" s="5"/>
      <c r="WXG221" s="5"/>
      <c r="WXH221" s="5"/>
      <c r="WXI221" s="5"/>
      <c r="WXJ221" s="5"/>
      <c r="WXK221" s="5"/>
      <c r="WXL221" s="5"/>
      <c r="WXM221" s="5"/>
      <c r="WXN221" s="5"/>
      <c r="WXO221" s="5"/>
      <c r="WXP221" s="5"/>
      <c r="WXQ221" s="5"/>
      <c r="WXR221" s="5"/>
      <c r="WXS221" s="5"/>
      <c r="WXT221" s="5"/>
      <c r="WXU221" s="5"/>
      <c r="WXV221" s="5"/>
      <c r="WXW221" s="5"/>
      <c r="WXX221" s="5"/>
      <c r="WXY221" s="5"/>
      <c r="WXZ221" s="5"/>
      <c r="WYA221" s="5"/>
      <c r="WYB221" s="5"/>
      <c r="WYC221" s="5"/>
      <c r="WYD221" s="5"/>
      <c r="WYE221" s="5"/>
      <c r="WYF221" s="5"/>
      <c r="WYG221" s="5"/>
      <c r="WYH221" s="5"/>
      <c r="WYI221" s="5"/>
      <c r="WYJ221" s="5"/>
      <c r="WYK221" s="5"/>
      <c r="WYL221" s="5"/>
      <c r="WYM221" s="5"/>
      <c r="WYN221" s="5"/>
      <c r="WYO221" s="5"/>
      <c r="WYP221" s="5"/>
      <c r="WYQ221" s="5"/>
      <c r="WYR221" s="5"/>
      <c r="WYS221" s="5"/>
      <c r="WYT221" s="5"/>
      <c r="WYU221" s="5"/>
      <c r="WYV221" s="5"/>
      <c r="WYW221" s="5"/>
      <c r="WYX221" s="5"/>
      <c r="WYY221" s="5"/>
      <c r="WYZ221" s="5"/>
      <c r="WZA221" s="5"/>
      <c r="WZB221" s="5"/>
      <c r="WZC221" s="5"/>
      <c r="WZD221" s="5"/>
      <c r="WZE221" s="5"/>
      <c r="WZF221" s="5"/>
      <c r="WZG221" s="5"/>
      <c r="WZH221" s="5"/>
      <c r="WZI221" s="5"/>
      <c r="WZJ221" s="5"/>
      <c r="WZK221" s="5"/>
      <c r="WZL221" s="5"/>
      <c r="WZM221" s="5"/>
      <c r="WZN221" s="5"/>
      <c r="WZO221" s="5"/>
      <c r="WZP221" s="5"/>
      <c r="WZQ221" s="5"/>
      <c r="WZR221" s="5"/>
      <c r="WZS221" s="5"/>
      <c r="WZT221" s="5"/>
      <c r="WZU221" s="5"/>
      <c r="WZV221" s="5"/>
      <c r="WZW221" s="5"/>
      <c r="WZX221" s="5"/>
      <c r="WZY221" s="5"/>
      <c r="WZZ221" s="5"/>
      <c r="XAA221" s="5"/>
      <c r="XAB221" s="5"/>
      <c r="XAC221" s="5"/>
      <c r="XAD221" s="5"/>
      <c r="XAE221" s="5"/>
      <c r="XAF221" s="5"/>
      <c r="XAG221" s="5"/>
      <c r="XAH221" s="5"/>
      <c r="XAI221" s="5"/>
      <c r="XAJ221" s="5"/>
      <c r="XAK221" s="5"/>
      <c r="XAL221" s="5"/>
      <c r="XAM221" s="5"/>
      <c r="XAN221" s="5"/>
      <c r="XAO221" s="5"/>
      <c r="XAP221" s="5"/>
      <c r="XAQ221" s="5"/>
      <c r="XAR221" s="5"/>
      <c r="XAS221" s="5"/>
      <c r="XAT221" s="5"/>
      <c r="XAU221" s="5"/>
      <c r="XAV221" s="5"/>
      <c r="XAW221" s="5"/>
      <c r="XAX221" s="5"/>
      <c r="XAY221" s="5"/>
      <c r="XAZ221" s="5"/>
      <c r="XBA221" s="5"/>
      <c r="XBB221" s="5"/>
      <c r="XBC221" s="5"/>
      <c r="XBD221" s="5"/>
      <c r="XBE221" s="5"/>
      <c r="XBF221" s="5"/>
      <c r="XBG221" s="5"/>
      <c r="XBH221" s="5"/>
      <c r="XBI221" s="5"/>
      <c r="XBJ221" s="5"/>
      <c r="XBK221" s="5"/>
      <c r="XBL221" s="5"/>
      <c r="XBM221" s="5"/>
      <c r="XBN221" s="5"/>
      <c r="XBO221" s="5"/>
      <c r="XBP221" s="5"/>
      <c r="XBQ221" s="5"/>
      <c r="XBR221" s="5"/>
      <c r="XBS221" s="5"/>
      <c r="XBT221" s="5"/>
      <c r="XBU221" s="5"/>
      <c r="XBV221" s="5"/>
      <c r="XBW221" s="5"/>
      <c r="XBX221" s="5"/>
      <c r="XBY221" s="5"/>
      <c r="XBZ221" s="5"/>
      <c r="XCA221" s="5"/>
      <c r="XCB221" s="5"/>
      <c r="XCC221" s="5"/>
      <c r="XCD221" s="5"/>
      <c r="XCE221" s="5"/>
      <c r="XCF221" s="5"/>
      <c r="XCG221" s="5"/>
      <c r="XCH221" s="5"/>
      <c r="XCI221" s="5"/>
      <c r="XCJ221" s="5"/>
      <c r="XCK221" s="5"/>
      <c r="XCL221" s="5"/>
      <c r="XCM221" s="5"/>
      <c r="XCN221" s="5"/>
      <c r="XCO221" s="5"/>
      <c r="XCP221" s="5"/>
      <c r="XCQ221" s="5"/>
      <c r="XCR221" s="5"/>
      <c r="XCS221" s="5"/>
      <c r="XCT221" s="5"/>
      <c r="XCU221" s="5"/>
      <c r="XCV221" s="5"/>
      <c r="XCW221" s="5"/>
      <c r="XCX221" s="5"/>
      <c r="XCY221" s="5"/>
      <c r="XCZ221" s="5"/>
      <c r="XDA221" s="5"/>
      <c r="XDB221" s="5"/>
      <c r="XDC221" s="5"/>
      <c r="XDD221" s="5"/>
      <c r="XDE221" s="5"/>
      <c r="XDF221" s="5"/>
      <c r="XDG221" s="5"/>
      <c r="XDH221" s="5"/>
      <c r="XDI221" s="5"/>
      <c r="XDJ221" s="5"/>
      <c r="XDK221" s="5"/>
      <c r="XDL221" s="5"/>
      <c r="XDM221" s="5"/>
      <c r="XDN221" s="5"/>
      <c r="XDO221" s="5"/>
      <c r="XDP221" s="5"/>
      <c r="XDQ221" s="5"/>
      <c r="XDR221" s="5"/>
      <c r="XDS221" s="5"/>
      <c r="XDT221" s="5"/>
      <c r="XDU221" s="5"/>
      <c r="XDV221" s="5"/>
      <c r="XDW221" s="5"/>
      <c r="XDX221" s="5"/>
      <c r="XDY221" s="5"/>
      <c r="XDZ221" s="5"/>
      <c r="XEA221" s="5"/>
      <c r="XEB221" s="5"/>
      <c r="XEC221" s="5"/>
      <c r="XED221" s="5"/>
      <c r="XEE221" s="5"/>
      <c r="XEF221" s="5"/>
      <c r="XEG221" s="5"/>
      <c r="XEH221" s="5"/>
      <c r="XEI221" s="5"/>
      <c r="XEJ221" s="5"/>
      <c r="XEK221" s="5"/>
      <c r="XEL221" s="5"/>
      <c r="XEM221" s="5"/>
      <c r="XEN221" s="5"/>
      <c r="XEO221" s="5"/>
      <c r="XEP221" s="5"/>
      <c r="XEQ221" s="5"/>
      <c r="XER221" s="5"/>
      <c r="XES221" s="5"/>
      <c r="XET221" s="5"/>
      <c r="XEU221" s="5"/>
      <c r="XEV221" s="5"/>
      <c r="XEW221" s="5"/>
      <c r="XEX221" s="5"/>
      <c r="XEY221" s="5"/>
      <c r="XEZ221" s="5"/>
    </row>
    <row r="222" spans="1:16384" s="4" customFormat="1" ht="13.5" thickBot="1" x14ac:dyDescent="0.25">
      <c r="A222" s="55"/>
      <c r="E222" s="258"/>
      <c r="K222" s="50"/>
    </row>
    <row r="223" spans="1:16384" customFormat="1" ht="63.75" x14ac:dyDescent="0.25">
      <c r="A223" s="267">
        <f>A16</f>
        <v>45078</v>
      </c>
      <c r="B223" s="56" t="s">
        <v>52</v>
      </c>
      <c r="C223" s="56" t="s">
        <v>34</v>
      </c>
      <c r="D223" s="56" t="s">
        <v>35</v>
      </c>
      <c r="E223" s="286" t="s">
        <v>36</v>
      </c>
      <c r="F223" s="57" t="s">
        <v>65</v>
      </c>
      <c r="G223" s="57" t="s">
        <v>66</v>
      </c>
      <c r="H223" s="57" t="s">
        <v>67</v>
      </c>
      <c r="I223" s="57" t="s">
        <v>68</v>
      </c>
      <c r="J223" s="72"/>
      <c r="K223" s="57" t="s">
        <v>69</v>
      </c>
      <c r="L223" s="57" t="s">
        <v>70</v>
      </c>
      <c r="M223" s="57" t="s">
        <v>71</v>
      </c>
      <c r="N223" s="72"/>
      <c r="O223" s="403" t="s">
        <v>72</v>
      </c>
      <c r="P223" s="404"/>
      <c r="Q223" s="404"/>
      <c r="R223" s="404"/>
      <c r="S223" s="4"/>
      <c r="T223" s="4"/>
      <c r="U223" s="4"/>
      <c r="V223" s="4"/>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c r="WVI223" s="5"/>
      <c r="WVJ223" s="5"/>
      <c r="WVK223" s="5"/>
      <c r="WVL223" s="5"/>
      <c r="WVM223" s="5"/>
      <c r="WVN223" s="5"/>
      <c r="WVO223" s="5"/>
      <c r="WVP223" s="5"/>
      <c r="WVQ223" s="5"/>
      <c r="WVR223" s="5"/>
      <c r="WVS223" s="5"/>
      <c r="WVT223" s="5"/>
      <c r="WVU223" s="5"/>
      <c r="WVV223" s="5"/>
      <c r="WVW223" s="5"/>
      <c r="WVX223" s="5"/>
      <c r="WVY223" s="5"/>
      <c r="WVZ223" s="5"/>
      <c r="WWA223" s="5"/>
      <c r="WWB223" s="5"/>
      <c r="WWC223" s="5"/>
      <c r="WWD223" s="5"/>
      <c r="WWE223" s="5"/>
      <c r="WWF223" s="5"/>
      <c r="WWG223" s="5"/>
      <c r="WWH223" s="5"/>
      <c r="WWI223" s="5"/>
      <c r="WWJ223" s="5"/>
      <c r="WWK223" s="5"/>
      <c r="WWL223" s="5"/>
      <c r="WWM223" s="5"/>
      <c r="WWN223" s="5"/>
      <c r="WWO223" s="5"/>
      <c r="WWP223" s="5"/>
      <c r="WWQ223" s="5"/>
      <c r="WWR223" s="5"/>
      <c r="WWS223" s="5"/>
      <c r="WWT223" s="5"/>
      <c r="WWU223" s="5"/>
      <c r="WWV223" s="5"/>
      <c r="WWW223" s="5"/>
      <c r="WWX223" s="5"/>
      <c r="WWY223" s="5"/>
      <c r="WWZ223" s="5"/>
      <c r="WXA223" s="5"/>
      <c r="WXB223" s="5"/>
      <c r="WXC223" s="5"/>
      <c r="WXD223" s="5"/>
      <c r="WXE223" s="5"/>
      <c r="WXF223" s="5"/>
      <c r="WXG223" s="5"/>
      <c r="WXH223" s="5"/>
      <c r="WXI223" s="5"/>
      <c r="WXJ223" s="5"/>
      <c r="WXK223" s="5"/>
      <c r="WXL223" s="5"/>
      <c r="WXM223" s="5"/>
      <c r="WXN223" s="5"/>
      <c r="WXO223" s="5"/>
      <c r="WXP223" s="5"/>
      <c r="WXQ223" s="5"/>
      <c r="WXR223" s="5"/>
      <c r="WXS223" s="5"/>
      <c r="WXT223" s="5"/>
      <c r="WXU223" s="5"/>
      <c r="WXV223" s="5"/>
      <c r="WXW223" s="5"/>
      <c r="WXX223" s="5"/>
      <c r="WXY223" s="5"/>
      <c r="WXZ223" s="5"/>
      <c r="WYA223" s="5"/>
      <c r="WYB223" s="5"/>
      <c r="WYC223" s="5"/>
      <c r="WYD223" s="5"/>
      <c r="WYE223" s="5"/>
      <c r="WYF223" s="5"/>
      <c r="WYG223" s="5"/>
      <c r="WYH223" s="5"/>
      <c r="WYI223" s="5"/>
      <c r="WYJ223" s="5"/>
      <c r="WYK223" s="5"/>
      <c r="WYL223" s="5"/>
      <c r="WYM223" s="5"/>
      <c r="WYN223" s="5"/>
      <c r="WYO223" s="5"/>
      <c r="WYP223" s="5"/>
      <c r="WYQ223" s="5"/>
      <c r="WYR223" s="5"/>
      <c r="WYS223" s="5"/>
      <c r="WYT223" s="5"/>
      <c r="WYU223" s="5"/>
      <c r="WYV223" s="5"/>
      <c r="WYW223" s="5"/>
      <c r="WYX223" s="5"/>
      <c r="WYY223" s="5"/>
      <c r="WYZ223" s="5"/>
      <c r="WZA223" s="5"/>
      <c r="WZB223" s="5"/>
      <c r="WZC223" s="5"/>
      <c r="WZD223" s="5"/>
      <c r="WZE223" s="5"/>
      <c r="WZF223" s="5"/>
      <c r="WZG223" s="5"/>
      <c r="WZH223" s="5"/>
      <c r="WZI223" s="5"/>
      <c r="WZJ223" s="5"/>
      <c r="WZK223" s="5"/>
      <c r="WZL223" s="5"/>
      <c r="WZM223" s="5"/>
      <c r="WZN223" s="5"/>
      <c r="WZO223" s="5"/>
      <c r="WZP223" s="5"/>
      <c r="WZQ223" s="5"/>
      <c r="WZR223" s="5"/>
      <c r="WZS223" s="5"/>
      <c r="WZT223" s="5"/>
      <c r="WZU223" s="5"/>
      <c r="WZV223" s="5"/>
      <c r="WZW223" s="5"/>
      <c r="WZX223" s="5"/>
      <c r="WZY223" s="5"/>
      <c r="WZZ223" s="5"/>
      <c r="XAA223" s="5"/>
      <c r="XAB223" s="5"/>
      <c r="XAC223" s="5"/>
      <c r="XAD223" s="5"/>
      <c r="XAE223" s="5"/>
      <c r="XAF223" s="5"/>
      <c r="XAG223" s="5"/>
      <c r="XAH223" s="5"/>
      <c r="XAI223" s="5"/>
      <c r="XAJ223" s="5"/>
      <c r="XAK223" s="5"/>
      <c r="XAL223" s="5"/>
      <c r="XAM223" s="5"/>
      <c r="XAN223" s="5"/>
      <c r="XAO223" s="5"/>
      <c r="XAP223" s="5"/>
      <c r="XAQ223" s="5"/>
      <c r="XAR223" s="5"/>
      <c r="XAS223" s="5"/>
      <c r="XAT223" s="5"/>
      <c r="XAU223" s="5"/>
      <c r="XAV223" s="5"/>
      <c r="XAW223" s="5"/>
      <c r="XAX223" s="5"/>
      <c r="XAY223" s="5"/>
      <c r="XAZ223" s="5"/>
      <c r="XBA223" s="5"/>
      <c r="XBB223" s="5"/>
      <c r="XBC223" s="5"/>
      <c r="XBD223" s="5"/>
      <c r="XBE223" s="5"/>
      <c r="XBF223" s="5"/>
      <c r="XBG223" s="5"/>
      <c r="XBH223" s="5"/>
      <c r="XBI223" s="5"/>
      <c r="XBJ223" s="5"/>
      <c r="XBK223" s="5"/>
      <c r="XBL223" s="5"/>
      <c r="XBM223" s="5"/>
      <c r="XBN223" s="5"/>
      <c r="XBO223" s="5"/>
      <c r="XBP223" s="5"/>
      <c r="XBQ223" s="5"/>
      <c r="XBR223" s="5"/>
      <c r="XBS223" s="5"/>
      <c r="XBT223" s="5"/>
      <c r="XBU223" s="5"/>
      <c r="XBV223" s="5"/>
      <c r="XBW223" s="5"/>
      <c r="XBX223" s="5"/>
      <c r="XBY223" s="5"/>
      <c r="XBZ223" s="5"/>
      <c r="XCA223" s="5"/>
      <c r="XCB223" s="5"/>
      <c r="XCC223" s="5"/>
      <c r="XCD223" s="5"/>
      <c r="XCE223" s="5"/>
      <c r="XCF223" s="5"/>
      <c r="XCG223" s="5"/>
      <c r="XCH223" s="5"/>
      <c r="XCI223" s="5"/>
      <c r="XCJ223" s="5"/>
      <c r="XCK223" s="5"/>
      <c r="XCL223" s="5"/>
      <c r="XCM223" s="5"/>
      <c r="XCN223" s="5"/>
      <c r="XCO223" s="5"/>
      <c r="XCP223" s="5"/>
      <c r="XCQ223" s="5"/>
      <c r="XCR223" s="5"/>
      <c r="XCS223" s="5"/>
      <c r="XCT223" s="5"/>
      <c r="XCU223" s="5"/>
      <c r="XCV223" s="5"/>
      <c r="XCW223" s="5"/>
      <c r="XCX223" s="5"/>
      <c r="XCY223" s="5"/>
      <c r="XCZ223" s="5"/>
      <c r="XDA223" s="5"/>
      <c r="XDB223" s="5"/>
      <c r="XDC223" s="5"/>
      <c r="XDD223" s="5"/>
      <c r="XDE223" s="5"/>
      <c r="XDF223" s="5"/>
      <c r="XDG223" s="5"/>
      <c r="XDH223" s="5"/>
      <c r="XDI223" s="5"/>
      <c r="XDJ223" s="5"/>
      <c r="XDK223" s="5"/>
      <c r="XDL223" s="5"/>
      <c r="XDM223" s="5"/>
      <c r="XDN223" s="5"/>
      <c r="XDO223" s="5"/>
      <c r="XDP223" s="5"/>
      <c r="XDQ223" s="5"/>
      <c r="XDR223" s="5"/>
      <c r="XDS223" s="5"/>
      <c r="XDT223" s="5"/>
      <c r="XDU223" s="5"/>
      <c r="XDV223" s="5"/>
      <c r="XDW223" s="5"/>
      <c r="XDX223" s="5"/>
      <c r="XDY223" s="5"/>
      <c r="XDZ223" s="5"/>
      <c r="XEA223" s="5"/>
      <c r="XEB223" s="5"/>
      <c r="XEC223" s="5"/>
      <c r="XED223" s="5"/>
      <c r="XEE223" s="5"/>
      <c r="XEF223" s="5"/>
      <c r="XEG223" s="5"/>
      <c r="XEH223" s="5"/>
      <c r="XEI223" s="5"/>
      <c r="XEJ223" s="5"/>
      <c r="XEK223" s="5"/>
      <c r="XEL223" s="5"/>
      <c r="XEM223" s="5"/>
      <c r="XEN223" s="5"/>
      <c r="XEO223" s="5"/>
      <c r="XEP223" s="5"/>
      <c r="XEQ223" s="5"/>
      <c r="XER223" s="5"/>
      <c r="XES223" s="5"/>
      <c r="XET223" s="5"/>
      <c r="XEU223" s="5"/>
      <c r="XEV223" s="5"/>
      <c r="XEW223" s="5"/>
      <c r="XEX223" s="5"/>
      <c r="XEY223" s="5"/>
      <c r="XEZ223" s="5"/>
    </row>
    <row r="224" spans="1:16384" customFormat="1" x14ac:dyDescent="0.25">
      <c r="A224" s="230"/>
      <c r="B224" s="231"/>
      <c r="C224" s="236" t="s">
        <v>205</v>
      </c>
      <c r="D224" s="236"/>
      <c r="E224" s="325">
        <v>8201</v>
      </c>
      <c r="F224" s="253">
        <v>3</v>
      </c>
      <c r="G224" s="253">
        <v>1</v>
      </c>
      <c r="H224" s="253">
        <v>0</v>
      </c>
      <c r="I224" s="232"/>
      <c r="J224" s="233"/>
      <c r="K224" s="232"/>
      <c r="L224" s="232"/>
      <c r="M224" s="232"/>
      <c r="N224" s="233"/>
      <c r="O224" s="234"/>
      <c r="P224" s="235"/>
      <c r="Q224" s="235"/>
      <c r="R224" s="23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c r="WVI224" s="5"/>
      <c r="WVJ224" s="5"/>
      <c r="WVK224" s="5"/>
      <c r="WVL224" s="5"/>
      <c r="WVM224" s="5"/>
      <c r="WVN224" s="5"/>
      <c r="WVO224" s="5"/>
      <c r="WVP224" s="5"/>
      <c r="WVQ224" s="5"/>
      <c r="WVR224" s="5"/>
      <c r="WVS224" s="5"/>
      <c r="WVT224" s="5"/>
      <c r="WVU224" s="5"/>
      <c r="WVV224" s="5"/>
      <c r="WVW224" s="5"/>
      <c r="WVX224" s="5"/>
      <c r="WVY224" s="5"/>
      <c r="WVZ224" s="5"/>
      <c r="WWA224" s="5"/>
      <c r="WWB224" s="5"/>
      <c r="WWC224" s="5"/>
      <c r="WWD224" s="5"/>
      <c r="WWE224" s="5"/>
      <c r="WWF224" s="5"/>
      <c r="WWG224" s="5"/>
      <c r="WWH224" s="5"/>
      <c r="WWI224" s="5"/>
      <c r="WWJ224" s="5"/>
      <c r="WWK224" s="5"/>
      <c r="WWL224" s="5"/>
      <c r="WWM224" s="5"/>
      <c r="WWN224" s="5"/>
      <c r="WWO224" s="5"/>
      <c r="WWP224" s="5"/>
      <c r="WWQ224" s="5"/>
      <c r="WWR224" s="5"/>
      <c r="WWS224" s="5"/>
      <c r="WWT224" s="5"/>
      <c r="WWU224" s="5"/>
      <c r="WWV224" s="5"/>
      <c r="WWW224" s="5"/>
      <c r="WWX224" s="5"/>
      <c r="WWY224" s="5"/>
      <c r="WWZ224" s="5"/>
      <c r="WXA224" s="5"/>
      <c r="WXB224" s="5"/>
      <c r="WXC224" s="5"/>
      <c r="WXD224" s="5"/>
      <c r="WXE224" s="5"/>
      <c r="WXF224" s="5"/>
      <c r="WXG224" s="5"/>
      <c r="WXH224" s="5"/>
      <c r="WXI224" s="5"/>
      <c r="WXJ224" s="5"/>
      <c r="WXK224" s="5"/>
      <c r="WXL224" s="5"/>
      <c r="WXM224" s="5"/>
      <c r="WXN224" s="5"/>
      <c r="WXO224" s="5"/>
      <c r="WXP224" s="5"/>
      <c r="WXQ224" s="5"/>
      <c r="WXR224" s="5"/>
      <c r="WXS224" s="5"/>
      <c r="WXT224" s="5"/>
      <c r="WXU224" s="5"/>
      <c r="WXV224" s="5"/>
      <c r="WXW224" s="5"/>
      <c r="WXX224" s="5"/>
      <c r="WXY224" s="5"/>
      <c r="WXZ224" s="5"/>
      <c r="WYA224" s="5"/>
      <c r="WYB224" s="5"/>
      <c r="WYC224" s="5"/>
      <c r="WYD224" s="5"/>
      <c r="WYE224" s="5"/>
      <c r="WYF224" s="5"/>
      <c r="WYG224" s="5"/>
      <c r="WYH224" s="5"/>
      <c r="WYI224" s="5"/>
      <c r="WYJ224" s="5"/>
      <c r="WYK224" s="5"/>
      <c r="WYL224" s="5"/>
      <c r="WYM224" s="5"/>
      <c r="WYN224" s="5"/>
      <c r="WYO224" s="5"/>
      <c r="WYP224" s="5"/>
      <c r="WYQ224" s="5"/>
      <c r="WYR224" s="5"/>
      <c r="WYS224" s="5"/>
      <c r="WYT224" s="5"/>
      <c r="WYU224" s="5"/>
      <c r="WYV224" s="5"/>
      <c r="WYW224" s="5"/>
      <c r="WYX224" s="5"/>
      <c r="WYY224" s="5"/>
      <c r="WYZ224" s="5"/>
      <c r="WZA224" s="5"/>
      <c r="WZB224" s="5"/>
      <c r="WZC224" s="5"/>
      <c r="WZD224" s="5"/>
      <c r="WZE224" s="5"/>
      <c r="WZF224" s="5"/>
      <c r="WZG224" s="5"/>
      <c r="WZH224" s="5"/>
      <c r="WZI224" s="5"/>
      <c r="WZJ224" s="5"/>
      <c r="WZK224" s="5"/>
      <c r="WZL224" s="5"/>
      <c r="WZM224" s="5"/>
      <c r="WZN224" s="5"/>
      <c r="WZO224" s="5"/>
      <c r="WZP224" s="5"/>
      <c r="WZQ224" s="5"/>
      <c r="WZR224" s="5"/>
      <c r="WZS224" s="5"/>
      <c r="WZT224" s="5"/>
      <c r="WZU224" s="5"/>
      <c r="WZV224" s="5"/>
      <c r="WZW224" s="5"/>
      <c r="WZX224" s="5"/>
      <c r="WZY224" s="5"/>
      <c r="WZZ224" s="5"/>
      <c r="XAA224" s="5"/>
      <c r="XAB224" s="5"/>
      <c r="XAC224" s="5"/>
      <c r="XAD224" s="5"/>
      <c r="XAE224" s="5"/>
      <c r="XAF224" s="5"/>
      <c r="XAG224" s="5"/>
      <c r="XAH224" s="5"/>
      <c r="XAI224" s="5"/>
      <c r="XAJ224" s="5"/>
      <c r="XAK224" s="5"/>
      <c r="XAL224" s="5"/>
      <c r="XAM224" s="5"/>
      <c r="XAN224" s="5"/>
      <c r="XAO224" s="5"/>
      <c r="XAP224" s="5"/>
      <c r="XAQ224" s="5"/>
      <c r="XAR224" s="5"/>
      <c r="XAS224" s="5"/>
      <c r="XAT224" s="5"/>
      <c r="XAU224" s="5"/>
      <c r="XAV224" s="5"/>
      <c r="XAW224" s="5"/>
      <c r="XAX224" s="5"/>
      <c r="XAY224" s="5"/>
      <c r="XAZ224" s="5"/>
      <c r="XBA224" s="5"/>
      <c r="XBB224" s="5"/>
      <c r="XBC224" s="5"/>
      <c r="XBD224" s="5"/>
      <c r="XBE224" s="5"/>
      <c r="XBF224" s="5"/>
      <c r="XBG224" s="5"/>
      <c r="XBH224" s="5"/>
      <c r="XBI224" s="5"/>
      <c r="XBJ224" s="5"/>
      <c r="XBK224" s="5"/>
      <c r="XBL224" s="5"/>
      <c r="XBM224" s="5"/>
      <c r="XBN224" s="5"/>
      <c r="XBO224" s="5"/>
      <c r="XBP224" s="5"/>
      <c r="XBQ224" s="5"/>
      <c r="XBR224" s="5"/>
      <c r="XBS224" s="5"/>
      <c r="XBT224" s="5"/>
      <c r="XBU224" s="5"/>
      <c r="XBV224" s="5"/>
      <c r="XBW224" s="5"/>
      <c r="XBX224" s="5"/>
      <c r="XBY224" s="5"/>
      <c r="XBZ224" s="5"/>
      <c r="XCA224" s="5"/>
      <c r="XCB224" s="5"/>
      <c r="XCC224" s="5"/>
      <c r="XCD224" s="5"/>
      <c r="XCE224" s="5"/>
      <c r="XCF224" s="5"/>
      <c r="XCG224" s="5"/>
      <c r="XCH224" s="5"/>
      <c r="XCI224" s="5"/>
      <c r="XCJ224" s="5"/>
      <c r="XCK224" s="5"/>
      <c r="XCL224" s="5"/>
      <c r="XCM224" s="5"/>
      <c r="XCN224" s="5"/>
      <c r="XCO224" s="5"/>
      <c r="XCP224" s="5"/>
      <c r="XCQ224" s="5"/>
      <c r="XCR224" s="5"/>
      <c r="XCS224" s="5"/>
      <c r="XCT224" s="5"/>
      <c r="XCU224" s="5"/>
      <c r="XCV224" s="5"/>
      <c r="XCW224" s="5"/>
      <c r="XCX224" s="5"/>
      <c r="XCY224" s="5"/>
      <c r="XCZ224" s="5"/>
      <c r="XDA224" s="5"/>
      <c r="XDB224" s="5"/>
      <c r="XDC224" s="5"/>
      <c r="XDD224" s="5"/>
      <c r="XDE224" s="5"/>
      <c r="XDF224" s="5"/>
      <c r="XDG224" s="5"/>
      <c r="XDH224" s="5"/>
      <c r="XDI224" s="5"/>
      <c r="XDJ224" s="5"/>
      <c r="XDK224" s="5"/>
      <c r="XDL224" s="5"/>
      <c r="XDM224" s="5"/>
      <c r="XDN224" s="5"/>
      <c r="XDO224" s="5"/>
      <c r="XDP224" s="5"/>
      <c r="XDQ224" s="5"/>
      <c r="XDR224" s="5"/>
      <c r="XDS224" s="5"/>
      <c r="XDT224" s="5"/>
      <c r="XDU224" s="5"/>
      <c r="XDV224" s="5"/>
      <c r="XDW224" s="5"/>
      <c r="XDX224" s="5"/>
      <c r="XDY224" s="5"/>
      <c r="XDZ224" s="5"/>
      <c r="XEA224" s="5"/>
      <c r="XEB224" s="5"/>
      <c r="XEC224" s="5"/>
      <c r="XED224" s="5"/>
      <c r="XEE224" s="5"/>
      <c r="XEF224" s="5"/>
      <c r="XEG224" s="5"/>
      <c r="XEH224" s="5"/>
      <c r="XEI224" s="5"/>
      <c r="XEJ224" s="5"/>
      <c r="XEK224" s="5"/>
      <c r="XEL224" s="5"/>
      <c r="XEM224" s="5"/>
      <c r="XEN224" s="5"/>
      <c r="XEO224" s="5"/>
      <c r="XEP224" s="5"/>
      <c r="XEQ224" s="5"/>
      <c r="XER224" s="5"/>
      <c r="XES224" s="5"/>
      <c r="XET224" s="5"/>
      <c r="XEU224" s="5"/>
      <c r="XEV224" s="5"/>
      <c r="XEW224" s="5"/>
      <c r="XEX224" s="5"/>
      <c r="XEY224" s="5"/>
      <c r="XEZ224" s="5"/>
    </row>
    <row r="225" spans="1:20" x14ac:dyDescent="0.25">
      <c r="A225" s="230"/>
      <c r="B225" s="231"/>
      <c r="C225" s="236" t="s">
        <v>207</v>
      </c>
      <c r="D225" s="236"/>
      <c r="E225" s="325">
        <v>8401</v>
      </c>
      <c r="F225" s="253">
        <v>20</v>
      </c>
      <c r="G225" s="253">
        <v>3</v>
      </c>
      <c r="H225" s="253">
        <v>0</v>
      </c>
      <c r="I225" s="232"/>
      <c r="J225" s="233"/>
      <c r="K225" s="232"/>
      <c r="L225" s="232"/>
      <c r="M225" s="232"/>
      <c r="N225" s="233"/>
      <c r="O225" s="234"/>
      <c r="P225" s="235"/>
      <c r="Q225" s="235"/>
      <c r="R225" s="235"/>
      <c r="S225" s="5"/>
      <c r="T225" s="5"/>
    </row>
    <row r="226" spans="1:20" x14ac:dyDescent="0.25">
      <c r="A226" s="230"/>
      <c r="B226" s="231"/>
      <c r="C226" s="236" t="s">
        <v>209</v>
      </c>
      <c r="D226" s="236"/>
      <c r="E226" s="325">
        <v>8009</v>
      </c>
      <c r="F226" s="253">
        <v>4</v>
      </c>
      <c r="G226" s="253">
        <v>3</v>
      </c>
      <c r="H226" s="253">
        <v>0</v>
      </c>
      <c r="I226" s="232"/>
      <c r="J226" s="233"/>
      <c r="K226" s="232"/>
      <c r="L226" s="232"/>
      <c r="M226" s="232"/>
      <c r="N226" s="233"/>
      <c r="O226" s="234"/>
      <c r="P226" s="235"/>
      <c r="Q226" s="235"/>
      <c r="R226" s="235"/>
      <c r="S226" s="5"/>
      <c r="T226" s="5"/>
    </row>
    <row r="227" spans="1:20" x14ac:dyDescent="0.25">
      <c r="A227" s="230"/>
      <c r="B227" s="231"/>
      <c r="C227" s="236" t="s">
        <v>211</v>
      </c>
      <c r="D227" s="236"/>
      <c r="E227" s="325">
        <v>8012</v>
      </c>
      <c r="F227" s="253">
        <v>9</v>
      </c>
      <c r="G227" s="253">
        <v>7</v>
      </c>
      <c r="H227" s="253">
        <v>1</v>
      </c>
      <c r="I227" s="232"/>
      <c r="J227" s="233"/>
      <c r="K227" s="232"/>
      <c r="L227" s="232"/>
      <c r="M227" s="232"/>
      <c r="N227" s="233"/>
      <c r="O227" s="234"/>
      <c r="P227" s="235"/>
      <c r="Q227" s="235"/>
      <c r="R227" s="235"/>
      <c r="S227" s="5"/>
      <c r="T227" s="5"/>
    </row>
    <row r="228" spans="1:20" x14ac:dyDescent="0.25">
      <c r="A228" s="230"/>
      <c r="B228" s="231"/>
      <c r="C228" s="236" t="s">
        <v>214</v>
      </c>
      <c r="D228" s="236"/>
      <c r="E228" s="325">
        <v>8014</v>
      </c>
      <c r="F228" s="253">
        <v>2</v>
      </c>
      <c r="G228" s="253">
        <v>1</v>
      </c>
      <c r="H228" s="253">
        <v>0</v>
      </c>
      <c r="I228" s="232"/>
      <c r="J228" s="233"/>
      <c r="K228" s="232"/>
      <c r="L228" s="232"/>
      <c r="M228" s="232"/>
      <c r="N228" s="233"/>
      <c r="O228" s="234"/>
      <c r="P228" s="235"/>
      <c r="Q228" s="235"/>
      <c r="R228" s="235"/>
      <c r="S228" s="5"/>
      <c r="T228" s="5"/>
    </row>
    <row r="229" spans="1:20" x14ac:dyDescent="0.25">
      <c r="A229" s="230"/>
      <c r="B229" s="231"/>
      <c r="C229" s="236" t="s">
        <v>215</v>
      </c>
      <c r="D229" s="236"/>
      <c r="E229" s="325">
        <v>8302</v>
      </c>
      <c r="F229" s="253">
        <v>4</v>
      </c>
      <c r="G229" s="253">
        <v>5</v>
      </c>
      <c r="H229" s="253">
        <v>1</v>
      </c>
      <c r="I229" s="232"/>
      <c r="J229" s="233"/>
      <c r="K229" s="232"/>
      <c r="L229" s="232"/>
      <c r="M229" s="232"/>
      <c r="N229" s="233"/>
      <c r="O229" s="234"/>
      <c r="P229" s="235"/>
      <c r="Q229" s="235"/>
      <c r="R229" s="235"/>
      <c r="S229" s="5"/>
      <c r="T229" s="5"/>
    </row>
    <row r="230" spans="1:20" x14ac:dyDescent="0.25">
      <c r="A230" s="230"/>
      <c r="B230" s="231"/>
      <c r="C230" s="236" t="s">
        <v>221</v>
      </c>
      <c r="D230" s="236"/>
      <c r="E230" s="325">
        <v>8210</v>
      </c>
      <c r="F230" s="253">
        <v>3</v>
      </c>
      <c r="G230" s="253">
        <v>4</v>
      </c>
      <c r="H230" s="253">
        <v>2</v>
      </c>
      <c r="I230" s="232"/>
      <c r="J230" s="233"/>
      <c r="K230" s="232"/>
      <c r="L230" s="232"/>
      <c r="M230" s="232"/>
      <c r="N230" s="233"/>
      <c r="O230" s="234"/>
      <c r="P230" s="235"/>
      <c r="Q230" s="235"/>
      <c r="R230" s="235"/>
      <c r="S230" s="5"/>
      <c r="T230" s="5"/>
    </row>
    <row r="231" spans="1:20" x14ac:dyDescent="0.25">
      <c r="A231" s="230"/>
      <c r="B231" s="231"/>
      <c r="C231" s="236" t="s">
        <v>220</v>
      </c>
      <c r="D231" s="236"/>
      <c r="E231" s="325">
        <v>8204</v>
      </c>
      <c r="F231" s="253">
        <v>1</v>
      </c>
      <c r="G231" s="253">
        <v>0</v>
      </c>
      <c r="H231" s="253">
        <v>0</v>
      </c>
      <c r="I231" s="232"/>
      <c r="J231" s="233"/>
      <c r="K231" s="232"/>
      <c r="L231" s="232"/>
      <c r="M231" s="232"/>
      <c r="N231" s="233"/>
      <c r="O231" s="234"/>
      <c r="P231" s="235"/>
      <c r="Q231" s="235"/>
      <c r="R231" s="235"/>
      <c r="S231" s="5"/>
      <c r="T231" s="5"/>
    </row>
    <row r="232" spans="1:20" x14ac:dyDescent="0.25">
      <c r="A232" s="230"/>
      <c r="B232" s="231"/>
      <c r="C232" s="236" t="s">
        <v>223</v>
      </c>
      <c r="D232" s="236"/>
      <c r="E232" s="325">
        <v>8069</v>
      </c>
      <c r="F232" s="253">
        <v>1</v>
      </c>
      <c r="G232" s="253">
        <v>0</v>
      </c>
      <c r="H232" s="253">
        <v>0</v>
      </c>
      <c r="I232" s="232"/>
      <c r="J232" s="233"/>
      <c r="K232" s="232"/>
      <c r="L232" s="232"/>
      <c r="M232" s="232"/>
      <c r="N232" s="233"/>
      <c r="O232" s="234"/>
      <c r="P232" s="235"/>
      <c r="Q232" s="235"/>
      <c r="R232" s="235"/>
      <c r="S232" s="5"/>
      <c r="T232" s="5"/>
    </row>
    <row r="233" spans="1:20" x14ac:dyDescent="0.25">
      <c r="A233" s="230"/>
      <c r="B233" s="231"/>
      <c r="C233" s="236" t="s">
        <v>226</v>
      </c>
      <c r="D233" s="236"/>
      <c r="E233" s="325">
        <v>8003</v>
      </c>
      <c r="F233" s="253">
        <v>1</v>
      </c>
      <c r="G233" s="253">
        <v>1</v>
      </c>
      <c r="H233" s="253">
        <v>0</v>
      </c>
      <c r="I233" s="232"/>
      <c r="J233" s="233"/>
      <c r="K233" s="232"/>
      <c r="L233" s="232"/>
      <c r="M233" s="232"/>
      <c r="N233" s="233"/>
      <c r="O233" s="234"/>
      <c r="P233" s="235"/>
      <c r="Q233" s="235"/>
      <c r="R233" s="235"/>
      <c r="S233" s="5"/>
      <c r="T233" s="5"/>
    </row>
    <row r="234" spans="1:20" x14ac:dyDescent="0.25">
      <c r="A234" s="230"/>
      <c r="B234" s="231"/>
      <c r="C234" s="236" t="s">
        <v>401</v>
      </c>
      <c r="D234" s="236"/>
      <c r="E234" s="325">
        <v>8020</v>
      </c>
      <c r="F234" s="253">
        <v>1</v>
      </c>
      <c r="G234" s="253">
        <v>0</v>
      </c>
      <c r="H234" s="253">
        <v>0</v>
      </c>
      <c r="I234" s="232"/>
      <c r="J234" s="233"/>
      <c r="K234" s="232"/>
      <c r="L234" s="232"/>
      <c r="M234" s="232"/>
      <c r="N234" s="233"/>
      <c r="O234" s="234"/>
      <c r="P234" s="235"/>
      <c r="Q234" s="235"/>
      <c r="R234" s="235"/>
      <c r="S234" s="5"/>
      <c r="T234" s="5"/>
    </row>
    <row r="235" spans="1:20" x14ac:dyDescent="0.25">
      <c r="A235" s="230"/>
      <c r="B235" s="231"/>
      <c r="C235" s="236" t="s">
        <v>401</v>
      </c>
      <c r="D235" s="236"/>
      <c r="E235" s="325">
        <v>8061</v>
      </c>
      <c r="F235" s="253">
        <v>1</v>
      </c>
      <c r="G235" s="253">
        <v>0</v>
      </c>
      <c r="H235" s="253">
        <v>0</v>
      </c>
      <c r="I235" s="232"/>
      <c r="J235" s="233"/>
      <c r="K235" s="232"/>
      <c r="L235" s="232"/>
      <c r="M235" s="232"/>
      <c r="N235" s="233"/>
      <c r="O235" s="234"/>
      <c r="P235" s="235"/>
      <c r="Q235" s="235"/>
      <c r="R235" s="235"/>
      <c r="S235" s="5"/>
      <c r="T235" s="5"/>
    </row>
    <row r="236" spans="1:20" x14ac:dyDescent="0.25">
      <c r="A236" s="230"/>
      <c r="B236" s="231"/>
      <c r="C236" s="236" t="s">
        <v>230</v>
      </c>
      <c r="D236" s="236"/>
      <c r="E236" s="325">
        <v>8021</v>
      </c>
      <c r="F236" s="253">
        <v>3</v>
      </c>
      <c r="G236" s="253">
        <v>4</v>
      </c>
      <c r="H236" s="253">
        <v>0</v>
      </c>
      <c r="I236" s="232"/>
      <c r="J236" s="233"/>
      <c r="K236" s="232"/>
      <c r="L236" s="232"/>
      <c r="M236" s="232"/>
      <c r="N236" s="233"/>
      <c r="O236" s="234"/>
      <c r="P236" s="235"/>
      <c r="Q236" s="235"/>
      <c r="R236" s="235"/>
      <c r="S236" s="5"/>
      <c r="T236" s="5"/>
    </row>
    <row r="237" spans="1:20" x14ac:dyDescent="0.25">
      <c r="A237" s="230"/>
      <c r="B237" s="231"/>
      <c r="C237" s="236" t="s">
        <v>232</v>
      </c>
      <c r="D237" s="236"/>
      <c r="E237" s="325">
        <v>8023</v>
      </c>
      <c r="F237" s="253">
        <v>1</v>
      </c>
      <c r="G237" s="253">
        <v>0</v>
      </c>
      <c r="H237" s="253">
        <v>0</v>
      </c>
      <c r="I237" s="232"/>
      <c r="J237" s="233"/>
      <c r="K237" s="232"/>
      <c r="L237" s="232"/>
      <c r="M237" s="232"/>
      <c r="N237" s="233"/>
      <c r="O237" s="234"/>
      <c r="P237" s="235"/>
      <c r="Q237" s="235"/>
      <c r="R237" s="235"/>
      <c r="S237" s="5"/>
      <c r="T237" s="5"/>
    </row>
    <row r="238" spans="1:20" x14ac:dyDescent="0.25">
      <c r="A238" s="230"/>
      <c r="B238" s="231"/>
      <c r="C238" s="236" t="s">
        <v>403</v>
      </c>
      <c r="D238" s="236"/>
      <c r="E238" s="325">
        <v>8096</v>
      </c>
      <c r="F238" s="253">
        <v>1</v>
      </c>
      <c r="G238" s="253">
        <v>0</v>
      </c>
      <c r="H238" s="253">
        <v>0</v>
      </c>
      <c r="I238" s="232"/>
      <c r="J238" s="233"/>
      <c r="K238" s="232"/>
      <c r="L238" s="232"/>
      <c r="M238" s="232"/>
      <c r="N238" s="233"/>
      <c r="O238" s="234"/>
      <c r="P238" s="235"/>
      <c r="Q238" s="235"/>
      <c r="R238" s="235"/>
      <c r="S238" s="5"/>
      <c r="T238" s="5"/>
    </row>
    <row r="239" spans="1:20" x14ac:dyDescent="0.25">
      <c r="A239" s="230"/>
      <c r="B239" s="231"/>
      <c r="C239" s="236" t="s">
        <v>235</v>
      </c>
      <c r="D239" s="236"/>
      <c r="E239" s="325">
        <v>8080</v>
      </c>
      <c r="F239" s="253">
        <v>1</v>
      </c>
      <c r="G239" s="253">
        <v>0</v>
      </c>
      <c r="H239" s="253">
        <v>0</v>
      </c>
      <c r="I239" s="232"/>
      <c r="J239" s="233"/>
      <c r="K239" s="232"/>
      <c r="L239" s="232"/>
      <c r="M239" s="232"/>
      <c r="N239" s="233"/>
      <c r="O239" s="234"/>
      <c r="P239" s="235"/>
      <c r="Q239" s="235"/>
      <c r="R239" s="235"/>
      <c r="S239" s="5"/>
      <c r="T239" s="5"/>
    </row>
    <row r="240" spans="1:20" x14ac:dyDescent="0.25">
      <c r="A240" s="230"/>
      <c r="B240" s="231"/>
      <c r="C240" s="236" t="s">
        <v>235</v>
      </c>
      <c r="D240" s="236"/>
      <c r="E240" s="325">
        <v>8096</v>
      </c>
      <c r="F240" s="253">
        <v>3</v>
      </c>
      <c r="G240" s="253">
        <v>4</v>
      </c>
      <c r="H240" s="253">
        <v>0</v>
      </c>
      <c r="I240" s="232"/>
      <c r="J240" s="233"/>
      <c r="K240" s="232"/>
      <c r="L240" s="232"/>
      <c r="M240" s="232"/>
      <c r="N240" s="233"/>
      <c r="O240" s="234"/>
      <c r="P240" s="235"/>
      <c r="Q240" s="235"/>
      <c r="R240" s="235"/>
      <c r="S240" s="5"/>
      <c r="T240" s="5"/>
    </row>
    <row r="241" spans="1:20" x14ac:dyDescent="0.25">
      <c r="A241" s="230"/>
      <c r="B241" s="231"/>
      <c r="C241" s="236" t="s">
        <v>237</v>
      </c>
      <c r="D241" s="236"/>
      <c r="E241" s="325">
        <v>8316</v>
      </c>
      <c r="F241" s="253">
        <v>1</v>
      </c>
      <c r="G241" s="253">
        <v>0</v>
      </c>
      <c r="H241" s="253">
        <v>0</v>
      </c>
      <c r="I241" s="232"/>
      <c r="J241" s="233"/>
      <c r="K241" s="232"/>
      <c r="L241" s="232"/>
      <c r="M241" s="232"/>
      <c r="N241" s="233"/>
      <c r="O241" s="234"/>
      <c r="P241" s="235"/>
      <c r="Q241" s="235"/>
      <c r="R241" s="235"/>
      <c r="S241" s="5"/>
      <c r="T241" s="5"/>
    </row>
    <row r="242" spans="1:20" x14ac:dyDescent="0.25">
      <c r="A242" s="230"/>
      <c r="B242" s="231"/>
      <c r="C242" s="236" t="s">
        <v>240</v>
      </c>
      <c r="D242" s="236"/>
      <c r="E242" s="325">
        <v>8215</v>
      </c>
      <c r="F242" s="253">
        <v>1</v>
      </c>
      <c r="G242" s="253">
        <v>2</v>
      </c>
      <c r="H242" s="253">
        <v>0</v>
      </c>
      <c r="I242" s="232"/>
      <c r="J242" s="233"/>
      <c r="K242" s="232"/>
      <c r="L242" s="232"/>
      <c r="M242" s="232"/>
      <c r="N242" s="233"/>
      <c r="O242" s="234"/>
      <c r="P242" s="235"/>
      <c r="Q242" s="235"/>
      <c r="R242" s="235"/>
      <c r="S242" s="5"/>
      <c r="T242" s="5"/>
    </row>
    <row r="243" spans="1:20" x14ac:dyDescent="0.25">
      <c r="A243" s="230"/>
      <c r="B243" s="231"/>
      <c r="C243" s="236" t="s">
        <v>241</v>
      </c>
      <c r="D243" s="236"/>
      <c r="E243" s="325">
        <v>8234</v>
      </c>
      <c r="F243" s="253">
        <v>3</v>
      </c>
      <c r="G243" s="253">
        <v>4</v>
      </c>
      <c r="H243" s="253">
        <v>0</v>
      </c>
      <c r="I243" s="232"/>
      <c r="J243" s="233"/>
      <c r="K243" s="232"/>
      <c r="L243" s="232"/>
      <c r="M243" s="232"/>
      <c r="N243" s="233"/>
      <c r="O243" s="234"/>
      <c r="P243" s="235"/>
      <c r="Q243" s="235"/>
      <c r="R243" s="235"/>
      <c r="S243" s="5"/>
      <c r="T243" s="5"/>
    </row>
    <row r="244" spans="1:20" x14ac:dyDescent="0.25">
      <c r="A244" s="230"/>
      <c r="B244" s="231"/>
      <c r="C244" s="236" t="s">
        <v>244</v>
      </c>
      <c r="D244" s="236"/>
      <c r="E244" s="325">
        <v>8318</v>
      </c>
      <c r="F244" s="253">
        <v>0</v>
      </c>
      <c r="G244" s="253">
        <v>1</v>
      </c>
      <c r="H244" s="253">
        <v>1</v>
      </c>
      <c r="I244" s="232"/>
      <c r="J244" s="233"/>
      <c r="K244" s="232"/>
      <c r="L244" s="232"/>
      <c r="M244" s="232"/>
      <c r="N244" s="233"/>
      <c r="O244" s="234"/>
      <c r="P244" s="235"/>
      <c r="Q244" s="235"/>
      <c r="R244" s="235"/>
      <c r="S244" s="5"/>
      <c r="T244" s="5"/>
    </row>
    <row r="245" spans="1:20" x14ac:dyDescent="0.25">
      <c r="A245" s="230"/>
      <c r="B245" s="231"/>
      <c r="C245" s="236" t="s">
        <v>412</v>
      </c>
      <c r="D245" s="236"/>
      <c r="E245" s="325">
        <v>8230</v>
      </c>
      <c r="F245" s="253">
        <v>0</v>
      </c>
      <c r="G245" s="253">
        <v>1</v>
      </c>
      <c r="H245" s="253">
        <v>0</v>
      </c>
      <c r="I245" s="232"/>
      <c r="J245" s="233"/>
      <c r="K245" s="232"/>
      <c r="L245" s="232"/>
      <c r="M245" s="232"/>
      <c r="N245" s="233"/>
      <c r="O245" s="234"/>
      <c r="P245" s="235"/>
      <c r="Q245" s="235"/>
      <c r="R245" s="235"/>
      <c r="S245" s="5"/>
      <c r="T245" s="5"/>
    </row>
    <row r="246" spans="1:20" x14ac:dyDescent="0.25">
      <c r="A246" s="230"/>
      <c r="B246" s="231"/>
      <c r="C246" s="236" t="s">
        <v>252</v>
      </c>
      <c r="D246" s="236"/>
      <c r="E246" s="325">
        <v>8322</v>
      </c>
      <c r="F246" s="253">
        <v>1</v>
      </c>
      <c r="G246" s="253">
        <v>0</v>
      </c>
      <c r="H246" s="253">
        <v>0</v>
      </c>
      <c r="I246" s="232"/>
      <c r="J246" s="233"/>
      <c r="K246" s="232"/>
      <c r="L246" s="232"/>
      <c r="M246" s="232"/>
      <c r="N246" s="233"/>
      <c r="O246" s="234"/>
      <c r="P246" s="235"/>
      <c r="Q246" s="235"/>
      <c r="R246" s="235"/>
      <c r="S246" s="5"/>
      <c r="T246" s="5"/>
    </row>
    <row r="247" spans="1:20" x14ac:dyDescent="0.25">
      <c r="A247" s="230"/>
      <c r="B247" s="231"/>
      <c r="C247" s="236" t="s">
        <v>253</v>
      </c>
      <c r="D247" s="236"/>
      <c r="E247" s="325">
        <v>8205</v>
      </c>
      <c r="F247" s="253">
        <v>7</v>
      </c>
      <c r="G247" s="253">
        <v>4</v>
      </c>
      <c r="H247" s="253">
        <v>1</v>
      </c>
      <c r="I247" s="232"/>
      <c r="J247" s="233"/>
      <c r="K247" s="232"/>
      <c r="L247" s="232"/>
      <c r="M247" s="232"/>
      <c r="N247" s="233"/>
      <c r="O247" s="234"/>
      <c r="P247" s="235"/>
      <c r="Q247" s="235"/>
      <c r="R247" s="235"/>
      <c r="S247" s="5"/>
      <c r="T247" s="5"/>
    </row>
    <row r="248" spans="1:20" x14ac:dyDescent="0.25">
      <c r="A248" s="230"/>
      <c r="B248" s="231"/>
      <c r="C248" s="236" t="s">
        <v>256</v>
      </c>
      <c r="D248" s="236"/>
      <c r="E248" s="325">
        <v>8028</v>
      </c>
      <c r="F248" s="253">
        <v>5</v>
      </c>
      <c r="G248" s="253">
        <v>3</v>
      </c>
      <c r="H248" s="253">
        <v>0</v>
      </c>
      <c r="I248" s="232"/>
      <c r="J248" s="233"/>
      <c r="K248" s="232"/>
      <c r="L248" s="232"/>
      <c r="M248" s="232"/>
      <c r="N248" s="233"/>
      <c r="O248" s="234"/>
      <c r="P248" s="235"/>
      <c r="Q248" s="235"/>
      <c r="R248" s="235"/>
      <c r="S248" s="5"/>
      <c r="T248" s="5"/>
    </row>
    <row r="249" spans="1:20" x14ac:dyDescent="0.25">
      <c r="A249" s="230"/>
      <c r="B249" s="231"/>
      <c r="C249" s="236" t="s">
        <v>263</v>
      </c>
      <c r="D249" s="236"/>
      <c r="E249" s="325">
        <v>8037</v>
      </c>
      <c r="F249" s="253">
        <v>7</v>
      </c>
      <c r="G249" s="253">
        <v>6</v>
      </c>
      <c r="H249" s="253">
        <v>2</v>
      </c>
      <c r="I249" s="232"/>
      <c r="J249" s="233"/>
      <c r="K249" s="232"/>
      <c r="L249" s="232"/>
      <c r="M249" s="232"/>
      <c r="N249" s="233"/>
      <c r="O249" s="234"/>
      <c r="P249" s="235"/>
      <c r="Q249" s="235"/>
      <c r="R249" s="235"/>
      <c r="S249" s="5"/>
      <c r="T249" s="5"/>
    </row>
    <row r="250" spans="1:20" x14ac:dyDescent="0.25">
      <c r="A250" s="230"/>
      <c r="B250" s="231"/>
      <c r="C250" s="236" t="s">
        <v>272</v>
      </c>
      <c r="D250" s="236"/>
      <c r="E250" s="325">
        <v>8021</v>
      </c>
      <c r="F250" s="253">
        <v>2</v>
      </c>
      <c r="G250" s="253">
        <v>3</v>
      </c>
      <c r="H250" s="253">
        <v>0</v>
      </c>
      <c r="I250" s="232"/>
      <c r="J250" s="233"/>
      <c r="K250" s="232"/>
      <c r="L250" s="232"/>
      <c r="M250" s="232"/>
      <c r="N250" s="233"/>
      <c r="O250" s="234"/>
      <c r="P250" s="235"/>
      <c r="Q250" s="235"/>
      <c r="R250" s="235"/>
      <c r="S250" s="5"/>
      <c r="T250" s="5"/>
    </row>
    <row r="251" spans="1:20" x14ac:dyDescent="0.25">
      <c r="A251" s="230"/>
      <c r="B251" s="231"/>
      <c r="C251" s="236" t="s">
        <v>278</v>
      </c>
      <c r="D251" s="236"/>
      <c r="E251" s="325">
        <v>8049</v>
      </c>
      <c r="F251" s="253">
        <v>2</v>
      </c>
      <c r="G251" s="253">
        <v>0</v>
      </c>
      <c r="H251" s="253">
        <v>0</v>
      </c>
      <c r="I251" s="232"/>
      <c r="J251" s="233"/>
      <c r="K251" s="232"/>
      <c r="L251" s="232"/>
      <c r="M251" s="232"/>
      <c r="N251" s="233"/>
      <c r="O251" s="234"/>
      <c r="P251" s="235"/>
      <c r="Q251" s="235"/>
      <c r="R251" s="235"/>
      <c r="S251" s="5"/>
      <c r="T251" s="5"/>
    </row>
    <row r="252" spans="1:20" x14ac:dyDescent="0.25">
      <c r="A252" s="230"/>
      <c r="B252" s="231"/>
      <c r="C252" s="236" t="s">
        <v>280</v>
      </c>
      <c r="D252" s="236"/>
      <c r="E252" s="325">
        <v>8051</v>
      </c>
      <c r="F252" s="253">
        <v>0</v>
      </c>
      <c r="G252" s="253">
        <v>1</v>
      </c>
      <c r="H252" s="253">
        <v>0</v>
      </c>
      <c r="I252" s="232"/>
      <c r="J252" s="233"/>
      <c r="K252" s="232"/>
      <c r="L252" s="232"/>
      <c r="M252" s="232"/>
      <c r="N252" s="233"/>
      <c r="O252" s="234"/>
      <c r="P252" s="235"/>
      <c r="Q252" s="235"/>
      <c r="R252" s="235"/>
      <c r="S252" s="5"/>
      <c r="T252" s="5"/>
    </row>
    <row r="253" spans="1:20" x14ac:dyDescent="0.25">
      <c r="A253" s="230"/>
      <c r="B253" s="231"/>
      <c r="C253" s="236" t="s">
        <v>283</v>
      </c>
      <c r="D253" s="236"/>
      <c r="E253" s="325">
        <v>8053</v>
      </c>
      <c r="F253" s="253">
        <v>5</v>
      </c>
      <c r="G253" s="253">
        <v>0</v>
      </c>
      <c r="H253" s="253">
        <v>0</v>
      </c>
      <c r="I253" s="232"/>
      <c r="J253" s="233"/>
      <c r="K253" s="232"/>
      <c r="L253" s="232"/>
      <c r="M253" s="232"/>
      <c r="N253" s="233"/>
      <c r="O253" s="234"/>
      <c r="P253" s="235"/>
      <c r="Q253" s="235"/>
      <c r="R253" s="235"/>
      <c r="S253" s="5"/>
      <c r="T253" s="5"/>
    </row>
    <row r="254" spans="1:20" x14ac:dyDescent="0.25">
      <c r="A254" s="230"/>
      <c r="B254" s="231"/>
      <c r="C254" s="236" t="s">
        <v>287</v>
      </c>
      <c r="D254" s="236"/>
      <c r="E254" s="325">
        <v>8330</v>
      </c>
      <c r="F254" s="253">
        <v>4</v>
      </c>
      <c r="G254" s="253">
        <v>0</v>
      </c>
      <c r="H254" s="253">
        <v>1</v>
      </c>
      <c r="I254" s="232"/>
      <c r="J254" s="233"/>
      <c r="K254" s="232"/>
      <c r="L254" s="232"/>
      <c r="M254" s="232"/>
      <c r="N254" s="233"/>
      <c r="O254" s="234"/>
      <c r="P254" s="235"/>
      <c r="Q254" s="235"/>
      <c r="R254" s="235"/>
      <c r="S254" s="5"/>
      <c r="T254" s="5"/>
    </row>
    <row r="255" spans="1:20" x14ac:dyDescent="0.25">
      <c r="A255" s="230"/>
      <c r="B255" s="231"/>
      <c r="C255" s="236" t="s">
        <v>290</v>
      </c>
      <c r="D255" s="236"/>
      <c r="E255" s="325">
        <v>8055</v>
      </c>
      <c r="F255" s="253">
        <v>4</v>
      </c>
      <c r="G255" s="253">
        <v>0</v>
      </c>
      <c r="H255" s="253">
        <v>0</v>
      </c>
      <c r="I255" s="232"/>
      <c r="J255" s="233"/>
      <c r="K255" s="232"/>
      <c r="L255" s="232"/>
      <c r="M255" s="232"/>
      <c r="N255" s="233"/>
      <c r="O255" s="234"/>
      <c r="P255" s="235"/>
      <c r="Q255" s="235"/>
      <c r="R255" s="235"/>
      <c r="S255" s="5"/>
      <c r="T255" s="5"/>
    </row>
    <row r="256" spans="1:20" x14ac:dyDescent="0.25">
      <c r="A256" s="230"/>
      <c r="B256" s="231"/>
      <c r="C256" s="236" t="s">
        <v>294</v>
      </c>
      <c r="D256" s="236"/>
      <c r="E256" s="325">
        <v>8332</v>
      </c>
      <c r="F256" s="253">
        <v>9</v>
      </c>
      <c r="G256" s="253">
        <v>8</v>
      </c>
      <c r="H256" s="253">
        <v>0</v>
      </c>
      <c r="I256" s="232"/>
      <c r="J256" s="233"/>
      <c r="K256" s="232"/>
      <c r="L256" s="232"/>
      <c r="M256" s="232"/>
      <c r="N256" s="233"/>
      <c r="O256" s="234"/>
      <c r="P256" s="235"/>
      <c r="Q256" s="235"/>
      <c r="R256" s="235"/>
      <c r="S256" s="5"/>
      <c r="T256" s="5"/>
    </row>
    <row r="257" spans="1:20" x14ac:dyDescent="0.25">
      <c r="A257" s="230"/>
      <c r="B257" s="231"/>
      <c r="C257" s="236" t="s">
        <v>296</v>
      </c>
      <c r="D257" s="236"/>
      <c r="E257" s="325">
        <v>8341</v>
      </c>
      <c r="F257" s="253">
        <v>2</v>
      </c>
      <c r="G257" s="253">
        <v>0</v>
      </c>
      <c r="H257" s="253">
        <v>0</v>
      </c>
      <c r="I257" s="232"/>
      <c r="J257" s="233"/>
      <c r="K257" s="232"/>
      <c r="L257" s="232"/>
      <c r="M257" s="232"/>
      <c r="N257" s="233"/>
      <c r="O257" s="234"/>
      <c r="P257" s="235"/>
      <c r="Q257" s="235"/>
      <c r="R257" s="235"/>
      <c r="S257" s="5"/>
      <c r="T257" s="5"/>
    </row>
    <row r="258" spans="1:20" x14ac:dyDescent="0.25">
      <c r="A258" s="230"/>
      <c r="B258" s="231"/>
      <c r="C258" s="236" t="s">
        <v>298</v>
      </c>
      <c r="D258" s="236"/>
      <c r="E258" s="325">
        <v>8094</v>
      </c>
      <c r="F258" s="253">
        <v>1</v>
      </c>
      <c r="G258" s="253">
        <v>0</v>
      </c>
      <c r="H258" s="253">
        <v>0</v>
      </c>
      <c r="I258" s="232"/>
      <c r="J258" s="233"/>
      <c r="K258" s="232"/>
      <c r="L258" s="232"/>
      <c r="M258" s="232"/>
      <c r="N258" s="233"/>
      <c r="O258" s="234"/>
      <c r="P258" s="235"/>
      <c r="Q258" s="235"/>
      <c r="R258" s="235"/>
      <c r="S258" s="5"/>
      <c r="T258" s="5"/>
    </row>
    <row r="259" spans="1:20" x14ac:dyDescent="0.25">
      <c r="A259" s="230"/>
      <c r="B259" s="231"/>
      <c r="C259" s="236" t="s">
        <v>299</v>
      </c>
      <c r="D259" s="236"/>
      <c r="E259" s="325">
        <v>8343</v>
      </c>
      <c r="F259" s="253">
        <v>0</v>
      </c>
      <c r="G259" s="253">
        <v>1</v>
      </c>
      <c r="H259" s="253">
        <v>0</v>
      </c>
      <c r="I259" s="232"/>
      <c r="J259" s="233"/>
      <c r="K259" s="232"/>
      <c r="L259" s="232"/>
      <c r="M259" s="232"/>
      <c r="N259" s="233"/>
      <c r="O259" s="234"/>
      <c r="P259" s="235"/>
      <c r="Q259" s="235"/>
      <c r="R259" s="235"/>
      <c r="S259" s="5"/>
      <c r="T259" s="5"/>
    </row>
    <row r="260" spans="1:20" x14ac:dyDescent="0.25">
      <c r="A260" s="230"/>
      <c r="B260" s="231"/>
      <c r="C260" s="236" t="s">
        <v>302</v>
      </c>
      <c r="D260" s="236"/>
      <c r="E260" s="325">
        <v>8062</v>
      </c>
      <c r="F260" s="253">
        <v>2</v>
      </c>
      <c r="G260" s="253">
        <v>0</v>
      </c>
      <c r="H260" s="253">
        <v>0</v>
      </c>
      <c r="I260" s="232"/>
      <c r="J260" s="233"/>
      <c r="K260" s="232"/>
      <c r="L260" s="232"/>
      <c r="M260" s="232"/>
      <c r="N260" s="233"/>
      <c r="O260" s="234"/>
      <c r="P260" s="235"/>
      <c r="Q260" s="235"/>
      <c r="R260" s="235"/>
      <c r="S260" s="5"/>
      <c r="T260" s="5"/>
    </row>
    <row r="261" spans="1:20" x14ac:dyDescent="0.25">
      <c r="A261" s="230"/>
      <c r="B261" s="231"/>
      <c r="C261" s="236" t="s">
        <v>303</v>
      </c>
      <c r="D261" s="236"/>
      <c r="E261" s="325">
        <v>8344</v>
      </c>
      <c r="F261" s="253">
        <v>2</v>
      </c>
      <c r="G261" s="253">
        <v>1</v>
      </c>
      <c r="H261" s="253">
        <v>0</v>
      </c>
      <c r="I261" s="232"/>
      <c r="J261" s="233"/>
      <c r="K261" s="232"/>
      <c r="L261" s="232"/>
      <c r="M261" s="232"/>
      <c r="N261" s="233"/>
      <c r="O261" s="234"/>
      <c r="P261" s="235"/>
      <c r="Q261" s="235"/>
      <c r="R261" s="235"/>
      <c r="S261" s="5"/>
      <c r="T261" s="5"/>
    </row>
    <row r="262" spans="1:20" x14ac:dyDescent="0.25">
      <c r="A262" s="230"/>
      <c r="B262" s="231"/>
      <c r="C262" s="236" t="s">
        <v>307</v>
      </c>
      <c r="D262" s="236"/>
      <c r="E262" s="325">
        <v>8204</v>
      </c>
      <c r="F262" s="253">
        <v>0</v>
      </c>
      <c r="G262" s="253">
        <v>1</v>
      </c>
      <c r="H262" s="253">
        <v>0</v>
      </c>
      <c r="I262" s="232"/>
      <c r="J262" s="233"/>
      <c r="K262" s="232"/>
      <c r="L262" s="232"/>
      <c r="M262" s="232"/>
      <c r="N262" s="233"/>
      <c r="O262" s="234"/>
      <c r="P262" s="235"/>
      <c r="Q262" s="235"/>
      <c r="R262" s="235"/>
      <c r="S262" s="5"/>
      <c r="T262" s="5"/>
    </row>
    <row r="263" spans="1:20" x14ac:dyDescent="0.25">
      <c r="A263" s="230"/>
      <c r="B263" s="231"/>
      <c r="C263" s="236" t="s">
        <v>309</v>
      </c>
      <c r="D263" s="236"/>
      <c r="E263" s="325">
        <v>8225</v>
      </c>
      <c r="F263" s="253">
        <v>2</v>
      </c>
      <c r="G263" s="253">
        <v>0</v>
      </c>
      <c r="H263" s="253">
        <v>0</v>
      </c>
      <c r="I263" s="232"/>
      <c r="J263" s="233"/>
      <c r="K263" s="232"/>
      <c r="L263" s="232"/>
      <c r="M263" s="232"/>
      <c r="N263" s="233"/>
      <c r="O263" s="234"/>
      <c r="P263" s="235"/>
      <c r="Q263" s="235"/>
      <c r="R263" s="235"/>
      <c r="S263" s="5"/>
      <c r="T263" s="5"/>
    </row>
    <row r="264" spans="1:20" x14ac:dyDescent="0.25">
      <c r="A264" s="230"/>
      <c r="B264" s="231"/>
      <c r="C264" s="236" t="s">
        <v>310</v>
      </c>
      <c r="D264" s="236"/>
      <c r="E264" s="325">
        <v>8226</v>
      </c>
      <c r="F264" s="253">
        <v>4</v>
      </c>
      <c r="G264" s="253">
        <v>4</v>
      </c>
      <c r="H264" s="253">
        <v>1</v>
      </c>
      <c r="I264" s="232"/>
      <c r="J264" s="233"/>
      <c r="K264" s="232"/>
      <c r="L264" s="232"/>
      <c r="M264" s="232"/>
      <c r="N264" s="233"/>
      <c r="O264" s="234"/>
      <c r="P264" s="235"/>
      <c r="Q264" s="235"/>
      <c r="R264" s="235"/>
      <c r="S264" s="5"/>
      <c r="T264" s="5"/>
    </row>
    <row r="265" spans="1:20" x14ac:dyDescent="0.25">
      <c r="A265" s="230"/>
      <c r="B265" s="231"/>
      <c r="C265" s="236" t="s">
        <v>311</v>
      </c>
      <c r="D265" s="236"/>
      <c r="E265" s="325">
        <v>8230</v>
      </c>
      <c r="F265" s="253">
        <v>3</v>
      </c>
      <c r="G265" s="253">
        <v>1</v>
      </c>
      <c r="H265" s="253">
        <v>0</v>
      </c>
      <c r="I265" s="232"/>
      <c r="J265" s="233"/>
      <c r="K265" s="232"/>
      <c r="L265" s="232"/>
      <c r="M265" s="232"/>
      <c r="N265" s="233"/>
      <c r="O265" s="234"/>
      <c r="P265" s="235"/>
      <c r="Q265" s="235"/>
      <c r="R265" s="235"/>
      <c r="S265" s="5"/>
      <c r="T265" s="5"/>
    </row>
    <row r="266" spans="1:20" x14ac:dyDescent="0.25">
      <c r="A266" s="230"/>
      <c r="B266" s="231"/>
      <c r="C266" s="236" t="s">
        <v>313</v>
      </c>
      <c r="D266" s="236"/>
      <c r="E266" s="325">
        <v>8066</v>
      </c>
      <c r="F266" s="253">
        <v>1</v>
      </c>
      <c r="G266" s="253">
        <v>0</v>
      </c>
      <c r="H266" s="253">
        <v>0</v>
      </c>
      <c r="I266" s="232"/>
      <c r="J266" s="233"/>
      <c r="K266" s="232"/>
      <c r="L266" s="232"/>
      <c r="M266" s="232"/>
      <c r="N266" s="233"/>
      <c r="O266" s="234"/>
      <c r="P266" s="235"/>
      <c r="Q266" s="235"/>
      <c r="R266" s="235"/>
      <c r="S266" s="5"/>
      <c r="T266" s="5"/>
    </row>
    <row r="267" spans="1:20" x14ac:dyDescent="0.25">
      <c r="A267" s="230"/>
      <c r="B267" s="231"/>
      <c r="C267" s="236" t="s">
        <v>316</v>
      </c>
      <c r="D267" s="236"/>
      <c r="E267" s="325">
        <v>8070</v>
      </c>
      <c r="F267" s="253">
        <v>2</v>
      </c>
      <c r="G267" s="253">
        <v>1</v>
      </c>
      <c r="H267" s="253">
        <v>0</v>
      </c>
      <c r="I267" s="232"/>
      <c r="J267" s="233"/>
      <c r="K267" s="232"/>
      <c r="L267" s="232"/>
      <c r="M267" s="232"/>
      <c r="N267" s="233"/>
      <c r="O267" s="234"/>
      <c r="P267" s="235"/>
      <c r="Q267" s="235"/>
      <c r="R267" s="235"/>
      <c r="S267" s="5"/>
      <c r="T267" s="5"/>
    </row>
    <row r="268" spans="1:20" x14ac:dyDescent="0.25">
      <c r="A268" s="230"/>
      <c r="B268" s="231"/>
      <c r="C268" s="236" t="s">
        <v>407</v>
      </c>
      <c r="D268" s="236"/>
      <c r="E268" s="325">
        <v>8021</v>
      </c>
      <c r="F268" s="253">
        <v>2</v>
      </c>
      <c r="G268" s="253">
        <v>0</v>
      </c>
      <c r="H268" s="253">
        <v>0</v>
      </c>
      <c r="I268" s="232"/>
      <c r="J268" s="233"/>
      <c r="K268" s="232"/>
      <c r="L268" s="232"/>
      <c r="M268" s="232"/>
      <c r="N268" s="233"/>
      <c r="O268" s="234"/>
      <c r="P268" s="235"/>
      <c r="Q268" s="235"/>
      <c r="R268" s="235"/>
      <c r="S268" s="5"/>
      <c r="T268" s="5"/>
    </row>
    <row r="269" spans="1:20" x14ac:dyDescent="0.25">
      <c r="A269" s="230"/>
      <c r="B269" s="231"/>
      <c r="C269" s="236" t="s">
        <v>319</v>
      </c>
      <c r="D269" s="236"/>
      <c r="E269" s="325">
        <v>8071</v>
      </c>
      <c r="F269" s="253">
        <v>1</v>
      </c>
      <c r="G269" s="253">
        <v>0</v>
      </c>
      <c r="H269" s="253">
        <v>0</v>
      </c>
      <c r="I269" s="232"/>
      <c r="J269" s="233"/>
      <c r="K269" s="232"/>
      <c r="L269" s="232"/>
      <c r="M269" s="232"/>
      <c r="N269" s="233"/>
      <c r="O269" s="234"/>
      <c r="P269" s="235"/>
      <c r="Q269" s="235"/>
      <c r="R269" s="235"/>
      <c r="S269" s="5"/>
      <c r="T269" s="5"/>
    </row>
    <row r="270" spans="1:20" x14ac:dyDescent="0.25">
      <c r="A270" s="230"/>
      <c r="B270" s="231"/>
      <c r="C270" s="236" t="s">
        <v>320</v>
      </c>
      <c r="D270" s="236"/>
      <c r="E270" s="325">
        <v>8318</v>
      </c>
      <c r="F270" s="253">
        <v>1</v>
      </c>
      <c r="G270" s="253">
        <v>0</v>
      </c>
      <c r="H270" s="253">
        <v>0</v>
      </c>
      <c r="I270" s="232"/>
      <c r="J270" s="233"/>
      <c r="K270" s="232"/>
      <c r="L270" s="232"/>
      <c r="M270" s="232"/>
      <c r="N270" s="233"/>
      <c r="O270" s="234"/>
      <c r="P270" s="235"/>
      <c r="Q270" s="235"/>
      <c r="R270" s="235"/>
      <c r="S270" s="5"/>
      <c r="T270" s="5"/>
    </row>
    <row r="271" spans="1:20" x14ac:dyDescent="0.25">
      <c r="A271" s="230"/>
      <c r="B271" s="231"/>
      <c r="C271" s="236" t="s">
        <v>322</v>
      </c>
      <c r="D271" s="236"/>
      <c r="E271" s="325">
        <v>8232</v>
      </c>
      <c r="F271" s="253">
        <v>5</v>
      </c>
      <c r="G271" s="253">
        <v>4</v>
      </c>
      <c r="H271" s="253">
        <v>2</v>
      </c>
      <c r="I271" s="232"/>
      <c r="J271" s="233"/>
      <c r="K271" s="232"/>
      <c r="L271" s="232"/>
      <c r="M271" s="232"/>
      <c r="N271" s="233"/>
      <c r="O271" s="234"/>
      <c r="P271" s="235"/>
      <c r="Q271" s="235"/>
      <c r="R271" s="235"/>
      <c r="S271" s="5"/>
      <c r="T271" s="5"/>
    </row>
    <row r="272" spans="1:20" x14ac:dyDescent="0.25">
      <c r="A272" s="230"/>
      <c r="B272" s="231"/>
      <c r="C272" s="236" t="s">
        <v>324</v>
      </c>
      <c r="D272" s="236"/>
      <c r="E272" s="325">
        <v>8348</v>
      </c>
      <c r="F272" s="253">
        <v>1</v>
      </c>
      <c r="G272" s="253">
        <v>0</v>
      </c>
      <c r="H272" s="253">
        <v>0</v>
      </c>
      <c r="I272" s="232"/>
      <c r="J272" s="233"/>
      <c r="K272" s="232"/>
      <c r="L272" s="232"/>
      <c r="M272" s="232"/>
      <c r="N272" s="233"/>
      <c r="O272" s="234"/>
      <c r="P272" s="235"/>
      <c r="Q272" s="235"/>
      <c r="R272" s="235"/>
      <c r="S272" s="5"/>
      <c r="T272" s="5"/>
    </row>
    <row r="273" spans="1:20" x14ac:dyDescent="0.25">
      <c r="A273" s="230"/>
      <c r="B273" s="231"/>
      <c r="C273" s="236" t="s">
        <v>325</v>
      </c>
      <c r="D273" s="236"/>
      <c r="E273" s="325">
        <v>8349</v>
      </c>
      <c r="F273" s="253">
        <v>1</v>
      </c>
      <c r="G273" s="253">
        <v>0</v>
      </c>
      <c r="H273" s="253">
        <v>0</v>
      </c>
      <c r="I273" s="232"/>
      <c r="J273" s="233"/>
      <c r="K273" s="232"/>
      <c r="L273" s="232"/>
      <c r="M273" s="232"/>
      <c r="N273" s="233"/>
      <c r="O273" s="234"/>
      <c r="P273" s="235"/>
      <c r="Q273" s="235"/>
      <c r="R273" s="235"/>
      <c r="S273" s="5"/>
      <c r="T273" s="5"/>
    </row>
    <row r="274" spans="1:20" x14ac:dyDescent="0.25">
      <c r="A274" s="230"/>
      <c r="B274" s="231"/>
      <c r="C274" s="236" t="s">
        <v>328</v>
      </c>
      <c r="D274" s="236"/>
      <c r="E274" s="325">
        <v>8242</v>
      </c>
      <c r="F274" s="253">
        <v>1</v>
      </c>
      <c r="G274" s="253">
        <v>4</v>
      </c>
      <c r="H274" s="253">
        <v>0</v>
      </c>
      <c r="I274" s="232"/>
      <c r="J274" s="233"/>
      <c r="K274" s="232"/>
      <c r="L274" s="232"/>
      <c r="M274" s="232"/>
      <c r="N274" s="233"/>
      <c r="O274" s="234"/>
      <c r="P274" s="235"/>
      <c r="Q274" s="235"/>
      <c r="R274" s="235"/>
      <c r="S274" s="5"/>
      <c r="T274" s="5"/>
    </row>
    <row r="275" spans="1:20" x14ac:dyDescent="0.25">
      <c r="A275" s="230"/>
      <c r="B275" s="231"/>
      <c r="C275" s="236" t="s">
        <v>330</v>
      </c>
      <c r="D275" s="236"/>
      <c r="E275" s="325">
        <v>8078</v>
      </c>
      <c r="F275" s="253">
        <v>2</v>
      </c>
      <c r="G275" s="253">
        <v>0</v>
      </c>
      <c r="H275" s="253">
        <v>0</v>
      </c>
      <c r="I275" s="232"/>
      <c r="J275" s="233"/>
      <c r="K275" s="232"/>
      <c r="L275" s="232"/>
      <c r="M275" s="232"/>
      <c r="N275" s="233"/>
      <c r="O275" s="234"/>
      <c r="P275" s="235"/>
      <c r="Q275" s="235"/>
      <c r="R275" s="235"/>
      <c r="S275" s="5"/>
      <c r="T275" s="5"/>
    </row>
    <row r="276" spans="1:20" x14ac:dyDescent="0.25">
      <c r="A276" s="230"/>
      <c r="B276" s="231"/>
      <c r="C276" s="236" t="s">
        <v>331</v>
      </c>
      <c r="D276" s="236"/>
      <c r="E276" s="325">
        <v>8079</v>
      </c>
      <c r="F276" s="253">
        <v>2</v>
      </c>
      <c r="G276" s="253">
        <v>3</v>
      </c>
      <c r="H276" s="253">
        <v>0</v>
      </c>
      <c r="I276" s="232"/>
      <c r="J276" s="233"/>
      <c r="K276" s="232"/>
      <c r="L276" s="232"/>
      <c r="M276" s="232"/>
      <c r="N276" s="233"/>
      <c r="O276" s="234"/>
      <c r="P276" s="235"/>
      <c r="Q276" s="235"/>
      <c r="R276" s="235"/>
      <c r="S276" s="5"/>
      <c r="T276" s="5"/>
    </row>
    <row r="277" spans="1:20" x14ac:dyDescent="0.25">
      <c r="A277" s="230"/>
      <c r="B277" s="231"/>
      <c r="C277" s="236" t="s">
        <v>332</v>
      </c>
      <c r="D277" s="236"/>
      <c r="E277" s="325">
        <v>8243</v>
      </c>
      <c r="F277" s="253">
        <v>2</v>
      </c>
      <c r="G277" s="253">
        <v>2</v>
      </c>
      <c r="H277" s="253">
        <v>1</v>
      </c>
      <c r="I277" s="232"/>
      <c r="J277" s="233"/>
      <c r="K277" s="232"/>
      <c r="L277" s="232"/>
      <c r="M277" s="232"/>
      <c r="N277" s="233"/>
      <c r="O277" s="234"/>
      <c r="P277" s="235"/>
      <c r="Q277" s="235"/>
      <c r="R277" s="235"/>
      <c r="S277" s="5"/>
      <c r="T277" s="5"/>
    </row>
    <row r="278" spans="1:20" x14ac:dyDescent="0.25">
      <c r="A278" s="230"/>
      <c r="B278" s="231"/>
      <c r="C278" s="236" t="s">
        <v>334</v>
      </c>
      <c r="D278" s="236"/>
      <c r="E278" s="325">
        <v>8080</v>
      </c>
      <c r="F278" s="253">
        <v>7</v>
      </c>
      <c r="G278" s="253">
        <v>1</v>
      </c>
      <c r="H278" s="253">
        <v>0</v>
      </c>
      <c r="I278" s="232"/>
      <c r="J278" s="233"/>
      <c r="K278" s="232"/>
      <c r="L278" s="232"/>
      <c r="M278" s="232"/>
      <c r="N278" s="233"/>
      <c r="O278" s="234"/>
      <c r="P278" s="235"/>
      <c r="Q278" s="235"/>
      <c r="R278" s="235"/>
      <c r="S278" s="5"/>
      <c r="T278" s="5"/>
    </row>
    <row r="279" spans="1:20" x14ac:dyDescent="0.25">
      <c r="A279" s="230"/>
      <c r="B279" s="231"/>
      <c r="C279" s="236" t="s">
        <v>336</v>
      </c>
      <c r="D279" s="236"/>
      <c r="E279" s="325">
        <v>8081</v>
      </c>
      <c r="F279" s="253">
        <v>4</v>
      </c>
      <c r="G279" s="253">
        <v>1</v>
      </c>
      <c r="H279" s="253">
        <v>0</v>
      </c>
      <c r="I279" s="232"/>
      <c r="J279" s="233"/>
      <c r="K279" s="232"/>
      <c r="L279" s="232"/>
      <c r="M279" s="232"/>
      <c r="N279" s="233"/>
      <c r="O279" s="234"/>
      <c r="P279" s="235"/>
      <c r="Q279" s="235"/>
      <c r="R279" s="235"/>
      <c r="S279" s="5"/>
      <c r="T279" s="5"/>
    </row>
    <row r="280" spans="1:20" x14ac:dyDescent="0.25">
      <c r="A280" s="230"/>
      <c r="B280" s="231"/>
      <c r="C280" s="236" t="s">
        <v>337</v>
      </c>
      <c r="D280" s="236"/>
      <c r="E280" s="325">
        <v>8083</v>
      </c>
      <c r="F280" s="253">
        <v>2</v>
      </c>
      <c r="G280" s="253">
        <v>3</v>
      </c>
      <c r="H280" s="253">
        <v>0</v>
      </c>
      <c r="I280" s="232"/>
      <c r="J280" s="233"/>
      <c r="K280" s="232"/>
      <c r="L280" s="232"/>
      <c r="M280" s="232"/>
      <c r="N280" s="233"/>
      <c r="O280" s="234"/>
      <c r="P280" s="235"/>
      <c r="Q280" s="235"/>
      <c r="R280" s="235"/>
      <c r="S280" s="5"/>
      <c r="T280" s="5"/>
    </row>
    <row r="281" spans="1:20" x14ac:dyDescent="0.25">
      <c r="A281" s="230"/>
      <c r="B281" s="231"/>
      <c r="C281" s="236" t="s">
        <v>338</v>
      </c>
      <c r="D281" s="236"/>
      <c r="E281" s="325">
        <v>8244</v>
      </c>
      <c r="F281" s="253">
        <v>2</v>
      </c>
      <c r="G281" s="253">
        <v>1</v>
      </c>
      <c r="H281" s="253">
        <v>1</v>
      </c>
      <c r="I281" s="232"/>
      <c r="J281" s="233"/>
      <c r="K281" s="232"/>
      <c r="L281" s="232"/>
      <c r="M281" s="232"/>
      <c r="N281" s="233"/>
      <c r="O281" s="234"/>
      <c r="P281" s="235"/>
      <c r="Q281" s="235"/>
      <c r="R281" s="235"/>
      <c r="S281" s="5"/>
      <c r="T281" s="5"/>
    </row>
    <row r="282" spans="1:20" x14ac:dyDescent="0.25">
      <c r="A282" s="230"/>
      <c r="B282" s="231"/>
      <c r="C282" s="236" t="s">
        <v>342</v>
      </c>
      <c r="D282" s="236"/>
      <c r="E282" s="325">
        <v>8084</v>
      </c>
      <c r="F282" s="253">
        <v>1</v>
      </c>
      <c r="G282" s="253">
        <v>0</v>
      </c>
      <c r="H282" s="253">
        <v>0</v>
      </c>
      <c r="I282" s="232"/>
      <c r="J282" s="233"/>
      <c r="K282" s="232"/>
      <c r="L282" s="232"/>
      <c r="M282" s="232"/>
      <c r="N282" s="233"/>
      <c r="O282" s="234"/>
      <c r="P282" s="235"/>
      <c r="Q282" s="235"/>
      <c r="R282" s="235"/>
      <c r="S282" s="5"/>
      <c r="T282" s="5"/>
    </row>
    <row r="283" spans="1:20" x14ac:dyDescent="0.25">
      <c r="A283" s="230"/>
      <c r="B283" s="231"/>
      <c r="C283" s="236" t="s">
        <v>343</v>
      </c>
      <c r="D283" s="236"/>
      <c r="E283" s="325">
        <v>8085</v>
      </c>
      <c r="F283" s="253">
        <v>2</v>
      </c>
      <c r="G283" s="253">
        <v>0</v>
      </c>
      <c r="H283" s="253">
        <v>0</v>
      </c>
      <c r="I283" s="232"/>
      <c r="J283" s="233"/>
      <c r="K283" s="232"/>
      <c r="L283" s="232"/>
      <c r="M283" s="232"/>
      <c r="N283" s="233"/>
      <c r="O283" s="234"/>
      <c r="P283" s="235"/>
      <c r="Q283" s="235"/>
      <c r="R283" s="235"/>
      <c r="S283" s="5"/>
      <c r="T283" s="5"/>
    </row>
    <row r="284" spans="1:20" x14ac:dyDescent="0.25">
      <c r="A284" s="230"/>
      <c r="B284" s="231"/>
      <c r="C284" s="236" t="s">
        <v>344</v>
      </c>
      <c r="D284" s="236"/>
      <c r="E284" s="325">
        <v>8088</v>
      </c>
      <c r="F284" s="253">
        <v>2</v>
      </c>
      <c r="G284" s="253">
        <v>0</v>
      </c>
      <c r="H284" s="253">
        <v>0</v>
      </c>
      <c r="I284" s="232"/>
      <c r="J284" s="233"/>
      <c r="K284" s="232"/>
      <c r="L284" s="232"/>
      <c r="M284" s="232"/>
      <c r="N284" s="233"/>
      <c r="O284" s="234"/>
      <c r="P284" s="235"/>
      <c r="Q284" s="235"/>
      <c r="R284" s="235"/>
      <c r="S284" s="5"/>
      <c r="T284" s="5"/>
    </row>
    <row r="285" spans="1:20" x14ac:dyDescent="0.25">
      <c r="A285" s="230"/>
      <c r="B285" s="231"/>
      <c r="C285" s="236" t="s">
        <v>350</v>
      </c>
      <c r="D285" s="236"/>
      <c r="E285" s="325">
        <v>8406</v>
      </c>
      <c r="F285" s="253">
        <v>1</v>
      </c>
      <c r="G285" s="253">
        <v>0</v>
      </c>
      <c r="H285" s="253">
        <v>0</v>
      </c>
      <c r="I285" s="232"/>
      <c r="J285" s="233"/>
      <c r="K285" s="232"/>
      <c r="L285" s="232"/>
      <c r="M285" s="232"/>
      <c r="N285" s="233"/>
      <c r="O285" s="234"/>
      <c r="P285" s="235"/>
      <c r="Q285" s="235"/>
      <c r="R285" s="235"/>
      <c r="S285" s="5"/>
      <c r="T285" s="5"/>
    </row>
    <row r="286" spans="1:20" x14ac:dyDescent="0.25">
      <c r="A286" s="230"/>
      <c r="B286" s="231"/>
      <c r="C286" s="236" t="s">
        <v>352</v>
      </c>
      <c r="D286" s="236"/>
      <c r="E286" s="325">
        <v>8088</v>
      </c>
      <c r="F286" s="253">
        <v>1</v>
      </c>
      <c r="G286" s="253">
        <v>0</v>
      </c>
      <c r="H286" s="253">
        <v>0</v>
      </c>
      <c r="I286" s="232"/>
      <c r="J286" s="233"/>
      <c r="K286" s="232"/>
      <c r="L286" s="232"/>
      <c r="M286" s="232"/>
      <c r="N286" s="233"/>
      <c r="O286" s="234"/>
      <c r="P286" s="235"/>
      <c r="Q286" s="235"/>
      <c r="R286" s="235"/>
      <c r="S286" s="5"/>
      <c r="T286" s="5"/>
    </row>
    <row r="287" spans="1:20" x14ac:dyDescent="0.25">
      <c r="A287" s="230"/>
      <c r="B287" s="231"/>
      <c r="C287" s="236" t="s">
        <v>353</v>
      </c>
      <c r="D287" s="236"/>
      <c r="E287" s="325">
        <v>8360</v>
      </c>
      <c r="F287" s="253">
        <v>11</v>
      </c>
      <c r="G287" s="253">
        <v>8</v>
      </c>
      <c r="H287" s="253">
        <v>0</v>
      </c>
      <c r="I287" s="232"/>
      <c r="J287" s="233"/>
      <c r="K287" s="232"/>
      <c r="L287" s="232"/>
      <c r="M287" s="232"/>
      <c r="N287" s="233"/>
      <c r="O287" s="234"/>
      <c r="P287" s="235"/>
      <c r="Q287" s="235"/>
      <c r="R287" s="235"/>
      <c r="S287" s="5"/>
      <c r="T287" s="5"/>
    </row>
    <row r="288" spans="1:20" x14ac:dyDescent="0.25">
      <c r="A288" s="230"/>
      <c r="B288" s="231"/>
      <c r="C288" s="236" t="s">
        <v>353</v>
      </c>
      <c r="D288" s="236"/>
      <c r="E288" s="325">
        <v>8361</v>
      </c>
      <c r="F288" s="253">
        <v>2</v>
      </c>
      <c r="G288" s="253">
        <v>0</v>
      </c>
      <c r="H288" s="253">
        <v>0</v>
      </c>
      <c r="I288" s="232"/>
      <c r="J288" s="233"/>
      <c r="K288" s="232"/>
      <c r="L288" s="232"/>
      <c r="M288" s="232"/>
      <c r="N288" s="233"/>
      <c r="O288" s="234"/>
      <c r="P288" s="235"/>
      <c r="Q288" s="235"/>
      <c r="R288" s="235"/>
      <c r="S288" s="5"/>
      <c r="T288" s="5"/>
    </row>
    <row r="289" spans="1:22" x14ac:dyDescent="0.25">
      <c r="A289" s="230"/>
      <c r="B289" s="231"/>
      <c r="C289" s="236" t="s">
        <v>354</v>
      </c>
      <c r="D289" s="236"/>
      <c r="E289" s="325">
        <v>8043</v>
      </c>
      <c r="F289" s="253">
        <v>5</v>
      </c>
      <c r="G289" s="253">
        <v>1</v>
      </c>
      <c r="H289" s="253">
        <v>0</v>
      </c>
      <c r="I289" s="232"/>
      <c r="J289" s="233"/>
      <c r="K289" s="232"/>
      <c r="L289" s="232"/>
      <c r="M289" s="232"/>
      <c r="N289" s="233"/>
      <c r="O289" s="234"/>
      <c r="P289" s="235"/>
      <c r="Q289" s="235"/>
      <c r="R289" s="235"/>
      <c r="S289" s="5"/>
      <c r="T289" s="5"/>
    </row>
    <row r="290" spans="1:22" x14ac:dyDescent="0.25">
      <c r="A290" s="230"/>
      <c r="B290" s="231"/>
      <c r="C290" s="236" t="s">
        <v>413</v>
      </c>
      <c r="D290" s="236"/>
      <c r="E290" s="325">
        <v>8080</v>
      </c>
      <c r="F290" s="253">
        <v>1</v>
      </c>
      <c r="G290" s="253">
        <v>0</v>
      </c>
      <c r="H290" s="253">
        <v>0</v>
      </c>
      <c r="I290" s="232"/>
      <c r="J290" s="233"/>
      <c r="K290" s="232"/>
      <c r="L290" s="232"/>
      <c r="M290" s="232"/>
      <c r="N290" s="233"/>
      <c r="O290" s="234"/>
      <c r="P290" s="235"/>
      <c r="Q290" s="235"/>
      <c r="R290" s="235"/>
      <c r="S290" s="5"/>
      <c r="T290" s="5"/>
    </row>
    <row r="291" spans="1:22" x14ac:dyDescent="0.25">
      <c r="A291" s="230"/>
      <c r="B291" s="231"/>
      <c r="C291" s="236" t="s">
        <v>357</v>
      </c>
      <c r="D291" s="236"/>
      <c r="E291" s="325">
        <v>8089</v>
      </c>
      <c r="F291" s="253">
        <v>1</v>
      </c>
      <c r="G291" s="253">
        <v>1</v>
      </c>
      <c r="H291" s="253">
        <v>0</v>
      </c>
      <c r="I291" s="232"/>
      <c r="J291" s="233"/>
      <c r="K291" s="232"/>
      <c r="L291" s="232"/>
      <c r="M291" s="232"/>
      <c r="N291" s="233"/>
      <c r="O291" s="234"/>
      <c r="P291" s="235"/>
      <c r="Q291" s="235"/>
      <c r="R291" s="235"/>
      <c r="S291" s="5"/>
      <c r="T291" s="5"/>
    </row>
    <row r="292" spans="1:22" x14ac:dyDescent="0.25">
      <c r="A292" s="230"/>
      <c r="B292" s="231"/>
      <c r="C292" s="236" t="s">
        <v>358</v>
      </c>
      <c r="D292" s="236"/>
      <c r="E292" s="325">
        <v>8090</v>
      </c>
      <c r="F292" s="253">
        <v>1</v>
      </c>
      <c r="G292" s="253">
        <v>0</v>
      </c>
      <c r="H292" s="253">
        <v>0</v>
      </c>
      <c r="I292" s="232"/>
      <c r="J292" s="233"/>
      <c r="K292" s="232"/>
      <c r="L292" s="232"/>
      <c r="M292" s="232"/>
      <c r="N292" s="233"/>
      <c r="O292" s="234"/>
      <c r="P292" s="235"/>
      <c r="Q292" s="235"/>
      <c r="R292" s="235"/>
      <c r="S292" s="5"/>
      <c r="T292" s="5"/>
    </row>
    <row r="293" spans="1:22" x14ac:dyDescent="0.25">
      <c r="A293" s="230"/>
      <c r="B293" s="231"/>
      <c r="C293" s="236" t="s">
        <v>410</v>
      </c>
      <c r="D293" s="236"/>
      <c r="E293" s="325">
        <v>8091</v>
      </c>
      <c r="F293" s="253">
        <v>2</v>
      </c>
      <c r="G293" s="253">
        <v>3</v>
      </c>
      <c r="H293" s="253">
        <v>0</v>
      </c>
      <c r="I293" s="232"/>
      <c r="J293" s="233"/>
      <c r="K293" s="232"/>
      <c r="L293" s="232"/>
      <c r="M293" s="232"/>
      <c r="N293" s="233"/>
      <c r="O293" s="234"/>
      <c r="P293" s="235"/>
      <c r="Q293" s="235"/>
      <c r="R293" s="235"/>
      <c r="S293" s="5"/>
      <c r="T293" s="5"/>
    </row>
    <row r="294" spans="1:22" x14ac:dyDescent="0.25">
      <c r="A294" s="230"/>
      <c r="B294" s="231"/>
      <c r="C294" s="236" t="s">
        <v>366</v>
      </c>
      <c r="D294" s="236"/>
      <c r="E294" s="325">
        <v>8260</v>
      </c>
      <c r="F294" s="253">
        <v>7</v>
      </c>
      <c r="G294" s="253">
        <v>4</v>
      </c>
      <c r="H294" s="253">
        <v>2</v>
      </c>
      <c r="I294" s="232"/>
      <c r="J294" s="233"/>
      <c r="K294" s="232"/>
      <c r="L294" s="232"/>
      <c r="M294" s="232"/>
      <c r="N294" s="233"/>
      <c r="O294" s="234"/>
      <c r="P294" s="235"/>
      <c r="Q294" s="235"/>
      <c r="R294" s="235"/>
      <c r="S294" s="5"/>
      <c r="T294" s="5"/>
    </row>
    <row r="295" spans="1:22" x14ac:dyDescent="0.25">
      <c r="A295" s="230"/>
      <c r="B295" s="231"/>
      <c r="C295" s="236" t="s">
        <v>368</v>
      </c>
      <c r="D295" s="236"/>
      <c r="E295" s="325">
        <v>8094</v>
      </c>
      <c r="F295" s="253">
        <v>7</v>
      </c>
      <c r="G295" s="253">
        <v>5</v>
      </c>
      <c r="H295" s="253">
        <v>0</v>
      </c>
      <c r="I295" s="232"/>
      <c r="J295" s="233"/>
      <c r="K295" s="232"/>
      <c r="L295" s="232"/>
      <c r="M295" s="232"/>
      <c r="N295" s="233"/>
      <c r="O295" s="234"/>
      <c r="P295" s="235"/>
      <c r="Q295" s="235"/>
      <c r="R295" s="235"/>
      <c r="S295" s="5"/>
      <c r="T295" s="5"/>
    </row>
    <row r="296" spans="1:22" x14ac:dyDescent="0.25">
      <c r="A296" s="230"/>
      <c r="B296" s="231"/>
      <c r="C296" s="236" t="s">
        <v>371</v>
      </c>
      <c r="D296" s="236"/>
      <c r="E296" s="325">
        <v>8270</v>
      </c>
      <c r="F296" s="253">
        <v>0</v>
      </c>
      <c r="G296" s="253">
        <v>2</v>
      </c>
      <c r="H296" s="253">
        <v>1</v>
      </c>
      <c r="I296" s="232"/>
      <c r="J296" s="233"/>
      <c r="K296" s="232"/>
      <c r="L296" s="232"/>
      <c r="M296" s="232"/>
      <c r="N296" s="233"/>
      <c r="O296" s="234"/>
      <c r="P296" s="235"/>
      <c r="Q296" s="235"/>
      <c r="R296" s="235"/>
      <c r="S296" s="5"/>
      <c r="T296" s="5"/>
    </row>
    <row r="297" spans="1:22" x14ac:dyDescent="0.25">
      <c r="A297" s="230"/>
      <c r="B297" s="231"/>
      <c r="C297" s="236" t="s">
        <v>374</v>
      </c>
      <c r="D297" s="236"/>
      <c r="E297" s="325">
        <v>8098</v>
      </c>
      <c r="F297" s="253">
        <v>1</v>
      </c>
      <c r="G297" s="253">
        <v>0</v>
      </c>
      <c r="H297" s="253">
        <v>0</v>
      </c>
      <c r="I297" s="232"/>
      <c r="J297" s="233"/>
      <c r="K297" s="232"/>
      <c r="L297" s="232"/>
      <c r="M297" s="232"/>
      <c r="N297" s="233"/>
      <c r="O297" s="234"/>
      <c r="P297" s="235"/>
      <c r="Q297" s="235"/>
      <c r="R297" s="235"/>
      <c r="S297" s="5"/>
      <c r="T297" s="5"/>
    </row>
    <row r="298" spans="1:22" x14ac:dyDescent="0.25">
      <c r="A298" s="230"/>
      <c r="B298" s="231"/>
      <c r="C298" s="236" t="s">
        <v>414</v>
      </c>
      <c r="D298" s="236"/>
      <c r="E298" s="325" t="s">
        <v>414</v>
      </c>
      <c r="F298" s="253">
        <v>2</v>
      </c>
      <c r="G298" s="253">
        <v>0</v>
      </c>
      <c r="H298" s="253">
        <v>0</v>
      </c>
      <c r="I298" s="232"/>
      <c r="J298" s="233"/>
      <c r="K298" s="232"/>
      <c r="L298" s="232"/>
      <c r="M298" s="232"/>
      <c r="N298" s="233"/>
      <c r="O298" s="234"/>
      <c r="P298" s="235"/>
      <c r="Q298" s="235"/>
      <c r="R298" s="235"/>
      <c r="S298" s="5"/>
      <c r="T298" s="5"/>
    </row>
    <row r="299" spans="1:22" ht="15.75" thickBot="1" x14ac:dyDescent="0.3">
      <c r="A299" s="55"/>
      <c r="B299" s="11"/>
      <c r="C299" s="237"/>
      <c r="D299" s="237"/>
      <c r="E299" s="298"/>
      <c r="F299" s="191"/>
      <c r="G299" s="191"/>
      <c r="H299" s="191"/>
      <c r="I299" s="191"/>
      <c r="K299" s="11"/>
      <c r="L299" s="11"/>
      <c r="M299" s="11"/>
      <c r="O299" s="234"/>
      <c r="P299" s="235"/>
      <c r="Q299" s="235"/>
      <c r="R299" s="235"/>
      <c r="U299" s="4"/>
      <c r="V299" s="4"/>
    </row>
    <row r="300" spans="1:22" ht="15.75" thickBot="1" x14ac:dyDescent="0.3">
      <c r="A300" s="55"/>
      <c r="B300" s="91" t="s">
        <v>51</v>
      </c>
      <c r="C300" s="92"/>
      <c r="D300" s="92"/>
      <c r="E300" s="323"/>
      <c r="F300" s="253">
        <f>SUM(F224:F299)</f>
        <v>209</v>
      </c>
      <c r="G300" s="253">
        <v>118</v>
      </c>
      <c r="H300" s="253">
        <v>17</v>
      </c>
      <c r="I300" s="97"/>
      <c r="K300" s="93"/>
      <c r="L300" s="93"/>
      <c r="M300" s="93"/>
      <c r="O300" s="382"/>
      <c r="P300" s="383"/>
      <c r="Q300" s="383"/>
      <c r="R300" s="384"/>
      <c r="U300" s="4"/>
      <c r="V300" s="4"/>
    </row>
    <row r="301" spans="1:22" s="4" customFormat="1" ht="12.75" x14ac:dyDescent="0.2">
      <c r="A301" s="55"/>
      <c r="E301" s="258"/>
      <c r="K301" s="50"/>
    </row>
    <row r="302" spans="1:22" ht="63.75" x14ac:dyDescent="0.25">
      <c r="A302" s="267">
        <f>A213</f>
        <v>44713</v>
      </c>
      <c r="B302" s="56" t="s">
        <v>52</v>
      </c>
      <c r="C302" s="56" t="s">
        <v>34</v>
      </c>
      <c r="D302" s="56" t="s">
        <v>35</v>
      </c>
      <c r="E302" s="286" t="s">
        <v>36</v>
      </c>
      <c r="F302" s="57" t="s">
        <v>65</v>
      </c>
      <c r="G302" s="57" t="s">
        <v>66</v>
      </c>
      <c r="H302" s="57" t="s">
        <v>67</v>
      </c>
      <c r="I302" s="57" t="s">
        <v>68</v>
      </c>
      <c r="J302" s="72"/>
      <c r="K302" s="57" t="s">
        <v>69</v>
      </c>
      <c r="L302" s="57" t="s">
        <v>70</v>
      </c>
      <c r="M302" s="57" t="s">
        <v>71</v>
      </c>
      <c r="N302" s="72"/>
      <c r="O302" s="397" t="s">
        <v>72</v>
      </c>
      <c r="P302" s="398"/>
      <c r="Q302" s="398"/>
      <c r="R302" s="399"/>
      <c r="U302" s="4"/>
      <c r="V302" s="4"/>
    </row>
    <row r="303" spans="1:22" x14ac:dyDescent="0.25">
      <c r="A303" s="55"/>
      <c r="B303" s="11"/>
      <c r="C303" s="11"/>
      <c r="D303" s="11"/>
      <c r="E303" s="249"/>
      <c r="F303" s="11"/>
      <c r="G303" s="11"/>
      <c r="H303" s="11"/>
      <c r="I303" s="11"/>
      <c r="K303" s="11"/>
      <c r="L303" s="11"/>
      <c r="M303" s="11"/>
      <c r="O303" s="389"/>
      <c r="P303" s="390"/>
      <c r="Q303" s="390"/>
      <c r="R303" s="391"/>
      <c r="U303" s="4"/>
      <c r="V303" s="4"/>
    </row>
    <row r="304" spans="1:22" ht="15.75" thickBot="1" x14ac:dyDescent="0.3">
      <c r="A304" s="55"/>
      <c r="B304" s="90"/>
      <c r="C304" s="90"/>
      <c r="D304" s="90"/>
      <c r="E304" s="324"/>
      <c r="F304" s="90"/>
      <c r="G304" s="90"/>
      <c r="H304" s="90"/>
      <c r="I304" s="90"/>
      <c r="K304" s="90"/>
      <c r="L304" s="90"/>
      <c r="M304" s="90"/>
      <c r="O304" s="400"/>
      <c r="P304" s="401"/>
      <c r="Q304" s="401"/>
      <c r="R304" s="402"/>
      <c r="U304" s="4"/>
      <c r="V304" s="4"/>
    </row>
    <row r="305" spans="1:22" ht="15.75" thickBot="1" x14ac:dyDescent="0.3">
      <c r="A305" s="55"/>
      <c r="B305" s="91" t="s">
        <v>51</v>
      </c>
      <c r="C305" s="92"/>
      <c r="D305" s="92"/>
      <c r="E305" s="323"/>
      <c r="F305" s="97">
        <v>704</v>
      </c>
      <c r="G305" s="97">
        <v>76</v>
      </c>
      <c r="H305" s="97">
        <v>27</v>
      </c>
      <c r="I305" s="97"/>
      <c r="K305" s="93"/>
      <c r="L305" s="93"/>
      <c r="M305" s="93"/>
      <c r="O305" s="382"/>
      <c r="P305" s="383"/>
      <c r="Q305" s="383"/>
      <c r="R305" s="384"/>
      <c r="U305" s="4"/>
      <c r="V305" s="4"/>
    </row>
    <row r="306" spans="1:22" s="4" customFormat="1" ht="12.75" x14ac:dyDescent="0.2">
      <c r="A306" s="55"/>
      <c r="E306" s="258"/>
      <c r="K306" s="50"/>
    </row>
    <row r="307" spans="1:22" ht="63.75" x14ac:dyDescent="0.25">
      <c r="A307" s="267">
        <f>A218</f>
        <v>43617</v>
      </c>
      <c r="B307" s="56" t="s">
        <v>52</v>
      </c>
      <c r="C307" s="56" t="s">
        <v>34</v>
      </c>
      <c r="D307" s="56" t="s">
        <v>35</v>
      </c>
      <c r="E307" s="286" t="s">
        <v>36</v>
      </c>
      <c r="F307" s="57" t="s">
        <v>65</v>
      </c>
      <c r="G307" s="57" t="s">
        <v>66</v>
      </c>
      <c r="H307" s="57" t="s">
        <v>67</v>
      </c>
      <c r="I307" s="57" t="s">
        <v>68</v>
      </c>
      <c r="J307" s="72"/>
      <c r="K307" s="57" t="s">
        <v>69</v>
      </c>
      <c r="L307" s="57" t="s">
        <v>70</v>
      </c>
      <c r="M307" s="57" t="s">
        <v>71</v>
      </c>
      <c r="N307" s="72"/>
      <c r="O307" s="397" t="s">
        <v>72</v>
      </c>
      <c r="P307" s="398"/>
      <c r="Q307" s="398"/>
      <c r="R307" s="399"/>
      <c r="U307" s="4"/>
      <c r="V307" s="4"/>
    </row>
    <row r="308" spans="1:22" x14ac:dyDescent="0.25">
      <c r="A308" s="55"/>
      <c r="B308" s="11"/>
      <c r="C308" s="11"/>
      <c r="D308" s="11"/>
      <c r="E308" s="249"/>
      <c r="F308" s="11"/>
      <c r="G308" s="11"/>
      <c r="H308" s="11"/>
      <c r="I308" s="11"/>
      <c r="K308" s="11"/>
      <c r="L308" s="11"/>
      <c r="M308" s="11"/>
      <c r="O308" s="389"/>
      <c r="P308" s="390"/>
      <c r="Q308" s="390"/>
      <c r="R308" s="391"/>
      <c r="U308" s="4"/>
      <c r="V308" s="4"/>
    </row>
    <row r="309" spans="1:22" ht="15.75" thickBot="1" x14ac:dyDescent="0.3">
      <c r="A309" s="55"/>
      <c r="B309" s="90"/>
      <c r="C309" s="90"/>
      <c r="D309" s="90"/>
      <c r="E309" s="324"/>
      <c r="F309" s="90"/>
      <c r="G309" s="90"/>
      <c r="H309" s="90"/>
      <c r="I309" s="90"/>
      <c r="K309" s="90"/>
      <c r="L309" s="90"/>
      <c r="M309" s="90"/>
      <c r="O309" s="400"/>
      <c r="P309" s="401"/>
      <c r="Q309" s="401"/>
      <c r="R309" s="402"/>
      <c r="U309" s="4"/>
      <c r="V309" s="4"/>
    </row>
    <row r="310" spans="1:22" ht="15.75" thickBot="1" x14ac:dyDescent="0.3">
      <c r="A310" s="55"/>
      <c r="B310" s="91" t="s">
        <v>51</v>
      </c>
      <c r="C310" s="92"/>
      <c r="D310" s="92"/>
      <c r="E310" s="323"/>
      <c r="F310" s="97"/>
      <c r="G310" s="97"/>
      <c r="H310" s="97"/>
      <c r="I310" s="97"/>
      <c r="K310" s="95"/>
      <c r="L310" s="93"/>
      <c r="M310" s="94"/>
      <c r="O310" s="382"/>
      <c r="P310" s="383"/>
      <c r="Q310" s="383"/>
      <c r="R310" s="384"/>
      <c r="U310" s="4"/>
      <c r="V310" s="4"/>
    </row>
    <row r="311" spans="1:22" s="4" customFormat="1" ht="12.75" x14ac:dyDescent="0.2">
      <c r="A311" s="55"/>
      <c r="E311" s="258"/>
    </row>
    <row r="312" spans="1:22" s="4" customFormat="1" ht="12.75" x14ac:dyDescent="0.2">
      <c r="E312" s="258"/>
    </row>
    <row r="313" spans="1:22" s="4" customFormat="1" ht="12.75" hidden="1" x14ac:dyDescent="0.2">
      <c r="E313" s="258"/>
      <c r="K313" s="50"/>
      <c r="O313" s="50"/>
    </row>
    <row r="314" spans="1:22" s="4" customFormat="1" ht="12.75" hidden="1" x14ac:dyDescent="0.2">
      <c r="E314" s="258"/>
      <c r="K314" s="50"/>
      <c r="O314" s="50"/>
    </row>
    <row r="315" spans="1:22" s="4" customFormat="1" ht="12.75" hidden="1" x14ac:dyDescent="0.2">
      <c r="E315" s="258"/>
      <c r="K315" s="50"/>
      <c r="O315" s="50"/>
    </row>
    <row r="316" spans="1:22" s="4" customFormat="1" ht="12.75" hidden="1" x14ac:dyDescent="0.2">
      <c r="E316" s="258"/>
      <c r="K316" s="50"/>
      <c r="O316" s="50"/>
    </row>
    <row r="317" spans="1:22" s="4" customFormat="1" ht="12.75" hidden="1" x14ac:dyDescent="0.2">
      <c r="E317" s="258"/>
      <c r="K317" s="50"/>
      <c r="O317" s="50"/>
    </row>
    <row r="318" spans="1:22" x14ac:dyDescent="0.25"/>
    <row r="319" spans="1:22" x14ac:dyDescent="0.25"/>
    <row r="320" spans="1:22"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sheetData>
  <mergeCells count="12302">
    <mergeCell ref="A11:I13"/>
    <mergeCell ref="K8:N11"/>
    <mergeCell ref="O8:S11"/>
    <mergeCell ref="O307:R307"/>
    <mergeCell ref="O302:R302"/>
    <mergeCell ref="O308:R308"/>
    <mergeCell ref="O309:R309"/>
    <mergeCell ref="O310:R310"/>
    <mergeCell ref="O305:R305"/>
    <mergeCell ref="O303:R303"/>
    <mergeCell ref="O304:R304"/>
    <mergeCell ref="O300:R300"/>
    <mergeCell ref="O220:R220"/>
    <mergeCell ref="O221:R221"/>
    <mergeCell ref="O218:R218"/>
    <mergeCell ref="O223:R223"/>
    <mergeCell ref="O219:R219"/>
    <mergeCell ref="XEU216:XEX216"/>
    <mergeCell ref="XEY216:XFB216"/>
    <mergeCell ref="XFC216:XFD216"/>
    <mergeCell ref="XEA216:XED216"/>
    <mergeCell ref="XEE216:XEH216"/>
    <mergeCell ref="XEI216:XEL216"/>
    <mergeCell ref="XEM216:XEP216"/>
    <mergeCell ref="XEQ216:XET216"/>
    <mergeCell ref="XDG216:XDJ216"/>
    <mergeCell ref="XDK216:XDN216"/>
    <mergeCell ref="XDO216:XDR216"/>
    <mergeCell ref="XDS216:XDV216"/>
    <mergeCell ref="XDW216:XDZ216"/>
    <mergeCell ref="XCM216:XCP216"/>
    <mergeCell ref="XCQ216:XCT216"/>
    <mergeCell ref="XCU216:XCX216"/>
    <mergeCell ref="XCY216:XDB216"/>
    <mergeCell ref="XDC216:XDF216"/>
    <mergeCell ref="XBS216:XBV216"/>
    <mergeCell ref="XBW216:XBZ216"/>
    <mergeCell ref="XCA216:XCD216"/>
    <mergeCell ref="XCE216:XCH216"/>
    <mergeCell ref="XCI216:XCL216"/>
    <mergeCell ref="XAY216:XBB216"/>
    <mergeCell ref="XBC216:XBF216"/>
    <mergeCell ref="XBG216:XBJ216"/>
    <mergeCell ref="XBK216:XBN216"/>
    <mergeCell ref="XBO216:XBR216"/>
    <mergeCell ref="XAE216:XAH216"/>
    <mergeCell ref="XAI216:XAL216"/>
    <mergeCell ref="XAM216:XAP216"/>
    <mergeCell ref="XAQ216:XAT216"/>
    <mergeCell ref="XAU216:XAX216"/>
    <mergeCell ref="WZK216:WZN216"/>
    <mergeCell ref="WZO216:WZR216"/>
    <mergeCell ref="WZS216:WZV216"/>
    <mergeCell ref="WZW216:WZZ216"/>
    <mergeCell ref="XAA216:XAD216"/>
    <mergeCell ref="WYQ216:WYT216"/>
    <mergeCell ref="WYU216:WYX216"/>
    <mergeCell ref="WYY216:WZB216"/>
    <mergeCell ref="WZC216:WZF216"/>
    <mergeCell ref="WZG216:WZJ216"/>
    <mergeCell ref="WXW216:WXZ216"/>
    <mergeCell ref="WYA216:WYD216"/>
    <mergeCell ref="WYE216:WYH216"/>
    <mergeCell ref="WYI216:WYL216"/>
    <mergeCell ref="WYM216:WYP216"/>
    <mergeCell ref="WXC216:WXF216"/>
    <mergeCell ref="WXG216:WXJ216"/>
    <mergeCell ref="WXK216:WXN216"/>
    <mergeCell ref="WXO216:WXR216"/>
    <mergeCell ref="WXS216:WXV216"/>
    <mergeCell ref="WWI216:WWL216"/>
    <mergeCell ref="WWM216:WWP216"/>
    <mergeCell ref="WWQ216:WWT216"/>
    <mergeCell ref="WWU216:WWX216"/>
    <mergeCell ref="WWY216:WXB216"/>
    <mergeCell ref="WVO216:WVR216"/>
    <mergeCell ref="WVS216:WVV216"/>
    <mergeCell ref="WVW216:WVZ216"/>
    <mergeCell ref="WWA216:WWD216"/>
    <mergeCell ref="WWE216:WWH216"/>
    <mergeCell ref="WUU216:WUX216"/>
    <mergeCell ref="WUY216:WVB216"/>
    <mergeCell ref="WVC216:WVF216"/>
    <mergeCell ref="WVG216:WVJ216"/>
    <mergeCell ref="WVK216:WVN216"/>
    <mergeCell ref="WUA216:WUD216"/>
    <mergeCell ref="WUE216:WUH216"/>
    <mergeCell ref="WUI216:WUL216"/>
    <mergeCell ref="WUM216:WUP216"/>
    <mergeCell ref="WUQ216:WUT216"/>
    <mergeCell ref="WTG216:WTJ216"/>
    <mergeCell ref="WTK216:WTN216"/>
    <mergeCell ref="WTO216:WTR216"/>
    <mergeCell ref="WTS216:WTV216"/>
    <mergeCell ref="WTW216:WTZ216"/>
    <mergeCell ref="WSM216:WSP216"/>
    <mergeCell ref="WSQ216:WST216"/>
    <mergeCell ref="WSU216:WSX216"/>
    <mergeCell ref="WSY216:WTB216"/>
    <mergeCell ref="WTC216:WTF216"/>
    <mergeCell ref="WRS216:WRV216"/>
    <mergeCell ref="WRW216:WRZ216"/>
    <mergeCell ref="WSA216:WSD216"/>
    <mergeCell ref="WSE216:WSH216"/>
    <mergeCell ref="WSI216:WSL216"/>
    <mergeCell ref="WQY216:WRB216"/>
    <mergeCell ref="WRC216:WRF216"/>
    <mergeCell ref="WRG216:WRJ216"/>
    <mergeCell ref="WRK216:WRN216"/>
    <mergeCell ref="WRO216:WRR216"/>
    <mergeCell ref="WQE216:WQH216"/>
    <mergeCell ref="WQI216:WQL216"/>
    <mergeCell ref="WQM216:WQP216"/>
    <mergeCell ref="WQQ216:WQT216"/>
    <mergeCell ref="WQU216:WQX216"/>
    <mergeCell ref="WPK216:WPN216"/>
    <mergeCell ref="WPO216:WPR216"/>
    <mergeCell ref="WPS216:WPV216"/>
    <mergeCell ref="WPW216:WPZ216"/>
    <mergeCell ref="WQA216:WQD216"/>
    <mergeCell ref="WOQ216:WOT216"/>
    <mergeCell ref="WOU216:WOX216"/>
    <mergeCell ref="WOY216:WPB216"/>
    <mergeCell ref="WPC216:WPF216"/>
    <mergeCell ref="WPG216:WPJ216"/>
    <mergeCell ref="WNW216:WNZ216"/>
    <mergeCell ref="WOA216:WOD216"/>
    <mergeCell ref="WOE216:WOH216"/>
    <mergeCell ref="WOI216:WOL216"/>
    <mergeCell ref="WOM216:WOP216"/>
    <mergeCell ref="WNC216:WNF216"/>
    <mergeCell ref="WNG216:WNJ216"/>
    <mergeCell ref="WNK216:WNN216"/>
    <mergeCell ref="WNO216:WNR216"/>
    <mergeCell ref="WNS216:WNV216"/>
    <mergeCell ref="WMI216:WML216"/>
    <mergeCell ref="WMM216:WMP216"/>
    <mergeCell ref="WMQ216:WMT216"/>
    <mergeCell ref="WMU216:WMX216"/>
    <mergeCell ref="WMY216:WNB216"/>
    <mergeCell ref="WLO216:WLR216"/>
    <mergeCell ref="WLS216:WLV216"/>
    <mergeCell ref="WLW216:WLZ216"/>
    <mergeCell ref="WMA216:WMD216"/>
    <mergeCell ref="WME216:WMH216"/>
    <mergeCell ref="WKU216:WKX216"/>
    <mergeCell ref="WKY216:WLB216"/>
    <mergeCell ref="WLC216:WLF216"/>
    <mergeCell ref="WLG216:WLJ216"/>
    <mergeCell ref="WLK216:WLN216"/>
    <mergeCell ref="WKA216:WKD216"/>
    <mergeCell ref="WKE216:WKH216"/>
    <mergeCell ref="WKI216:WKL216"/>
    <mergeCell ref="WKM216:WKP216"/>
    <mergeCell ref="WKQ216:WKT216"/>
    <mergeCell ref="WJG216:WJJ216"/>
    <mergeCell ref="WJK216:WJN216"/>
    <mergeCell ref="WJO216:WJR216"/>
    <mergeCell ref="WJS216:WJV216"/>
    <mergeCell ref="WJW216:WJZ216"/>
    <mergeCell ref="WIM216:WIP216"/>
    <mergeCell ref="WIQ216:WIT216"/>
    <mergeCell ref="WIU216:WIX216"/>
    <mergeCell ref="WIY216:WJB216"/>
    <mergeCell ref="WJC216:WJF216"/>
    <mergeCell ref="WHS216:WHV216"/>
    <mergeCell ref="WHW216:WHZ216"/>
    <mergeCell ref="WIA216:WID216"/>
    <mergeCell ref="WIE216:WIH216"/>
    <mergeCell ref="WII216:WIL216"/>
    <mergeCell ref="WGY216:WHB216"/>
    <mergeCell ref="WHC216:WHF216"/>
    <mergeCell ref="WHG216:WHJ216"/>
    <mergeCell ref="WHK216:WHN216"/>
    <mergeCell ref="WHO216:WHR216"/>
    <mergeCell ref="WGE216:WGH216"/>
    <mergeCell ref="WGI216:WGL216"/>
    <mergeCell ref="WGM216:WGP216"/>
    <mergeCell ref="WGQ216:WGT216"/>
    <mergeCell ref="WGU216:WGX216"/>
    <mergeCell ref="WFK216:WFN216"/>
    <mergeCell ref="WFO216:WFR216"/>
    <mergeCell ref="WFS216:WFV216"/>
    <mergeCell ref="WFW216:WFZ216"/>
    <mergeCell ref="WGA216:WGD216"/>
    <mergeCell ref="WEQ216:WET216"/>
    <mergeCell ref="WEU216:WEX216"/>
    <mergeCell ref="WEY216:WFB216"/>
    <mergeCell ref="WFC216:WFF216"/>
    <mergeCell ref="WFG216:WFJ216"/>
    <mergeCell ref="WDW216:WDZ216"/>
    <mergeCell ref="WEA216:WED216"/>
    <mergeCell ref="WEE216:WEH216"/>
    <mergeCell ref="WEI216:WEL216"/>
    <mergeCell ref="WEM216:WEP216"/>
    <mergeCell ref="WDC216:WDF216"/>
    <mergeCell ref="WDG216:WDJ216"/>
    <mergeCell ref="WDK216:WDN216"/>
    <mergeCell ref="WDO216:WDR216"/>
    <mergeCell ref="WDS216:WDV216"/>
    <mergeCell ref="WCI216:WCL216"/>
    <mergeCell ref="WCM216:WCP216"/>
    <mergeCell ref="WCQ216:WCT216"/>
    <mergeCell ref="WCU216:WCX216"/>
    <mergeCell ref="WCY216:WDB216"/>
    <mergeCell ref="WBO216:WBR216"/>
    <mergeCell ref="WBS216:WBV216"/>
    <mergeCell ref="WBW216:WBZ216"/>
    <mergeCell ref="WCA216:WCD216"/>
    <mergeCell ref="WCE216:WCH216"/>
    <mergeCell ref="WAU216:WAX216"/>
    <mergeCell ref="WAY216:WBB216"/>
    <mergeCell ref="WBC216:WBF216"/>
    <mergeCell ref="WBG216:WBJ216"/>
    <mergeCell ref="WBK216:WBN216"/>
    <mergeCell ref="WAA216:WAD216"/>
    <mergeCell ref="WAE216:WAH216"/>
    <mergeCell ref="WAI216:WAL216"/>
    <mergeCell ref="WAM216:WAP216"/>
    <mergeCell ref="WAQ216:WAT216"/>
    <mergeCell ref="VZG216:VZJ216"/>
    <mergeCell ref="VZK216:VZN216"/>
    <mergeCell ref="VZO216:VZR216"/>
    <mergeCell ref="VZS216:VZV216"/>
    <mergeCell ref="VZW216:VZZ216"/>
    <mergeCell ref="VYM216:VYP216"/>
    <mergeCell ref="VYQ216:VYT216"/>
    <mergeCell ref="VYU216:VYX216"/>
    <mergeCell ref="VYY216:VZB216"/>
    <mergeCell ref="VZC216:VZF216"/>
    <mergeCell ref="VXS216:VXV216"/>
    <mergeCell ref="VXW216:VXZ216"/>
    <mergeCell ref="VYA216:VYD216"/>
    <mergeCell ref="VYE216:VYH216"/>
    <mergeCell ref="VYI216:VYL216"/>
    <mergeCell ref="VWY216:VXB216"/>
    <mergeCell ref="VXC216:VXF216"/>
    <mergeCell ref="VXG216:VXJ216"/>
    <mergeCell ref="VXK216:VXN216"/>
    <mergeCell ref="VXO216:VXR216"/>
    <mergeCell ref="VWE216:VWH216"/>
    <mergeCell ref="VWI216:VWL216"/>
    <mergeCell ref="VWM216:VWP216"/>
    <mergeCell ref="VWQ216:VWT216"/>
    <mergeCell ref="VWU216:VWX216"/>
    <mergeCell ref="VVK216:VVN216"/>
    <mergeCell ref="VVO216:VVR216"/>
    <mergeCell ref="VVS216:VVV216"/>
    <mergeCell ref="VVW216:VVZ216"/>
    <mergeCell ref="VWA216:VWD216"/>
    <mergeCell ref="VUQ216:VUT216"/>
    <mergeCell ref="VUU216:VUX216"/>
    <mergeCell ref="VUY216:VVB216"/>
    <mergeCell ref="VVC216:VVF216"/>
    <mergeCell ref="VVG216:VVJ216"/>
    <mergeCell ref="VTW216:VTZ216"/>
    <mergeCell ref="VUA216:VUD216"/>
    <mergeCell ref="VUE216:VUH216"/>
    <mergeCell ref="VUI216:VUL216"/>
    <mergeCell ref="VUM216:VUP216"/>
    <mergeCell ref="VTC216:VTF216"/>
    <mergeCell ref="VTG216:VTJ216"/>
    <mergeCell ref="VTK216:VTN216"/>
    <mergeCell ref="VTO216:VTR216"/>
    <mergeCell ref="VTS216:VTV216"/>
    <mergeCell ref="VSI216:VSL216"/>
    <mergeCell ref="VSM216:VSP216"/>
    <mergeCell ref="VSQ216:VST216"/>
    <mergeCell ref="VSU216:VSX216"/>
    <mergeCell ref="VSY216:VTB216"/>
    <mergeCell ref="VRO216:VRR216"/>
    <mergeCell ref="VRS216:VRV216"/>
    <mergeCell ref="VRW216:VRZ216"/>
    <mergeCell ref="VSA216:VSD216"/>
    <mergeCell ref="VSE216:VSH216"/>
    <mergeCell ref="VQU216:VQX216"/>
    <mergeCell ref="VQY216:VRB216"/>
    <mergeCell ref="VRC216:VRF216"/>
    <mergeCell ref="VRG216:VRJ216"/>
    <mergeCell ref="VRK216:VRN216"/>
    <mergeCell ref="VQA216:VQD216"/>
    <mergeCell ref="VQE216:VQH216"/>
    <mergeCell ref="VQI216:VQL216"/>
    <mergeCell ref="VQM216:VQP216"/>
    <mergeCell ref="VQQ216:VQT216"/>
    <mergeCell ref="VPG216:VPJ216"/>
    <mergeCell ref="VPK216:VPN216"/>
    <mergeCell ref="VPO216:VPR216"/>
    <mergeCell ref="VPS216:VPV216"/>
    <mergeCell ref="VPW216:VPZ216"/>
    <mergeCell ref="VOM216:VOP216"/>
    <mergeCell ref="VOQ216:VOT216"/>
    <mergeCell ref="VOU216:VOX216"/>
    <mergeCell ref="VOY216:VPB216"/>
    <mergeCell ref="VPC216:VPF216"/>
    <mergeCell ref="VNS216:VNV216"/>
    <mergeCell ref="VNW216:VNZ216"/>
    <mergeCell ref="VOA216:VOD216"/>
    <mergeCell ref="VOE216:VOH216"/>
    <mergeCell ref="VOI216:VOL216"/>
    <mergeCell ref="VMY216:VNB216"/>
    <mergeCell ref="VNC216:VNF216"/>
    <mergeCell ref="VNG216:VNJ216"/>
    <mergeCell ref="VNK216:VNN216"/>
    <mergeCell ref="VNO216:VNR216"/>
    <mergeCell ref="VME216:VMH216"/>
    <mergeCell ref="VMI216:VML216"/>
    <mergeCell ref="VMM216:VMP216"/>
    <mergeCell ref="VMQ216:VMT216"/>
    <mergeCell ref="VMU216:VMX216"/>
    <mergeCell ref="VLK216:VLN216"/>
    <mergeCell ref="VLO216:VLR216"/>
    <mergeCell ref="VLS216:VLV216"/>
    <mergeCell ref="VLW216:VLZ216"/>
    <mergeCell ref="VMA216:VMD216"/>
    <mergeCell ref="VKQ216:VKT216"/>
    <mergeCell ref="VKU216:VKX216"/>
    <mergeCell ref="VKY216:VLB216"/>
    <mergeCell ref="VLC216:VLF216"/>
    <mergeCell ref="VLG216:VLJ216"/>
    <mergeCell ref="VJW216:VJZ216"/>
    <mergeCell ref="VKA216:VKD216"/>
    <mergeCell ref="VKE216:VKH216"/>
    <mergeCell ref="VKI216:VKL216"/>
    <mergeCell ref="VKM216:VKP216"/>
    <mergeCell ref="VJC216:VJF216"/>
    <mergeCell ref="VJG216:VJJ216"/>
    <mergeCell ref="VJK216:VJN216"/>
    <mergeCell ref="VJO216:VJR216"/>
    <mergeCell ref="VJS216:VJV216"/>
    <mergeCell ref="VII216:VIL216"/>
    <mergeCell ref="VIM216:VIP216"/>
    <mergeCell ref="VIQ216:VIT216"/>
    <mergeCell ref="VIU216:VIX216"/>
    <mergeCell ref="VIY216:VJB216"/>
    <mergeCell ref="VHO216:VHR216"/>
    <mergeCell ref="VHS216:VHV216"/>
    <mergeCell ref="VHW216:VHZ216"/>
    <mergeCell ref="VIA216:VID216"/>
    <mergeCell ref="VIE216:VIH216"/>
    <mergeCell ref="VGU216:VGX216"/>
    <mergeCell ref="VGY216:VHB216"/>
    <mergeCell ref="VHC216:VHF216"/>
    <mergeCell ref="VHG216:VHJ216"/>
    <mergeCell ref="VHK216:VHN216"/>
    <mergeCell ref="VGA216:VGD216"/>
    <mergeCell ref="VGE216:VGH216"/>
    <mergeCell ref="VGI216:VGL216"/>
    <mergeCell ref="VGM216:VGP216"/>
    <mergeCell ref="VGQ216:VGT216"/>
    <mergeCell ref="VFG216:VFJ216"/>
    <mergeCell ref="VFK216:VFN216"/>
    <mergeCell ref="VFO216:VFR216"/>
    <mergeCell ref="VFS216:VFV216"/>
    <mergeCell ref="VFW216:VFZ216"/>
    <mergeCell ref="VEM216:VEP216"/>
    <mergeCell ref="VEQ216:VET216"/>
    <mergeCell ref="VEU216:VEX216"/>
    <mergeCell ref="VEY216:VFB216"/>
    <mergeCell ref="VFC216:VFF216"/>
    <mergeCell ref="VDS216:VDV216"/>
    <mergeCell ref="VDW216:VDZ216"/>
    <mergeCell ref="VEA216:VED216"/>
    <mergeCell ref="VEE216:VEH216"/>
    <mergeCell ref="VEI216:VEL216"/>
    <mergeCell ref="VCY216:VDB216"/>
    <mergeCell ref="VDC216:VDF216"/>
    <mergeCell ref="VDG216:VDJ216"/>
    <mergeCell ref="VDK216:VDN216"/>
    <mergeCell ref="VDO216:VDR216"/>
    <mergeCell ref="VCE216:VCH216"/>
    <mergeCell ref="VCI216:VCL216"/>
    <mergeCell ref="VCM216:VCP216"/>
    <mergeCell ref="VCQ216:VCT216"/>
    <mergeCell ref="VCU216:VCX216"/>
    <mergeCell ref="VBK216:VBN216"/>
    <mergeCell ref="VBO216:VBR216"/>
    <mergeCell ref="VBS216:VBV216"/>
    <mergeCell ref="VBW216:VBZ216"/>
    <mergeCell ref="VCA216:VCD216"/>
    <mergeCell ref="VAQ216:VAT216"/>
    <mergeCell ref="VAU216:VAX216"/>
    <mergeCell ref="VAY216:VBB216"/>
    <mergeCell ref="VBC216:VBF216"/>
    <mergeCell ref="VBG216:VBJ216"/>
    <mergeCell ref="UZW216:UZZ216"/>
    <mergeCell ref="VAA216:VAD216"/>
    <mergeCell ref="VAE216:VAH216"/>
    <mergeCell ref="VAI216:VAL216"/>
    <mergeCell ref="VAM216:VAP216"/>
    <mergeCell ref="UZC216:UZF216"/>
    <mergeCell ref="UZG216:UZJ216"/>
    <mergeCell ref="UZK216:UZN216"/>
    <mergeCell ref="UZO216:UZR216"/>
    <mergeCell ref="UZS216:UZV216"/>
    <mergeCell ref="UYI216:UYL216"/>
    <mergeCell ref="UYM216:UYP216"/>
    <mergeCell ref="UYQ216:UYT216"/>
    <mergeCell ref="UYU216:UYX216"/>
    <mergeCell ref="UYY216:UZB216"/>
    <mergeCell ref="UXO216:UXR216"/>
    <mergeCell ref="UXS216:UXV216"/>
    <mergeCell ref="UXW216:UXZ216"/>
    <mergeCell ref="UYA216:UYD216"/>
    <mergeCell ref="UYE216:UYH216"/>
    <mergeCell ref="UWU216:UWX216"/>
    <mergeCell ref="UWY216:UXB216"/>
    <mergeCell ref="UXC216:UXF216"/>
    <mergeCell ref="UXG216:UXJ216"/>
    <mergeCell ref="UXK216:UXN216"/>
    <mergeCell ref="UWA216:UWD216"/>
    <mergeCell ref="UWE216:UWH216"/>
    <mergeCell ref="UWI216:UWL216"/>
    <mergeCell ref="UWM216:UWP216"/>
    <mergeCell ref="UWQ216:UWT216"/>
    <mergeCell ref="UVG216:UVJ216"/>
    <mergeCell ref="UVK216:UVN216"/>
    <mergeCell ref="UVO216:UVR216"/>
    <mergeCell ref="UVS216:UVV216"/>
    <mergeCell ref="UVW216:UVZ216"/>
    <mergeCell ref="UUM216:UUP216"/>
    <mergeCell ref="UUQ216:UUT216"/>
    <mergeCell ref="UUU216:UUX216"/>
    <mergeCell ref="UUY216:UVB216"/>
    <mergeCell ref="UVC216:UVF216"/>
    <mergeCell ref="UTS216:UTV216"/>
    <mergeCell ref="UTW216:UTZ216"/>
    <mergeCell ref="UUA216:UUD216"/>
    <mergeCell ref="UUE216:UUH216"/>
    <mergeCell ref="UUI216:UUL216"/>
    <mergeCell ref="USY216:UTB216"/>
    <mergeCell ref="UTC216:UTF216"/>
    <mergeCell ref="UTG216:UTJ216"/>
    <mergeCell ref="UTK216:UTN216"/>
    <mergeCell ref="UTO216:UTR216"/>
    <mergeCell ref="USE216:USH216"/>
    <mergeCell ref="USI216:USL216"/>
    <mergeCell ref="USM216:USP216"/>
    <mergeCell ref="USQ216:UST216"/>
    <mergeCell ref="USU216:USX216"/>
    <mergeCell ref="URK216:URN216"/>
    <mergeCell ref="URO216:URR216"/>
    <mergeCell ref="URS216:URV216"/>
    <mergeCell ref="URW216:URZ216"/>
    <mergeCell ref="USA216:USD216"/>
    <mergeCell ref="UQQ216:UQT216"/>
    <mergeCell ref="UQU216:UQX216"/>
    <mergeCell ref="UQY216:URB216"/>
    <mergeCell ref="URC216:URF216"/>
    <mergeCell ref="URG216:URJ216"/>
    <mergeCell ref="UPW216:UPZ216"/>
    <mergeCell ref="UQA216:UQD216"/>
    <mergeCell ref="UQE216:UQH216"/>
    <mergeCell ref="UQI216:UQL216"/>
    <mergeCell ref="UQM216:UQP216"/>
    <mergeCell ref="UPC216:UPF216"/>
    <mergeCell ref="UPG216:UPJ216"/>
    <mergeCell ref="UPK216:UPN216"/>
    <mergeCell ref="UPO216:UPR216"/>
    <mergeCell ref="UPS216:UPV216"/>
    <mergeCell ref="UOI216:UOL216"/>
    <mergeCell ref="UOM216:UOP216"/>
    <mergeCell ref="UOQ216:UOT216"/>
    <mergeCell ref="UOU216:UOX216"/>
    <mergeCell ref="UOY216:UPB216"/>
    <mergeCell ref="UNO216:UNR216"/>
    <mergeCell ref="UNS216:UNV216"/>
    <mergeCell ref="UNW216:UNZ216"/>
    <mergeCell ref="UOA216:UOD216"/>
    <mergeCell ref="UOE216:UOH216"/>
    <mergeCell ref="UMU216:UMX216"/>
    <mergeCell ref="UMY216:UNB216"/>
    <mergeCell ref="UNC216:UNF216"/>
    <mergeCell ref="UNG216:UNJ216"/>
    <mergeCell ref="UNK216:UNN216"/>
    <mergeCell ref="UMA216:UMD216"/>
    <mergeCell ref="UME216:UMH216"/>
    <mergeCell ref="UMI216:UML216"/>
    <mergeCell ref="UMM216:UMP216"/>
    <mergeCell ref="UMQ216:UMT216"/>
    <mergeCell ref="ULG216:ULJ216"/>
    <mergeCell ref="ULK216:ULN216"/>
    <mergeCell ref="ULO216:ULR216"/>
    <mergeCell ref="ULS216:ULV216"/>
    <mergeCell ref="ULW216:ULZ216"/>
    <mergeCell ref="UKM216:UKP216"/>
    <mergeCell ref="UKQ216:UKT216"/>
    <mergeCell ref="UKU216:UKX216"/>
    <mergeCell ref="UKY216:ULB216"/>
    <mergeCell ref="ULC216:ULF216"/>
    <mergeCell ref="UJS216:UJV216"/>
    <mergeCell ref="UJW216:UJZ216"/>
    <mergeCell ref="UKA216:UKD216"/>
    <mergeCell ref="UKE216:UKH216"/>
    <mergeCell ref="UKI216:UKL216"/>
    <mergeCell ref="UIY216:UJB216"/>
    <mergeCell ref="UJC216:UJF216"/>
    <mergeCell ref="UJG216:UJJ216"/>
    <mergeCell ref="UJK216:UJN216"/>
    <mergeCell ref="UJO216:UJR216"/>
    <mergeCell ref="UIE216:UIH216"/>
    <mergeCell ref="UII216:UIL216"/>
    <mergeCell ref="UIM216:UIP216"/>
    <mergeCell ref="UIQ216:UIT216"/>
    <mergeCell ref="UIU216:UIX216"/>
    <mergeCell ref="UHK216:UHN216"/>
    <mergeCell ref="UHO216:UHR216"/>
    <mergeCell ref="UHS216:UHV216"/>
    <mergeCell ref="UHW216:UHZ216"/>
    <mergeCell ref="UIA216:UID216"/>
    <mergeCell ref="UGQ216:UGT216"/>
    <mergeCell ref="UGU216:UGX216"/>
    <mergeCell ref="UGY216:UHB216"/>
    <mergeCell ref="UHC216:UHF216"/>
    <mergeCell ref="UHG216:UHJ216"/>
    <mergeCell ref="UFW216:UFZ216"/>
    <mergeCell ref="UGA216:UGD216"/>
    <mergeCell ref="UGE216:UGH216"/>
    <mergeCell ref="UGI216:UGL216"/>
    <mergeCell ref="UGM216:UGP216"/>
    <mergeCell ref="UFC216:UFF216"/>
    <mergeCell ref="UFG216:UFJ216"/>
    <mergeCell ref="UFK216:UFN216"/>
    <mergeCell ref="UFO216:UFR216"/>
    <mergeCell ref="UFS216:UFV216"/>
    <mergeCell ref="UEI216:UEL216"/>
    <mergeCell ref="UEM216:UEP216"/>
    <mergeCell ref="UEQ216:UET216"/>
    <mergeCell ref="UEU216:UEX216"/>
    <mergeCell ref="UEY216:UFB216"/>
    <mergeCell ref="UDO216:UDR216"/>
    <mergeCell ref="UDS216:UDV216"/>
    <mergeCell ref="UDW216:UDZ216"/>
    <mergeCell ref="UEA216:UED216"/>
    <mergeCell ref="UEE216:UEH216"/>
    <mergeCell ref="UCU216:UCX216"/>
    <mergeCell ref="UCY216:UDB216"/>
    <mergeCell ref="UDC216:UDF216"/>
    <mergeCell ref="UDG216:UDJ216"/>
    <mergeCell ref="UDK216:UDN216"/>
    <mergeCell ref="UCA216:UCD216"/>
    <mergeCell ref="UCE216:UCH216"/>
    <mergeCell ref="UCI216:UCL216"/>
    <mergeCell ref="UCM216:UCP216"/>
    <mergeCell ref="UCQ216:UCT216"/>
    <mergeCell ref="UBG216:UBJ216"/>
    <mergeCell ref="UBK216:UBN216"/>
    <mergeCell ref="UBO216:UBR216"/>
    <mergeCell ref="UBS216:UBV216"/>
    <mergeCell ref="UBW216:UBZ216"/>
    <mergeCell ref="UAM216:UAP216"/>
    <mergeCell ref="UAQ216:UAT216"/>
    <mergeCell ref="UAU216:UAX216"/>
    <mergeCell ref="UAY216:UBB216"/>
    <mergeCell ref="UBC216:UBF216"/>
    <mergeCell ref="TZS216:TZV216"/>
    <mergeCell ref="TZW216:TZZ216"/>
    <mergeCell ref="UAA216:UAD216"/>
    <mergeCell ref="UAE216:UAH216"/>
    <mergeCell ref="UAI216:UAL216"/>
    <mergeCell ref="TYY216:TZB216"/>
    <mergeCell ref="TZC216:TZF216"/>
    <mergeCell ref="TZG216:TZJ216"/>
    <mergeCell ref="TZK216:TZN216"/>
    <mergeCell ref="TZO216:TZR216"/>
    <mergeCell ref="TYE216:TYH216"/>
    <mergeCell ref="TYI216:TYL216"/>
    <mergeCell ref="TYM216:TYP216"/>
    <mergeCell ref="TYQ216:TYT216"/>
    <mergeCell ref="TYU216:TYX216"/>
    <mergeCell ref="TXK216:TXN216"/>
    <mergeCell ref="TXO216:TXR216"/>
    <mergeCell ref="TXS216:TXV216"/>
    <mergeCell ref="TXW216:TXZ216"/>
    <mergeCell ref="TYA216:TYD216"/>
    <mergeCell ref="TWQ216:TWT216"/>
    <mergeCell ref="TWU216:TWX216"/>
    <mergeCell ref="TWY216:TXB216"/>
    <mergeCell ref="TXC216:TXF216"/>
    <mergeCell ref="TXG216:TXJ216"/>
    <mergeCell ref="TVW216:TVZ216"/>
    <mergeCell ref="TWA216:TWD216"/>
    <mergeCell ref="TWE216:TWH216"/>
    <mergeCell ref="TWI216:TWL216"/>
    <mergeCell ref="TWM216:TWP216"/>
    <mergeCell ref="TVC216:TVF216"/>
    <mergeCell ref="TVG216:TVJ216"/>
    <mergeCell ref="TVK216:TVN216"/>
    <mergeCell ref="TVO216:TVR216"/>
    <mergeCell ref="TVS216:TVV216"/>
    <mergeCell ref="TUI216:TUL216"/>
    <mergeCell ref="TUM216:TUP216"/>
    <mergeCell ref="TUQ216:TUT216"/>
    <mergeCell ref="TUU216:TUX216"/>
    <mergeCell ref="TUY216:TVB216"/>
    <mergeCell ref="TTO216:TTR216"/>
    <mergeCell ref="TTS216:TTV216"/>
    <mergeCell ref="TTW216:TTZ216"/>
    <mergeCell ref="TUA216:TUD216"/>
    <mergeCell ref="TUE216:TUH216"/>
    <mergeCell ref="TSU216:TSX216"/>
    <mergeCell ref="TSY216:TTB216"/>
    <mergeCell ref="TTC216:TTF216"/>
    <mergeCell ref="TTG216:TTJ216"/>
    <mergeCell ref="TTK216:TTN216"/>
    <mergeCell ref="TSA216:TSD216"/>
    <mergeCell ref="TSE216:TSH216"/>
    <mergeCell ref="TSI216:TSL216"/>
    <mergeCell ref="TSM216:TSP216"/>
    <mergeCell ref="TSQ216:TST216"/>
    <mergeCell ref="TRG216:TRJ216"/>
    <mergeCell ref="TRK216:TRN216"/>
    <mergeCell ref="TRO216:TRR216"/>
    <mergeCell ref="TRS216:TRV216"/>
    <mergeCell ref="TRW216:TRZ216"/>
    <mergeCell ref="TQM216:TQP216"/>
    <mergeCell ref="TQQ216:TQT216"/>
    <mergeCell ref="TQU216:TQX216"/>
    <mergeCell ref="TQY216:TRB216"/>
    <mergeCell ref="TRC216:TRF216"/>
    <mergeCell ref="TPS216:TPV216"/>
    <mergeCell ref="TPW216:TPZ216"/>
    <mergeCell ref="TQA216:TQD216"/>
    <mergeCell ref="TQE216:TQH216"/>
    <mergeCell ref="TQI216:TQL216"/>
    <mergeCell ref="TOY216:TPB216"/>
    <mergeCell ref="TPC216:TPF216"/>
    <mergeCell ref="TPG216:TPJ216"/>
    <mergeCell ref="TPK216:TPN216"/>
    <mergeCell ref="TPO216:TPR216"/>
    <mergeCell ref="TOE216:TOH216"/>
    <mergeCell ref="TOI216:TOL216"/>
    <mergeCell ref="TOM216:TOP216"/>
    <mergeCell ref="TOQ216:TOT216"/>
    <mergeCell ref="TOU216:TOX216"/>
    <mergeCell ref="TNK216:TNN216"/>
    <mergeCell ref="TNO216:TNR216"/>
    <mergeCell ref="TNS216:TNV216"/>
    <mergeCell ref="TNW216:TNZ216"/>
    <mergeCell ref="TOA216:TOD216"/>
    <mergeCell ref="TMQ216:TMT216"/>
    <mergeCell ref="TMU216:TMX216"/>
    <mergeCell ref="TMY216:TNB216"/>
    <mergeCell ref="TNC216:TNF216"/>
    <mergeCell ref="TNG216:TNJ216"/>
    <mergeCell ref="TLW216:TLZ216"/>
    <mergeCell ref="TMA216:TMD216"/>
    <mergeCell ref="TME216:TMH216"/>
    <mergeCell ref="TMI216:TML216"/>
    <mergeCell ref="TMM216:TMP216"/>
    <mergeCell ref="TLC216:TLF216"/>
    <mergeCell ref="TLG216:TLJ216"/>
    <mergeCell ref="TLK216:TLN216"/>
    <mergeCell ref="TLO216:TLR216"/>
    <mergeCell ref="TLS216:TLV216"/>
    <mergeCell ref="TKI216:TKL216"/>
    <mergeCell ref="TKM216:TKP216"/>
    <mergeCell ref="TKQ216:TKT216"/>
    <mergeCell ref="TKU216:TKX216"/>
    <mergeCell ref="TKY216:TLB216"/>
    <mergeCell ref="TJO216:TJR216"/>
    <mergeCell ref="TJS216:TJV216"/>
    <mergeCell ref="TJW216:TJZ216"/>
    <mergeCell ref="TKA216:TKD216"/>
    <mergeCell ref="TKE216:TKH216"/>
    <mergeCell ref="TIU216:TIX216"/>
    <mergeCell ref="TIY216:TJB216"/>
    <mergeCell ref="TJC216:TJF216"/>
    <mergeCell ref="TJG216:TJJ216"/>
    <mergeCell ref="TJK216:TJN216"/>
    <mergeCell ref="TIA216:TID216"/>
    <mergeCell ref="TIE216:TIH216"/>
    <mergeCell ref="TII216:TIL216"/>
    <mergeCell ref="TIM216:TIP216"/>
    <mergeCell ref="TIQ216:TIT216"/>
    <mergeCell ref="THG216:THJ216"/>
    <mergeCell ref="THK216:THN216"/>
    <mergeCell ref="THO216:THR216"/>
    <mergeCell ref="THS216:THV216"/>
    <mergeCell ref="THW216:THZ216"/>
    <mergeCell ref="TGM216:TGP216"/>
    <mergeCell ref="TGQ216:TGT216"/>
    <mergeCell ref="TGU216:TGX216"/>
    <mergeCell ref="TGY216:THB216"/>
    <mergeCell ref="THC216:THF216"/>
    <mergeCell ref="TFS216:TFV216"/>
    <mergeCell ref="TFW216:TFZ216"/>
    <mergeCell ref="TGA216:TGD216"/>
    <mergeCell ref="TGE216:TGH216"/>
    <mergeCell ref="TGI216:TGL216"/>
    <mergeCell ref="TEY216:TFB216"/>
    <mergeCell ref="TFC216:TFF216"/>
    <mergeCell ref="TFG216:TFJ216"/>
    <mergeCell ref="TFK216:TFN216"/>
    <mergeCell ref="TFO216:TFR216"/>
    <mergeCell ref="TEE216:TEH216"/>
    <mergeCell ref="TEI216:TEL216"/>
    <mergeCell ref="TEM216:TEP216"/>
    <mergeCell ref="TEQ216:TET216"/>
    <mergeCell ref="TEU216:TEX216"/>
    <mergeCell ref="TDK216:TDN216"/>
    <mergeCell ref="TDO216:TDR216"/>
    <mergeCell ref="TDS216:TDV216"/>
    <mergeCell ref="TDW216:TDZ216"/>
    <mergeCell ref="TEA216:TED216"/>
    <mergeCell ref="TCQ216:TCT216"/>
    <mergeCell ref="TCU216:TCX216"/>
    <mergeCell ref="TCY216:TDB216"/>
    <mergeCell ref="TDC216:TDF216"/>
    <mergeCell ref="TDG216:TDJ216"/>
    <mergeCell ref="TBW216:TBZ216"/>
    <mergeCell ref="TCA216:TCD216"/>
    <mergeCell ref="TCE216:TCH216"/>
    <mergeCell ref="TCI216:TCL216"/>
    <mergeCell ref="TCM216:TCP216"/>
    <mergeCell ref="TBC216:TBF216"/>
    <mergeCell ref="TBG216:TBJ216"/>
    <mergeCell ref="TBK216:TBN216"/>
    <mergeCell ref="TBO216:TBR216"/>
    <mergeCell ref="TBS216:TBV216"/>
    <mergeCell ref="TAI216:TAL216"/>
    <mergeCell ref="TAM216:TAP216"/>
    <mergeCell ref="TAQ216:TAT216"/>
    <mergeCell ref="TAU216:TAX216"/>
    <mergeCell ref="TAY216:TBB216"/>
    <mergeCell ref="SZO216:SZR216"/>
    <mergeCell ref="SZS216:SZV216"/>
    <mergeCell ref="SZW216:SZZ216"/>
    <mergeCell ref="TAA216:TAD216"/>
    <mergeCell ref="TAE216:TAH216"/>
    <mergeCell ref="SYU216:SYX216"/>
    <mergeCell ref="SYY216:SZB216"/>
    <mergeCell ref="SZC216:SZF216"/>
    <mergeCell ref="SZG216:SZJ216"/>
    <mergeCell ref="SZK216:SZN216"/>
    <mergeCell ref="SYA216:SYD216"/>
    <mergeCell ref="SYE216:SYH216"/>
    <mergeCell ref="SYI216:SYL216"/>
    <mergeCell ref="SYM216:SYP216"/>
    <mergeCell ref="SYQ216:SYT216"/>
    <mergeCell ref="SXG216:SXJ216"/>
    <mergeCell ref="SXK216:SXN216"/>
    <mergeCell ref="SXO216:SXR216"/>
    <mergeCell ref="SXS216:SXV216"/>
    <mergeCell ref="SXW216:SXZ216"/>
    <mergeCell ref="SWM216:SWP216"/>
    <mergeCell ref="SWQ216:SWT216"/>
    <mergeCell ref="SWU216:SWX216"/>
    <mergeCell ref="SWY216:SXB216"/>
    <mergeCell ref="SXC216:SXF216"/>
    <mergeCell ref="SVS216:SVV216"/>
    <mergeCell ref="SVW216:SVZ216"/>
    <mergeCell ref="SWA216:SWD216"/>
    <mergeCell ref="SWE216:SWH216"/>
    <mergeCell ref="SWI216:SWL216"/>
    <mergeCell ref="SUY216:SVB216"/>
    <mergeCell ref="SVC216:SVF216"/>
    <mergeCell ref="SVG216:SVJ216"/>
    <mergeCell ref="SVK216:SVN216"/>
    <mergeCell ref="SVO216:SVR216"/>
    <mergeCell ref="SUE216:SUH216"/>
    <mergeCell ref="SUI216:SUL216"/>
    <mergeCell ref="SUM216:SUP216"/>
    <mergeCell ref="SUQ216:SUT216"/>
    <mergeCell ref="SUU216:SUX216"/>
    <mergeCell ref="STK216:STN216"/>
    <mergeCell ref="STO216:STR216"/>
    <mergeCell ref="STS216:STV216"/>
    <mergeCell ref="STW216:STZ216"/>
    <mergeCell ref="SUA216:SUD216"/>
    <mergeCell ref="SSQ216:SST216"/>
    <mergeCell ref="SSU216:SSX216"/>
    <mergeCell ref="SSY216:STB216"/>
    <mergeCell ref="STC216:STF216"/>
    <mergeCell ref="STG216:STJ216"/>
    <mergeCell ref="SRW216:SRZ216"/>
    <mergeCell ref="SSA216:SSD216"/>
    <mergeCell ref="SSE216:SSH216"/>
    <mergeCell ref="SSI216:SSL216"/>
    <mergeCell ref="SSM216:SSP216"/>
    <mergeCell ref="SRC216:SRF216"/>
    <mergeCell ref="SRG216:SRJ216"/>
    <mergeCell ref="SRK216:SRN216"/>
    <mergeCell ref="SRO216:SRR216"/>
    <mergeCell ref="SRS216:SRV216"/>
    <mergeCell ref="SQI216:SQL216"/>
    <mergeCell ref="SQM216:SQP216"/>
    <mergeCell ref="SQQ216:SQT216"/>
    <mergeCell ref="SQU216:SQX216"/>
    <mergeCell ref="SQY216:SRB216"/>
    <mergeCell ref="SPO216:SPR216"/>
    <mergeCell ref="SPS216:SPV216"/>
    <mergeCell ref="SPW216:SPZ216"/>
    <mergeCell ref="SQA216:SQD216"/>
    <mergeCell ref="SQE216:SQH216"/>
    <mergeCell ref="SOU216:SOX216"/>
    <mergeCell ref="SOY216:SPB216"/>
    <mergeCell ref="SPC216:SPF216"/>
    <mergeCell ref="SPG216:SPJ216"/>
    <mergeCell ref="SPK216:SPN216"/>
    <mergeCell ref="SOA216:SOD216"/>
    <mergeCell ref="SOE216:SOH216"/>
    <mergeCell ref="SOI216:SOL216"/>
    <mergeCell ref="SOM216:SOP216"/>
    <mergeCell ref="SOQ216:SOT216"/>
    <mergeCell ref="SNG216:SNJ216"/>
    <mergeCell ref="SNK216:SNN216"/>
    <mergeCell ref="SNO216:SNR216"/>
    <mergeCell ref="SNS216:SNV216"/>
    <mergeCell ref="SNW216:SNZ216"/>
    <mergeCell ref="SMM216:SMP216"/>
    <mergeCell ref="SMQ216:SMT216"/>
    <mergeCell ref="SMU216:SMX216"/>
    <mergeCell ref="SMY216:SNB216"/>
    <mergeCell ref="SNC216:SNF216"/>
    <mergeCell ref="SLS216:SLV216"/>
    <mergeCell ref="SLW216:SLZ216"/>
    <mergeCell ref="SMA216:SMD216"/>
    <mergeCell ref="SME216:SMH216"/>
    <mergeCell ref="SMI216:SML216"/>
    <mergeCell ref="SKY216:SLB216"/>
    <mergeCell ref="SLC216:SLF216"/>
    <mergeCell ref="SLG216:SLJ216"/>
    <mergeCell ref="SLK216:SLN216"/>
    <mergeCell ref="SLO216:SLR216"/>
    <mergeCell ref="SKE216:SKH216"/>
    <mergeCell ref="SKI216:SKL216"/>
    <mergeCell ref="SKM216:SKP216"/>
    <mergeCell ref="SKQ216:SKT216"/>
    <mergeCell ref="SKU216:SKX216"/>
    <mergeCell ref="SJK216:SJN216"/>
    <mergeCell ref="SJO216:SJR216"/>
    <mergeCell ref="SJS216:SJV216"/>
    <mergeCell ref="SJW216:SJZ216"/>
    <mergeCell ref="SKA216:SKD216"/>
    <mergeCell ref="SIQ216:SIT216"/>
    <mergeCell ref="SIU216:SIX216"/>
    <mergeCell ref="SIY216:SJB216"/>
    <mergeCell ref="SJC216:SJF216"/>
    <mergeCell ref="SJG216:SJJ216"/>
    <mergeCell ref="SHW216:SHZ216"/>
    <mergeCell ref="SIA216:SID216"/>
    <mergeCell ref="SIE216:SIH216"/>
    <mergeCell ref="SII216:SIL216"/>
    <mergeCell ref="SIM216:SIP216"/>
    <mergeCell ref="SHC216:SHF216"/>
    <mergeCell ref="SHG216:SHJ216"/>
    <mergeCell ref="SHK216:SHN216"/>
    <mergeCell ref="SHO216:SHR216"/>
    <mergeCell ref="SHS216:SHV216"/>
    <mergeCell ref="SGI216:SGL216"/>
    <mergeCell ref="SGM216:SGP216"/>
    <mergeCell ref="SGQ216:SGT216"/>
    <mergeCell ref="SGU216:SGX216"/>
    <mergeCell ref="SGY216:SHB216"/>
    <mergeCell ref="SFO216:SFR216"/>
    <mergeCell ref="SFS216:SFV216"/>
    <mergeCell ref="SFW216:SFZ216"/>
    <mergeCell ref="SGA216:SGD216"/>
    <mergeCell ref="SGE216:SGH216"/>
    <mergeCell ref="SEU216:SEX216"/>
    <mergeCell ref="SEY216:SFB216"/>
    <mergeCell ref="SFC216:SFF216"/>
    <mergeCell ref="SFG216:SFJ216"/>
    <mergeCell ref="SFK216:SFN216"/>
    <mergeCell ref="SEA216:SED216"/>
    <mergeCell ref="SEE216:SEH216"/>
    <mergeCell ref="SEI216:SEL216"/>
    <mergeCell ref="SEM216:SEP216"/>
    <mergeCell ref="SEQ216:SET216"/>
    <mergeCell ref="SDG216:SDJ216"/>
    <mergeCell ref="SDK216:SDN216"/>
    <mergeCell ref="SDO216:SDR216"/>
    <mergeCell ref="SDS216:SDV216"/>
    <mergeCell ref="SDW216:SDZ216"/>
    <mergeCell ref="SCM216:SCP216"/>
    <mergeCell ref="SCQ216:SCT216"/>
    <mergeCell ref="SCU216:SCX216"/>
    <mergeCell ref="SCY216:SDB216"/>
    <mergeCell ref="SDC216:SDF216"/>
    <mergeCell ref="SBS216:SBV216"/>
    <mergeCell ref="SBW216:SBZ216"/>
    <mergeCell ref="SCA216:SCD216"/>
    <mergeCell ref="SCE216:SCH216"/>
    <mergeCell ref="SCI216:SCL216"/>
    <mergeCell ref="SAY216:SBB216"/>
    <mergeCell ref="SBC216:SBF216"/>
    <mergeCell ref="SBG216:SBJ216"/>
    <mergeCell ref="SBK216:SBN216"/>
    <mergeCell ref="SBO216:SBR216"/>
    <mergeCell ref="SAE216:SAH216"/>
    <mergeCell ref="SAI216:SAL216"/>
    <mergeCell ref="SAM216:SAP216"/>
    <mergeCell ref="SAQ216:SAT216"/>
    <mergeCell ref="SAU216:SAX216"/>
    <mergeCell ref="RZK216:RZN216"/>
    <mergeCell ref="RZO216:RZR216"/>
    <mergeCell ref="RZS216:RZV216"/>
    <mergeCell ref="RZW216:RZZ216"/>
    <mergeCell ref="SAA216:SAD216"/>
    <mergeCell ref="RYQ216:RYT216"/>
    <mergeCell ref="RYU216:RYX216"/>
    <mergeCell ref="RYY216:RZB216"/>
    <mergeCell ref="RZC216:RZF216"/>
    <mergeCell ref="RZG216:RZJ216"/>
    <mergeCell ref="RXW216:RXZ216"/>
    <mergeCell ref="RYA216:RYD216"/>
    <mergeCell ref="RYE216:RYH216"/>
    <mergeCell ref="RYI216:RYL216"/>
    <mergeCell ref="RYM216:RYP216"/>
    <mergeCell ref="RXC216:RXF216"/>
    <mergeCell ref="RXG216:RXJ216"/>
    <mergeCell ref="RXK216:RXN216"/>
    <mergeCell ref="RXO216:RXR216"/>
    <mergeCell ref="RXS216:RXV216"/>
    <mergeCell ref="RWI216:RWL216"/>
    <mergeCell ref="RWM216:RWP216"/>
    <mergeCell ref="RWQ216:RWT216"/>
    <mergeCell ref="RWU216:RWX216"/>
    <mergeCell ref="RWY216:RXB216"/>
    <mergeCell ref="RVO216:RVR216"/>
    <mergeCell ref="RVS216:RVV216"/>
    <mergeCell ref="RVW216:RVZ216"/>
    <mergeCell ref="RWA216:RWD216"/>
    <mergeCell ref="RWE216:RWH216"/>
    <mergeCell ref="RUU216:RUX216"/>
    <mergeCell ref="RUY216:RVB216"/>
    <mergeCell ref="RVC216:RVF216"/>
    <mergeCell ref="RVG216:RVJ216"/>
    <mergeCell ref="RVK216:RVN216"/>
    <mergeCell ref="RUA216:RUD216"/>
    <mergeCell ref="RUE216:RUH216"/>
    <mergeCell ref="RUI216:RUL216"/>
    <mergeCell ref="RUM216:RUP216"/>
    <mergeCell ref="RUQ216:RUT216"/>
    <mergeCell ref="RTG216:RTJ216"/>
    <mergeCell ref="RTK216:RTN216"/>
    <mergeCell ref="RTO216:RTR216"/>
    <mergeCell ref="RTS216:RTV216"/>
    <mergeCell ref="RTW216:RTZ216"/>
    <mergeCell ref="RSM216:RSP216"/>
    <mergeCell ref="RSQ216:RST216"/>
    <mergeCell ref="RSU216:RSX216"/>
    <mergeCell ref="RSY216:RTB216"/>
    <mergeCell ref="RTC216:RTF216"/>
    <mergeCell ref="RRS216:RRV216"/>
    <mergeCell ref="RRW216:RRZ216"/>
    <mergeCell ref="RSA216:RSD216"/>
    <mergeCell ref="RSE216:RSH216"/>
    <mergeCell ref="RSI216:RSL216"/>
    <mergeCell ref="RQY216:RRB216"/>
    <mergeCell ref="RRC216:RRF216"/>
    <mergeCell ref="RRG216:RRJ216"/>
    <mergeCell ref="RRK216:RRN216"/>
    <mergeCell ref="RRO216:RRR216"/>
    <mergeCell ref="RQE216:RQH216"/>
    <mergeCell ref="RQI216:RQL216"/>
    <mergeCell ref="RQM216:RQP216"/>
    <mergeCell ref="RQQ216:RQT216"/>
    <mergeCell ref="RQU216:RQX216"/>
    <mergeCell ref="RPK216:RPN216"/>
    <mergeCell ref="RPO216:RPR216"/>
    <mergeCell ref="RPS216:RPV216"/>
    <mergeCell ref="RPW216:RPZ216"/>
    <mergeCell ref="RQA216:RQD216"/>
    <mergeCell ref="ROQ216:ROT216"/>
    <mergeCell ref="ROU216:ROX216"/>
    <mergeCell ref="ROY216:RPB216"/>
    <mergeCell ref="RPC216:RPF216"/>
    <mergeCell ref="RPG216:RPJ216"/>
    <mergeCell ref="RNW216:RNZ216"/>
    <mergeCell ref="ROA216:ROD216"/>
    <mergeCell ref="ROE216:ROH216"/>
    <mergeCell ref="ROI216:ROL216"/>
    <mergeCell ref="ROM216:ROP216"/>
    <mergeCell ref="RNC216:RNF216"/>
    <mergeCell ref="RNG216:RNJ216"/>
    <mergeCell ref="RNK216:RNN216"/>
    <mergeCell ref="RNO216:RNR216"/>
    <mergeCell ref="RNS216:RNV216"/>
    <mergeCell ref="RMI216:RML216"/>
    <mergeCell ref="RMM216:RMP216"/>
    <mergeCell ref="RMQ216:RMT216"/>
    <mergeCell ref="RMU216:RMX216"/>
    <mergeCell ref="RMY216:RNB216"/>
    <mergeCell ref="RLO216:RLR216"/>
    <mergeCell ref="RLS216:RLV216"/>
    <mergeCell ref="RLW216:RLZ216"/>
    <mergeCell ref="RMA216:RMD216"/>
    <mergeCell ref="RME216:RMH216"/>
    <mergeCell ref="RKU216:RKX216"/>
    <mergeCell ref="RKY216:RLB216"/>
    <mergeCell ref="RLC216:RLF216"/>
    <mergeCell ref="RLG216:RLJ216"/>
    <mergeCell ref="RLK216:RLN216"/>
    <mergeCell ref="RKA216:RKD216"/>
    <mergeCell ref="RKE216:RKH216"/>
    <mergeCell ref="RKI216:RKL216"/>
    <mergeCell ref="RKM216:RKP216"/>
    <mergeCell ref="RKQ216:RKT216"/>
    <mergeCell ref="RJG216:RJJ216"/>
    <mergeCell ref="RJK216:RJN216"/>
    <mergeCell ref="RJO216:RJR216"/>
    <mergeCell ref="RJS216:RJV216"/>
    <mergeCell ref="RJW216:RJZ216"/>
    <mergeCell ref="RIM216:RIP216"/>
    <mergeCell ref="RIQ216:RIT216"/>
    <mergeCell ref="RIU216:RIX216"/>
    <mergeCell ref="RIY216:RJB216"/>
    <mergeCell ref="RJC216:RJF216"/>
    <mergeCell ref="RHS216:RHV216"/>
    <mergeCell ref="RHW216:RHZ216"/>
    <mergeCell ref="RIA216:RID216"/>
    <mergeCell ref="RIE216:RIH216"/>
    <mergeCell ref="RII216:RIL216"/>
    <mergeCell ref="RGY216:RHB216"/>
    <mergeCell ref="RHC216:RHF216"/>
    <mergeCell ref="RHG216:RHJ216"/>
    <mergeCell ref="RHK216:RHN216"/>
    <mergeCell ref="RHO216:RHR216"/>
    <mergeCell ref="RGE216:RGH216"/>
    <mergeCell ref="RGI216:RGL216"/>
    <mergeCell ref="RGM216:RGP216"/>
    <mergeCell ref="RGQ216:RGT216"/>
    <mergeCell ref="RGU216:RGX216"/>
    <mergeCell ref="RFK216:RFN216"/>
    <mergeCell ref="RFO216:RFR216"/>
    <mergeCell ref="RFS216:RFV216"/>
    <mergeCell ref="RFW216:RFZ216"/>
    <mergeCell ref="RGA216:RGD216"/>
    <mergeCell ref="REQ216:RET216"/>
    <mergeCell ref="REU216:REX216"/>
    <mergeCell ref="REY216:RFB216"/>
    <mergeCell ref="RFC216:RFF216"/>
    <mergeCell ref="RFG216:RFJ216"/>
    <mergeCell ref="RDW216:RDZ216"/>
    <mergeCell ref="REA216:RED216"/>
    <mergeCell ref="REE216:REH216"/>
    <mergeCell ref="REI216:REL216"/>
    <mergeCell ref="REM216:REP216"/>
    <mergeCell ref="RDC216:RDF216"/>
    <mergeCell ref="RDG216:RDJ216"/>
    <mergeCell ref="RDK216:RDN216"/>
    <mergeCell ref="RDO216:RDR216"/>
    <mergeCell ref="RDS216:RDV216"/>
    <mergeCell ref="RCI216:RCL216"/>
    <mergeCell ref="RCM216:RCP216"/>
    <mergeCell ref="RCQ216:RCT216"/>
    <mergeCell ref="RCU216:RCX216"/>
    <mergeCell ref="RCY216:RDB216"/>
    <mergeCell ref="RBO216:RBR216"/>
    <mergeCell ref="RBS216:RBV216"/>
    <mergeCell ref="RBW216:RBZ216"/>
    <mergeCell ref="RCA216:RCD216"/>
    <mergeCell ref="RCE216:RCH216"/>
    <mergeCell ref="RAU216:RAX216"/>
    <mergeCell ref="RAY216:RBB216"/>
    <mergeCell ref="RBC216:RBF216"/>
    <mergeCell ref="RBG216:RBJ216"/>
    <mergeCell ref="RBK216:RBN216"/>
    <mergeCell ref="RAA216:RAD216"/>
    <mergeCell ref="RAE216:RAH216"/>
    <mergeCell ref="RAI216:RAL216"/>
    <mergeCell ref="RAM216:RAP216"/>
    <mergeCell ref="RAQ216:RAT216"/>
    <mergeCell ref="QZG216:QZJ216"/>
    <mergeCell ref="QZK216:QZN216"/>
    <mergeCell ref="QZO216:QZR216"/>
    <mergeCell ref="QZS216:QZV216"/>
    <mergeCell ref="QZW216:QZZ216"/>
    <mergeCell ref="QYM216:QYP216"/>
    <mergeCell ref="QYQ216:QYT216"/>
    <mergeCell ref="QYU216:QYX216"/>
    <mergeCell ref="QYY216:QZB216"/>
    <mergeCell ref="QZC216:QZF216"/>
    <mergeCell ref="QXS216:QXV216"/>
    <mergeCell ref="QXW216:QXZ216"/>
    <mergeCell ref="QYA216:QYD216"/>
    <mergeCell ref="QYE216:QYH216"/>
    <mergeCell ref="QYI216:QYL216"/>
    <mergeCell ref="QWY216:QXB216"/>
    <mergeCell ref="QXC216:QXF216"/>
    <mergeCell ref="QXG216:QXJ216"/>
    <mergeCell ref="QXK216:QXN216"/>
    <mergeCell ref="QXO216:QXR216"/>
    <mergeCell ref="QWE216:QWH216"/>
    <mergeCell ref="QWI216:QWL216"/>
    <mergeCell ref="QWM216:QWP216"/>
    <mergeCell ref="QWQ216:QWT216"/>
    <mergeCell ref="QWU216:QWX216"/>
    <mergeCell ref="QVK216:QVN216"/>
    <mergeCell ref="QVO216:QVR216"/>
    <mergeCell ref="QVS216:QVV216"/>
    <mergeCell ref="QVW216:QVZ216"/>
    <mergeCell ref="QWA216:QWD216"/>
    <mergeCell ref="QUQ216:QUT216"/>
    <mergeCell ref="QUU216:QUX216"/>
    <mergeCell ref="QUY216:QVB216"/>
    <mergeCell ref="QVC216:QVF216"/>
    <mergeCell ref="QVG216:QVJ216"/>
    <mergeCell ref="QTW216:QTZ216"/>
    <mergeCell ref="QUA216:QUD216"/>
    <mergeCell ref="QUE216:QUH216"/>
    <mergeCell ref="QUI216:QUL216"/>
    <mergeCell ref="QUM216:QUP216"/>
    <mergeCell ref="QTC216:QTF216"/>
    <mergeCell ref="QTG216:QTJ216"/>
    <mergeCell ref="QTK216:QTN216"/>
    <mergeCell ref="QTO216:QTR216"/>
    <mergeCell ref="QTS216:QTV216"/>
    <mergeCell ref="QSI216:QSL216"/>
    <mergeCell ref="QSM216:QSP216"/>
    <mergeCell ref="QSQ216:QST216"/>
    <mergeCell ref="QSU216:QSX216"/>
    <mergeCell ref="QSY216:QTB216"/>
    <mergeCell ref="QRO216:QRR216"/>
    <mergeCell ref="QRS216:QRV216"/>
    <mergeCell ref="QRW216:QRZ216"/>
    <mergeCell ref="QSA216:QSD216"/>
    <mergeCell ref="QSE216:QSH216"/>
    <mergeCell ref="QQU216:QQX216"/>
    <mergeCell ref="QQY216:QRB216"/>
    <mergeCell ref="QRC216:QRF216"/>
    <mergeCell ref="QRG216:QRJ216"/>
    <mergeCell ref="QRK216:QRN216"/>
    <mergeCell ref="QQA216:QQD216"/>
    <mergeCell ref="QQE216:QQH216"/>
    <mergeCell ref="QQI216:QQL216"/>
    <mergeCell ref="QQM216:QQP216"/>
    <mergeCell ref="QQQ216:QQT216"/>
    <mergeCell ref="QPG216:QPJ216"/>
    <mergeCell ref="QPK216:QPN216"/>
    <mergeCell ref="QPO216:QPR216"/>
    <mergeCell ref="QPS216:QPV216"/>
    <mergeCell ref="QPW216:QPZ216"/>
    <mergeCell ref="QOM216:QOP216"/>
    <mergeCell ref="QOQ216:QOT216"/>
    <mergeCell ref="QOU216:QOX216"/>
    <mergeCell ref="QOY216:QPB216"/>
    <mergeCell ref="QPC216:QPF216"/>
    <mergeCell ref="QNS216:QNV216"/>
    <mergeCell ref="QNW216:QNZ216"/>
    <mergeCell ref="QOA216:QOD216"/>
    <mergeCell ref="QOE216:QOH216"/>
    <mergeCell ref="QOI216:QOL216"/>
    <mergeCell ref="QMY216:QNB216"/>
    <mergeCell ref="QNC216:QNF216"/>
    <mergeCell ref="QNG216:QNJ216"/>
    <mergeCell ref="QNK216:QNN216"/>
    <mergeCell ref="QNO216:QNR216"/>
    <mergeCell ref="QME216:QMH216"/>
    <mergeCell ref="QMI216:QML216"/>
    <mergeCell ref="QMM216:QMP216"/>
    <mergeCell ref="QMQ216:QMT216"/>
    <mergeCell ref="QMU216:QMX216"/>
    <mergeCell ref="QLK216:QLN216"/>
    <mergeCell ref="QLO216:QLR216"/>
    <mergeCell ref="QLS216:QLV216"/>
    <mergeCell ref="QLW216:QLZ216"/>
    <mergeCell ref="QMA216:QMD216"/>
    <mergeCell ref="QKQ216:QKT216"/>
    <mergeCell ref="QKU216:QKX216"/>
    <mergeCell ref="QKY216:QLB216"/>
    <mergeCell ref="QLC216:QLF216"/>
    <mergeCell ref="QLG216:QLJ216"/>
    <mergeCell ref="QJW216:QJZ216"/>
    <mergeCell ref="QKA216:QKD216"/>
    <mergeCell ref="QKE216:QKH216"/>
    <mergeCell ref="QKI216:QKL216"/>
    <mergeCell ref="QKM216:QKP216"/>
    <mergeCell ref="QJC216:QJF216"/>
    <mergeCell ref="QJG216:QJJ216"/>
    <mergeCell ref="QJK216:QJN216"/>
    <mergeCell ref="QJO216:QJR216"/>
    <mergeCell ref="QJS216:QJV216"/>
    <mergeCell ref="QII216:QIL216"/>
    <mergeCell ref="QIM216:QIP216"/>
    <mergeCell ref="QIQ216:QIT216"/>
    <mergeCell ref="QIU216:QIX216"/>
    <mergeCell ref="QIY216:QJB216"/>
    <mergeCell ref="QHO216:QHR216"/>
    <mergeCell ref="QHS216:QHV216"/>
    <mergeCell ref="QHW216:QHZ216"/>
    <mergeCell ref="QIA216:QID216"/>
    <mergeCell ref="QIE216:QIH216"/>
    <mergeCell ref="QGU216:QGX216"/>
    <mergeCell ref="QGY216:QHB216"/>
    <mergeCell ref="QHC216:QHF216"/>
    <mergeCell ref="QHG216:QHJ216"/>
    <mergeCell ref="QHK216:QHN216"/>
    <mergeCell ref="QGA216:QGD216"/>
    <mergeCell ref="QGE216:QGH216"/>
    <mergeCell ref="QGI216:QGL216"/>
    <mergeCell ref="QGM216:QGP216"/>
    <mergeCell ref="QGQ216:QGT216"/>
    <mergeCell ref="QFG216:QFJ216"/>
    <mergeCell ref="QFK216:QFN216"/>
    <mergeCell ref="QFO216:QFR216"/>
    <mergeCell ref="QFS216:QFV216"/>
    <mergeCell ref="QFW216:QFZ216"/>
    <mergeCell ref="QEM216:QEP216"/>
    <mergeCell ref="QEQ216:QET216"/>
    <mergeCell ref="QEU216:QEX216"/>
    <mergeCell ref="QEY216:QFB216"/>
    <mergeCell ref="QFC216:QFF216"/>
    <mergeCell ref="QDS216:QDV216"/>
    <mergeCell ref="QDW216:QDZ216"/>
    <mergeCell ref="QEA216:QED216"/>
    <mergeCell ref="QEE216:QEH216"/>
    <mergeCell ref="QEI216:QEL216"/>
    <mergeCell ref="QCY216:QDB216"/>
    <mergeCell ref="QDC216:QDF216"/>
    <mergeCell ref="QDG216:QDJ216"/>
    <mergeCell ref="QDK216:QDN216"/>
    <mergeCell ref="QDO216:QDR216"/>
    <mergeCell ref="QCE216:QCH216"/>
    <mergeCell ref="QCI216:QCL216"/>
    <mergeCell ref="QCM216:QCP216"/>
    <mergeCell ref="QCQ216:QCT216"/>
    <mergeCell ref="QCU216:QCX216"/>
    <mergeCell ref="QBK216:QBN216"/>
    <mergeCell ref="QBO216:QBR216"/>
    <mergeCell ref="QBS216:QBV216"/>
    <mergeCell ref="QBW216:QBZ216"/>
    <mergeCell ref="QCA216:QCD216"/>
    <mergeCell ref="QAQ216:QAT216"/>
    <mergeCell ref="QAU216:QAX216"/>
    <mergeCell ref="QAY216:QBB216"/>
    <mergeCell ref="QBC216:QBF216"/>
    <mergeCell ref="QBG216:QBJ216"/>
    <mergeCell ref="PZW216:PZZ216"/>
    <mergeCell ref="QAA216:QAD216"/>
    <mergeCell ref="QAE216:QAH216"/>
    <mergeCell ref="QAI216:QAL216"/>
    <mergeCell ref="QAM216:QAP216"/>
    <mergeCell ref="PZC216:PZF216"/>
    <mergeCell ref="PZG216:PZJ216"/>
    <mergeCell ref="PZK216:PZN216"/>
    <mergeCell ref="PZO216:PZR216"/>
    <mergeCell ref="PZS216:PZV216"/>
    <mergeCell ref="PYI216:PYL216"/>
    <mergeCell ref="PYM216:PYP216"/>
    <mergeCell ref="PYQ216:PYT216"/>
    <mergeCell ref="PYU216:PYX216"/>
    <mergeCell ref="PYY216:PZB216"/>
    <mergeCell ref="PXO216:PXR216"/>
    <mergeCell ref="PXS216:PXV216"/>
    <mergeCell ref="PXW216:PXZ216"/>
    <mergeCell ref="PYA216:PYD216"/>
    <mergeCell ref="PYE216:PYH216"/>
    <mergeCell ref="PWU216:PWX216"/>
    <mergeCell ref="PWY216:PXB216"/>
    <mergeCell ref="PXC216:PXF216"/>
    <mergeCell ref="PXG216:PXJ216"/>
    <mergeCell ref="PXK216:PXN216"/>
    <mergeCell ref="PWA216:PWD216"/>
    <mergeCell ref="PWE216:PWH216"/>
    <mergeCell ref="PWI216:PWL216"/>
    <mergeCell ref="PWM216:PWP216"/>
    <mergeCell ref="PWQ216:PWT216"/>
    <mergeCell ref="PVG216:PVJ216"/>
    <mergeCell ref="PVK216:PVN216"/>
    <mergeCell ref="PVO216:PVR216"/>
    <mergeCell ref="PVS216:PVV216"/>
    <mergeCell ref="PVW216:PVZ216"/>
    <mergeCell ref="PUM216:PUP216"/>
    <mergeCell ref="PUQ216:PUT216"/>
    <mergeCell ref="PUU216:PUX216"/>
    <mergeCell ref="PUY216:PVB216"/>
    <mergeCell ref="PVC216:PVF216"/>
    <mergeCell ref="PTS216:PTV216"/>
    <mergeCell ref="PTW216:PTZ216"/>
    <mergeCell ref="PUA216:PUD216"/>
    <mergeCell ref="PUE216:PUH216"/>
    <mergeCell ref="PUI216:PUL216"/>
    <mergeCell ref="PSY216:PTB216"/>
    <mergeCell ref="PTC216:PTF216"/>
    <mergeCell ref="PTG216:PTJ216"/>
    <mergeCell ref="PTK216:PTN216"/>
    <mergeCell ref="PTO216:PTR216"/>
    <mergeCell ref="PSE216:PSH216"/>
    <mergeCell ref="PSI216:PSL216"/>
    <mergeCell ref="PSM216:PSP216"/>
    <mergeCell ref="PSQ216:PST216"/>
    <mergeCell ref="PSU216:PSX216"/>
    <mergeCell ref="PRK216:PRN216"/>
    <mergeCell ref="PRO216:PRR216"/>
    <mergeCell ref="PRS216:PRV216"/>
    <mergeCell ref="PRW216:PRZ216"/>
    <mergeCell ref="PSA216:PSD216"/>
    <mergeCell ref="PQQ216:PQT216"/>
    <mergeCell ref="PQU216:PQX216"/>
    <mergeCell ref="PQY216:PRB216"/>
    <mergeCell ref="PRC216:PRF216"/>
    <mergeCell ref="PRG216:PRJ216"/>
    <mergeCell ref="PPW216:PPZ216"/>
    <mergeCell ref="PQA216:PQD216"/>
    <mergeCell ref="PQE216:PQH216"/>
    <mergeCell ref="PQI216:PQL216"/>
    <mergeCell ref="PQM216:PQP216"/>
    <mergeCell ref="PPC216:PPF216"/>
    <mergeCell ref="PPG216:PPJ216"/>
    <mergeCell ref="PPK216:PPN216"/>
    <mergeCell ref="PPO216:PPR216"/>
    <mergeCell ref="PPS216:PPV216"/>
    <mergeCell ref="POI216:POL216"/>
    <mergeCell ref="POM216:POP216"/>
    <mergeCell ref="POQ216:POT216"/>
    <mergeCell ref="POU216:POX216"/>
    <mergeCell ref="POY216:PPB216"/>
    <mergeCell ref="PNO216:PNR216"/>
    <mergeCell ref="PNS216:PNV216"/>
    <mergeCell ref="PNW216:PNZ216"/>
    <mergeCell ref="POA216:POD216"/>
    <mergeCell ref="POE216:POH216"/>
    <mergeCell ref="PMU216:PMX216"/>
    <mergeCell ref="PMY216:PNB216"/>
    <mergeCell ref="PNC216:PNF216"/>
    <mergeCell ref="PNG216:PNJ216"/>
    <mergeCell ref="PNK216:PNN216"/>
    <mergeCell ref="PMA216:PMD216"/>
    <mergeCell ref="PME216:PMH216"/>
    <mergeCell ref="PMI216:PML216"/>
    <mergeCell ref="PMM216:PMP216"/>
    <mergeCell ref="PMQ216:PMT216"/>
    <mergeCell ref="PLG216:PLJ216"/>
    <mergeCell ref="PLK216:PLN216"/>
    <mergeCell ref="PLO216:PLR216"/>
    <mergeCell ref="PLS216:PLV216"/>
    <mergeCell ref="PLW216:PLZ216"/>
    <mergeCell ref="PKM216:PKP216"/>
    <mergeCell ref="PKQ216:PKT216"/>
    <mergeCell ref="PKU216:PKX216"/>
    <mergeCell ref="PKY216:PLB216"/>
    <mergeCell ref="PLC216:PLF216"/>
    <mergeCell ref="PJS216:PJV216"/>
    <mergeCell ref="PJW216:PJZ216"/>
    <mergeCell ref="PKA216:PKD216"/>
    <mergeCell ref="PKE216:PKH216"/>
    <mergeCell ref="PKI216:PKL216"/>
    <mergeCell ref="PIY216:PJB216"/>
    <mergeCell ref="PJC216:PJF216"/>
    <mergeCell ref="PJG216:PJJ216"/>
    <mergeCell ref="PJK216:PJN216"/>
    <mergeCell ref="PJO216:PJR216"/>
    <mergeCell ref="PIE216:PIH216"/>
    <mergeCell ref="PII216:PIL216"/>
    <mergeCell ref="PIM216:PIP216"/>
    <mergeCell ref="PIQ216:PIT216"/>
    <mergeCell ref="PIU216:PIX216"/>
    <mergeCell ref="PHK216:PHN216"/>
    <mergeCell ref="PHO216:PHR216"/>
    <mergeCell ref="PHS216:PHV216"/>
    <mergeCell ref="PHW216:PHZ216"/>
    <mergeCell ref="PIA216:PID216"/>
    <mergeCell ref="PGQ216:PGT216"/>
    <mergeCell ref="PGU216:PGX216"/>
    <mergeCell ref="PGY216:PHB216"/>
    <mergeCell ref="PHC216:PHF216"/>
    <mergeCell ref="PHG216:PHJ216"/>
    <mergeCell ref="PFW216:PFZ216"/>
    <mergeCell ref="PGA216:PGD216"/>
    <mergeCell ref="PGE216:PGH216"/>
    <mergeCell ref="PGI216:PGL216"/>
    <mergeCell ref="PGM216:PGP216"/>
    <mergeCell ref="PFC216:PFF216"/>
    <mergeCell ref="PFG216:PFJ216"/>
    <mergeCell ref="PFK216:PFN216"/>
    <mergeCell ref="PFO216:PFR216"/>
    <mergeCell ref="PFS216:PFV216"/>
    <mergeCell ref="PEI216:PEL216"/>
    <mergeCell ref="PEM216:PEP216"/>
    <mergeCell ref="PEQ216:PET216"/>
    <mergeCell ref="PEU216:PEX216"/>
    <mergeCell ref="PEY216:PFB216"/>
    <mergeCell ref="PDO216:PDR216"/>
    <mergeCell ref="PDS216:PDV216"/>
    <mergeCell ref="PDW216:PDZ216"/>
    <mergeCell ref="PEA216:PED216"/>
    <mergeCell ref="PEE216:PEH216"/>
    <mergeCell ref="PCU216:PCX216"/>
    <mergeCell ref="PCY216:PDB216"/>
    <mergeCell ref="PDC216:PDF216"/>
    <mergeCell ref="PDG216:PDJ216"/>
    <mergeCell ref="PDK216:PDN216"/>
    <mergeCell ref="PCA216:PCD216"/>
    <mergeCell ref="PCE216:PCH216"/>
    <mergeCell ref="PCI216:PCL216"/>
    <mergeCell ref="PCM216:PCP216"/>
    <mergeCell ref="PCQ216:PCT216"/>
    <mergeCell ref="PBG216:PBJ216"/>
    <mergeCell ref="PBK216:PBN216"/>
    <mergeCell ref="PBO216:PBR216"/>
    <mergeCell ref="PBS216:PBV216"/>
    <mergeCell ref="PBW216:PBZ216"/>
    <mergeCell ref="PAM216:PAP216"/>
    <mergeCell ref="PAQ216:PAT216"/>
    <mergeCell ref="PAU216:PAX216"/>
    <mergeCell ref="PAY216:PBB216"/>
    <mergeCell ref="PBC216:PBF216"/>
    <mergeCell ref="OZS216:OZV216"/>
    <mergeCell ref="OZW216:OZZ216"/>
    <mergeCell ref="PAA216:PAD216"/>
    <mergeCell ref="PAE216:PAH216"/>
    <mergeCell ref="PAI216:PAL216"/>
    <mergeCell ref="OYY216:OZB216"/>
    <mergeCell ref="OZC216:OZF216"/>
    <mergeCell ref="OZG216:OZJ216"/>
    <mergeCell ref="OZK216:OZN216"/>
    <mergeCell ref="OZO216:OZR216"/>
    <mergeCell ref="OYE216:OYH216"/>
    <mergeCell ref="OYI216:OYL216"/>
    <mergeCell ref="OYM216:OYP216"/>
    <mergeCell ref="OYQ216:OYT216"/>
    <mergeCell ref="OYU216:OYX216"/>
    <mergeCell ref="OXK216:OXN216"/>
    <mergeCell ref="OXO216:OXR216"/>
    <mergeCell ref="OXS216:OXV216"/>
    <mergeCell ref="OXW216:OXZ216"/>
    <mergeCell ref="OYA216:OYD216"/>
    <mergeCell ref="OWQ216:OWT216"/>
    <mergeCell ref="OWU216:OWX216"/>
    <mergeCell ref="OWY216:OXB216"/>
    <mergeCell ref="OXC216:OXF216"/>
    <mergeCell ref="OXG216:OXJ216"/>
    <mergeCell ref="OVW216:OVZ216"/>
    <mergeCell ref="OWA216:OWD216"/>
    <mergeCell ref="OWE216:OWH216"/>
    <mergeCell ref="OWI216:OWL216"/>
    <mergeCell ref="OWM216:OWP216"/>
    <mergeCell ref="OVC216:OVF216"/>
    <mergeCell ref="OVG216:OVJ216"/>
    <mergeCell ref="OVK216:OVN216"/>
    <mergeCell ref="OVO216:OVR216"/>
    <mergeCell ref="OVS216:OVV216"/>
    <mergeCell ref="OUI216:OUL216"/>
    <mergeCell ref="OUM216:OUP216"/>
    <mergeCell ref="OUQ216:OUT216"/>
    <mergeCell ref="OUU216:OUX216"/>
    <mergeCell ref="OUY216:OVB216"/>
    <mergeCell ref="OTO216:OTR216"/>
    <mergeCell ref="OTS216:OTV216"/>
    <mergeCell ref="OTW216:OTZ216"/>
    <mergeCell ref="OUA216:OUD216"/>
    <mergeCell ref="OUE216:OUH216"/>
    <mergeCell ref="OSU216:OSX216"/>
    <mergeCell ref="OSY216:OTB216"/>
    <mergeCell ref="OTC216:OTF216"/>
    <mergeCell ref="OTG216:OTJ216"/>
    <mergeCell ref="OTK216:OTN216"/>
    <mergeCell ref="OSA216:OSD216"/>
    <mergeCell ref="OSE216:OSH216"/>
    <mergeCell ref="OSI216:OSL216"/>
    <mergeCell ref="OSM216:OSP216"/>
    <mergeCell ref="OSQ216:OST216"/>
    <mergeCell ref="ORG216:ORJ216"/>
    <mergeCell ref="ORK216:ORN216"/>
    <mergeCell ref="ORO216:ORR216"/>
    <mergeCell ref="ORS216:ORV216"/>
    <mergeCell ref="ORW216:ORZ216"/>
    <mergeCell ref="OQM216:OQP216"/>
    <mergeCell ref="OQQ216:OQT216"/>
    <mergeCell ref="OQU216:OQX216"/>
    <mergeCell ref="OQY216:ORB216"/>
    <mergeCell ref="ORC216:ORF216"/>
    <mergeCell ref="OPS216:OPV216"/>
    <mergeCell ref="OPW216:OPZ216"/>
    <mergeCell ref="OQA216:OQD216"/>
    <mergeCell ref="OQE216:OQH216"/>
    <mergeCell ref="OQI216:OQL216"/>
    <mergeCell ref="OOY216:OPB216"/>
    <mergeCell ref="OPC216:OPF216"/>
    <mergeCell ref="OPG216:OPJ216"/>
    <mergeCell ref="OPK216:OPN216"/>
    <mergeCell ref="OPO216:OPR216"/>
    <mergeCell ref="OOE216:OOH216"/>
    <mergeCell ref="OOI216:OOL216"/>
    <mergeCell ref="OOM216:OOP216"/>
    <mergeCell ref="OOQ216:OOT216"/>
    <mergeCell ref="OOU216:OOX216"/>
    <mergeCell ref="ONK216:ONN216"/>
    <mergeCell ref="ONO216:ONR216"/>
    <mergeCell ref="ONS216:ONV216"/>
    <mergeCell ref="ONW216:ONZ216"/>
    <mergeCell ref="OOA216:OOD216"/>
    <mergeCell ref="OMQ216:OMT216"/>
    <mergeCell ref="OMU216:OMX216"/>
    <mergeCell ref="OMY216:ONB216"/>
    <mergeCell ref="ONC216:ONF216"/>
    <mergeCell ref="ONG216:ONJ216"/>
    <mergeCell ref="OLW216:OLZ216"/>
    <mergeCell ref="OMA216:OMD216"/>
    <mergeCell ref="OME216:OMH216"/>
    <mergeCell ref="OMI216:OML216"/>
    <mergeCell ref="OMM216:OMP216"/>
    <mergeCell ref="OLC216:OLF216"/>
    <mergeCell ref="OLG216:OLJ216"/>
    <mergeCell ref="OLK216:OLN216"/>
    <mergeCell ref="OLO216:OLR216"/>
    <mergeCell ref="OLS216:OLV216"/>
    <mergeCell ref="OKI216:OKL216"/>
    <mergeCell ref="OKM216:OKP216"/>
    <mergeCell ref="OKQ216:OKT216"/>
    <mergeCell ref="OKU216:OKX216"/>
    <mergeCell ref="OKY216:OLB216"/>
    <mergeCell ref="OJO216:OJR216"/>
    <mergeCell ref="OJS216:OJV216"/>
    <mergeCell ref="OJW216:OJZ216"/>
    <mergeCell ref="OKA216:OKD216"/>
    <mergeCell ref="OKE216:OKH216"/>
    <mergeCell ref="OIU216:OIX216"/>
    <mergeCell ref="OIY216:OJB216"/>
    <mergeCell ref="OJC216:OJF216"/>
    <mergeCell ref="OJG216:OJJ216"/>
    <mergeCell ref="OJK216:OJN216"/>
    <mergeCell ref="OIA216:OID216"/>
    <mergeCell ref="OIE216:OIH216"/>
    <mergeCell ref="OII216:OIL216"/>
    <mergeCell ref="OIM216:OIP216"/>
    <mergeCell ref="OIQ216:OIT216"/>
    <mergeCell ref="OHG216:OHJ216"/>
    <mergeCell ref="OHK216:OHN216"/>
    <mergeCell ref="OHO216:OHR216"/>
    <mergeCell ref="OHS216:OHV216"/>
    <mergeCell ref="OHW216:OHZ216"/>
    <mergeCell ref="OGM216:OGP216"/>
    <mergeCell ref="OGQ216:OGT216"/>
    <mergeCell ref="OGU216:OGX216"/>
    <mergeCell ref="OGY216:OHB216"/>
    <mergeCell ref="OHC216:OHF216"/>
    <mergeCell ref="OFS216:OFV216"/>
    <mergeCell ref="OFW216:OFZ216"/>
    <mergeCell ref="OGA216:OGD216"/>
    <mergeCell ref="OGE216:OGH216"/>
    <mergeCell ref="OGI216:OGL216"/>
    <mergeCell ref="OEY216:OFB216"/>
    <mergeCell ref="OFC216:OFF216"/>
    <mergeCell ref="OFG216:OFJ216"/>
    <mergeCell ref="OFK216:OFN216"/>
    <mergeCell ref="OFO216:OFR216"/>
    <mergeCell ref="OEE216:OEH216"/>
    <mergeCell ref="OEI216:OEL216"/>
    <mergeCell ref="OEM216:OEP216"/>
    <mergeCell ref="OEQ216:OET216"/>
    <mergeCell ref="OEU216:OEX216"/>
    <mergeCell ref="ODK216:ODN216"/>
    <mergeCell ref="ODO216:ODR216"/>
    <mergeCell ref="ODS216:ODV216"/>
    <mergeCell ref="ODW216:ODZ216"/>
    <mergeCell ref="OEA216:OED216"/>
    <mergeCell ref="OCQ216:OCT216"/>
    <mergeCell ref="OCU216:OCX216"/>
    <mergeCell ref="OCY216:ODB216"/>
    <mergeCell ref="ODC216:ODF216"/>
    <mergeCell ref="ODG216:ODJ216"/>
    <mergeCell ref="OBW216:OBZ216"/>
    <mergeCell ref="OCA216:OCD216"/>
    <mergeCell ref="OCE216:OCH216"/>
    <mergeCell ref="OCI216:OCL216"/>
    <mergeCell ref="OCM216:OCP216"/>
    <mergeCell ref="OBC216:OBF216"/>
    <mergeCell ref="OBG216:OBJ216"/>
    <mergeCell ref="OBK216:OBN216"/>
    <mergeCell ref="OBO216:OBR216"/>
    <mergeCell ref="OBS216:OBV216"/>
    <mergeCell ref="OAI216:OAL216"/>
    <mergeCell ref="OAM216:OAP216"/>
    <mergeCell ref="OAQ216:OAT216"/>
    <mergeCell ref="OAU216:OAX216"/>
    <mergeCell ref="OAY216:OBB216"/>
    <mergeCell ref="NZO216:NZR216"/>
    <mergeCell ref="NZS216:NZV216"/>
    <mergeCell ref="NZW216:NZZ216"/>
    <mergeCell ref="OAA216:OAD216"/>
    <mergeCell ref="OAE216:OAH216"/>
    <mergeCell ref="NYU216:NYX216"/>
    <mergeCell ref="NYY216:NZB216"/>
    <mergeCell ref="NZC216:NZF216"/>
    <mergeCell ref="NZG216:NZJ216"/>
    <mergeCell ref="NZK216:NZN216"/>
    <mergeCell ref="NYA216:NYD216"/>
    <mergeCell ref="NYE216:NYH216"/>
    <mergeCell ref="NYI216:NYL216"/>
    <mergeCell ref="NYM216:NYP216"/>
    <mergeCell ref="NYQ216:NYT216"/>
    <mergeCell ref="NXG216:NXJ216"/>
    <mergeCell ref="NXK216:NXN216"/>
    <mergeCell ref="NXO216:NXR216"/>
    <mergeCell ref="NXS216:NXV216"/>
    <mergeCell ref="NXW216:NXZ216"/>
    <mergeCell ref="NWM216:NWP216"/>
    <mergeCell ref="NWQ216:NWT216"/>
    <mergeCell ref="NWU216:NWX216"/>
    <mergeCell ref="NWY216:NXB216"/>
    <mergeCell ref="NXC216:NXF216"/>
    <mergeCell ref="NVS216:NVV216"/>
    <mergeCell ref="NVW216:NVZ216"/>
    <mergeCell ref="NWA216:NWD216"/>
    <mergeCell ref="NWE216:NWH216"/>
    <mergeCell ref="NWI216:NWL216"/>
    <mergeCell ref="NUY216:NVB216"/>
    <mergeCell ref="NVC216:NVF216"/>
    <mergeCell ref="NVG216:NVJ216"/>
    <mergeCell ref="NVK216:NVN216"/>
    <mergeCell ref="NVO216:NVR216"/>
    <mergeCell ref="NUE216:NUH216"/>
    <mergeCell ref="NUI216:NUL216"/>
    <mergeCell ref="NUM216:NUP216"/>
    <mergeCell ref="NUQ216:NUT216"/>
    <mergeCell ref="NUU216:NUX216"/>
    <mergeCell ref="NTK216:NTN216"/>
    <mergeCell ref="NTO216:NTR216"/>
    <mergeCell ref="NTS216:NTV216"/>
    <mergeCell ref="NTW216:NTZ216"/>
    <mergeCell ref="NUA216:NUD216"/>
    <mergeCell ref="NSQ216:NST216"/>
    <mergeCell ref="NSU216:NSX216"/>
    <mergeCell ref="NSY216:NTB216"/>
    <mergeCell ref="NTC216:NTF216"/>
    <mergeCell ref="NTG216:NTJ216"/>
    <mergeCell ref="NRW216:NRZ216"/>
    <mergeCell ref="NSA216:NSD216"/>
    <mergeCell ref="NSE216:NSH216"/>
    <mergeCell ref="NSI216:NSL216"/>
    <mergeCell ref="NSM216:NSP216"/>
    <mergeCell ref="NRC216:NRF216"/>
    <mergeCell ref="NRG216:NRJ216"/>
    <mergeCell ref="NRK216:NRN216"/>
    <mergeCell ref="NRO216:NRR216"/>
    <mergeCell ref="NRS216:NRV216"/>
    <mergeCell ref="NQI216:NQL216"/>
    <mergeCell ref="NQM216:NQP216"/>
    <mergeCell ref="NQQ216:NQT216"/>
    <mergeCell ref="NQU216:NQX216"/>
    <mergeCell ref="NQY216:NRB216"/>
    <mergeCell ref="NPO216:NPR216"/>
    <mergeCell ref="NPS216:NPV216"/>
    <mergeCell ref="NPW216:NPZ216"/>
    <mergeCell ref="NQA216:NQD216"/>
    <mergeCell ref="NQE216:NQH216"/>
    <mergeCell ref="NOU216:NOX216"/>
    <mergeCell ref="NOY216:NPB216"/>
    <mergeCell ref="NPC216:NPF216"/>
    <mergeCell ref="NPG216:NPJ216"/>
    <mergeCell ref="NPK216:NPN216"/>
    <mergeCell ref="NOA216:NOD216"/>
    <mergeCell ref="NOE216:NOH216"/>
    <mergeCell ref="NOI216:NOL216"/>
    <mergeCell ref="NOM216:NOP216"/>
    <mergeCell ref="NOQ216:NOT216"/>
    <mergeCell ref="NNG216:NNJ216"/>
    <mergeCell ref="NNK216:NNN216"/>
    <mergeCell ref="NNO216:NNR216"/>
    <mergeCell ref="NNS216:NNV216"/>
    <mergeCell ref="NNW216:NNZ216"/>
    <mergeCell ref="NMM216:NMP216"/>
    <mergeCell ref="NMQ216:NMT216"/>
    <mergeCell ref="NMU216:NMX216"/>
    <mergeCell ref="NMY216:NNB216"/>
    <mergeCell ref="NNC216:NNF216"/>
    <mergeCell ref="NLS216:NLV216"/>
    <mergeCell ref="NLW216:NLZ216"/>
    <mergeCell ref="NMA216:NMD216"/>
    <mergeCell ref="NME216:NMH216"/>
    <mergeCell ref="NMI216:NML216"/>
    <mergeCell ref="NKY216:NLB216"/>
    <mergeCell ref="NLC216:NLF216"/>
    <mergeCell ref="NLG216:NLJ216"/>
    <mergeCell ref="NLK216:NLN216"/>
    <mergeCell ref="NLO216:NLR216"/>
    <mergeCell ref="NKE216:NKH216"/>
    <mergeCell ref="NKI216:NKL216"/>
    <mergeCell ref="NKM216:NKP216"/>
    <mergeCell ref="NKQ216:NKT216"/>
    <mergeCell ref="NKU216:NKX216"/>
    <mergeCell ref="NJK216:NJN216"/>
    <mergeCell ref="NJO216:NJR216"/>
    <mergeCell ref="NJS216:NJV216"/>
    <mergeCell ref="NJW216:NJZ216"/>
    <mergeCell ref="NKA216:NKD216"/>
    <mergeCell ref="NIQ216:NIT216"/>
    <mergeCell ref="NIU216:NIX216"/>
    <mergeCell ref="NIY216:NJB216"/>
    <mergeCell ref="NJC216:NJF216"/>
    <mergeCell ref="NJG216:NJJ216"/>
    <mergeCell ref="NHW216:NHZ216"/>
    <mergeCell ref="NIA216:NID216"/>
    <mergeCell ref="NIE216:NIH216"/>
    <mergeCell ref="NII216:NIL216"/>
    <mergeCell ref="NIM216:NIP216"/>
    <mergeCell ref="NHC216:NHF216"/>
    <mergeCell ref="NHG216:NHJ216"/>
    <mergeCell ref="NHK216:NHN216"/>
    <mergeCell ref="NHO216:NHR216"/>
    <mergeCell ref="NHS216:NHV216"/>
    <mergeCell ref="NGI216:NGL216"/>
    <mergeCell ref="NGM216:NGP216"/>
    <mergeCell ref="NGQ216:NGT216"/>
    <mergeCell ref="NGU216:NGX216"/>
    <mergeCell ref="NGY216:NHB216"/>
    <mergeCell ref="NFO216:NFR216"/>
    <mergeCell ref="NFS216:NFV216"/>
    <mergeCell ref="NFW216:NFZ216"/>
    <mergeCell ref="NGA216:NGD216"/>
    <mergeCell ref="NGE216:NGH216"/>
    <mergeCell ref="NEU216:NEX216"/>
    <mergeCell ref="NEY216:NFB216"/>
    <mergeCell ref="NFC216:NFF216"/>
    <mergeCell ref="NFG216:NFJ216"/>
    <mergeCell ref="NFK216:NFN216"/>
    <mergeCell ref="NEA216:NED216"/>
    <mergeCell ref="NEE216:NEH216"/>
    <mergeCell ref="NEI216:NEL216"/>
    <mergeCell ref="NEM216:NEP216"/>
    <mergeCell ref="NEQ216:NET216"/>
    <mergeCell ref="NDG216:NDJ216"/>
    <mergeCell ref="NDK216:NDN216"/>
    <mergeCell ref="NDO216:NDR216"/>
    <mergeCell ref="NDS216:NDV216"/>
    <mergeCell ref="NDW216:NDZ216"/>
    <mergeCell ref="NCM216:NCP216"/>
    <mergeCell ref="NCQ216:NCT216"/>
    <mergeCell ref="NCU216:NCX216"/>
    <mergeCell ref="NCY216:NDB216"/>
    <mergeCell ref="NDC216:NDF216"/>
    <mergeCell ref="NBS216:NBV216"/>
    <mergeCell ref="NBW216:NBZ216"/>
    <mergeCell ref="NCA216:NCD216"/>
    <mergeCell ref="NCE216:NCH216"/>
    <mergeCell ref="NCI216:NCL216"/>
    <mergeCell ref="NAY216:NBB216"/>
    <mergeCell ref="NBC216:NBF216"/>
    <mergeCell ref="NBG216:NBJ216"/>
    <mergeCell ref="NBK216:NBN216"/>
    <mergeCell ref="NBO216:NBR216"/>
    <mergeCell ref="NAE216:NAH216"/>
    <mergeCell ref="NAI216:NAL216"/>
    <mergeCell ref="NAM216:NAP216"/>
    <mergeCell ref="NAQ216:NAT216"/>
    <mergeCell ref="NAU216:NAX216"/>
    <mergeCell ref="MZK216:MZN216"/>
    <mergeCell ref="MZO216:MZR216"/>
    <mergeCell ref="MZS216:MZV216"/>
    <mergeCell ref="MZW216:MZZ216"/>
    <mergeCell ref="NAA216:NAD216"/>
    <mergeCell ref="MYQ216:MYT216"/>
    <mergeCell ref="MYU216:MYX216"/>
    <mergeCell ref="MYY216:MZB216"/>
    <mergeCell ref="MZC216:MZF216"/>
    <mergeCell ref="MZG216:MZJ216"/>
    <mergeCell ref="MXW216:MXZ216"/>
    <mergeCell ref="MYA216:MYD216"/>
    <mergeCell ref="MYE216:MYH216"/>
    <mergeCell ref="MYI216:MYL216"/>
    <mergeCell ref="MYM216:MYP216"/>
    <mergeCell ref="MXC216:MXF216"/>
    <mergeCell ref="MXG216:MXJ216"/>
    <mergeCell ref="MXK216:MXN216"/>
    <mergeCell ref="MXO216:MXR216"/>
    <mergeCell ref="MXS216:MXV216"/>
    <mergeCell ref="MWI216:MWL216"/>
    <mergeCell ref="MWM216:MWP216"/>
    <mergeCell ref="MWQ216:MWT216"/>
    <mergeCell ref="MWU216:MWX216"/>
    <mergeCell ref="MWY216:MXB216"/>
    <mergeCell ref="MVO216:MVR216"/>
    <mergeCell ref="MVS216:MVV216"/>
    <mergeCell ref="MVW216:MVZ216"/>
    <mergeCell ref="MWA216:MWD216"/>
    <mergeCell ref="MWE216:MWH216"/>
    <mergeCell ref="MUU216:MUX216"/>
    <mergeCell ref="MUY216:MVB216"/>
    <mergeCell ref="MVC216:MVF216"/>
    <mergeCell ref="MVG216:MVJ216"/>
    <mergeCell ref="MVK216:MVN216"/>
    <mergeCell ref="MUA216:MUD216"/>
    <mergeCell ref="MUE216:MUH216"/>
    <mergeCell ref="MUI216:MUL216"/>
    <mergeCell ref="MUM216:MUP216"/>
    <mergeCell ref="MUQ216:MUT216"/>
    <mergeCell ref="MTG216:MTJ216"/>
    <mergeCell ref="MTK216:MTN216"/>
    <mergeCell ref="MTO216:MTR216"/>
    <mergeCell ref="MTS216:MTV216"/>
    <mergeCell ref="MTW216:MTZ216"/>
    <mergeCell ref="MSM216:MSP216"/>
    <mergeCell ref="MSQ216:MST216"/>
    <mergeCell ref="MSU216:MSX216"/>
    <mergeCell ref="MSY216:MTB216"/>
    <mergeCell ref="MTC216:MTF216"/>
    <mergeCell ref="MRS216:MRV216"/>
    <mergeCell ref="MRW216:MRZ216"/>
    <mergeCell ref="MSA216:MSD216"/>
    <mergeCell ref="MSE216:MSH216"/>
    <mergeCell ref="MSI216:MSL216"/>
    <mergeCell ref="MQY216:MRB216"/>
    <mergeCell ref="MRC216:MRF216"/>
    <mergeCell ref="MRG216:MRJ216"/>
    <mergeCell ref="MRK216:MRN216"/>
    <mergeCell ref="MRO216:MRR216"/>
    <mergeCell ref="MQE216:MQH216"/>
    <mergeCell ref="MQI216:MQL216"/>
    <mergeCell ref="MQM216:MQP216"/>
    <mergeCell ref="MQQ216:MQT216"/>
    <mergeCell ref="MQU216:MQX216"/>
    <mergeCell ref="MPK216:MPN216"/>
    <mergeCell ref="MPO216:MPR216"/>
    <mergeCell ref="MPS216:MPV216"/>
    <mergeCell ref="MPW216:MPZ216"/>
    <mergeCell ref="MQA216:MQD216"/>
    <mergeCell ref="MOQ216:MOT216"/>
    <mergeCell ref="MOU216:MOX216"/>
    <mergeCell ref="MOY216:MPB216"/>
    <mergeCell ref="MPC216:MPF216"/>
    <mergeCell ref="MPG216:MPJ216"/>
    <mergeCell ref="MNW216:MNZ216"/>
    <mergeCell ref="MOA216:MOD216"/>
    <mergeCell ref="MOE216:MOH216"/>
    <mergeCell ref="MOI216:MOL216"/>
    <mergeCell ref="MOM216:MOP216"/>
    <mergeCell ref="MNC216:MNF216"/>
    <mergeCell ref="MNG216:MNJ216"/>
    <mergeCell ref="MNK216:MNN216"/>
    <mergeCell ref="MNO216:MNR216"/>
    <mergeCell ref="MNS216:MNV216"/>
    <mergeCell ref="MMI216:MML216"/>
    <mergeCell ref="MMM216:MMP216"/>
    <mergeCell ref="MMQ216:MMT216"/>
    <mergeCell ref="MMU216:MMX216"/>
    <mergeCell ref="MMY216:MNB216"/>
    <mergeCell ref="MLO216:MLR216"/>
    <mergeCell ref="MLS216:MLV216"/>
    <mergeCell ref="MLW216:MLZ216"/>
    <mergeCell ref="MMA216:MMD216"/>
    <mergeCell ref="MME216:MMH216"/>
    <mergeCell ref="MKU216:MKX216"/>
    <mergeCell ref="MKY216:MLB216"/>
    <mergeCell ref="MLC216:MLF216"/>
    <mergeCell ref="MLG216:MLJ216"/>
    <mergeCell ref="MLK216:MLN216"/>
    <mergeCell ref="MKA216:MKD216"/>
    <mergeCell ref="MKE216:MKH216"/>
    <mergeCell ref="MKI216:MKL216"/>
    <mergeCell ref="MKM216:MKP216"/>
    <mergeCell ref="MKQ216:MKT216"/>
    <mergeCell ref="MJG216:MJJ216"/>
    <mergeCell ref="MJK216:MJN216"/>
    <mergeCell ref="MJO216:MJR216"/>
    <mergeCell ref="MJS216:MJV216"/>
    <mergeCell ref="MJW216:MJZ216"/>
    <mergeCell ref="MIM216:MIP216"/>
    <mergeCell ref="MIQ216:MIT216"/>
    <mergeCell ref="MIU216:MIX216"/>
    <mergeCell ref="MIY216:MJB216"/>
    <mergeCell ref="MJC216:MJF216"/>
    <mergeCell ref="MHS216:MHV216"/>
    <mergeCell ref="MHW216:MHZ216"/>
    <mergeCell ref="MIA216:MID216"/>
    <mergeCell ref="MIE216:MIH216"/>
    <mergeCell ref="MII216:MIL216"/>
    <mergeCell ref="MGY216:MHB216"/>
    <mergeCell ref="MHC216:MHF216"/>
    <mergeCell ref="MHG216:MHJ216"/>
    <mergeCell ref="MHK216:MHN216"/>
    <mergeCell ref="MHO216:MHR216"/>
    <mergeCell ref="MGE216:MGH216"/>
    <mergeCell ref="MGI216:MGL216"/>
    <mergeCell ref="MGM216:MGP216"/>
    <mergeCell ref="MGQ216:MGT216"/>
    <mergeCell ref="MGU216:MGX216"/>
    <mergeCell ref="MFK216:MFN216"/>
    <mergeCell ref="MFO216:MFR216"/>
    <mergeCell ref="MFS216:MFV216"/>
    <mergeCell ref="MFW216:MFZ216"/>
    <mergeCell ref="MGA216:MGD216"/>
    <mergeCell ref="MEQ216:MET216"/>
    <mergeCell ref="MEU216:MEX216"/>
    <mergeCell ref="MEY216:MFB216"/>
    <mergeCell ref="MFC216:MFF216"/>
    <mergeCell ref="MFG216:MFJ216"/>
    <mergeCell ref="MDW216:MDZ216"/>
    <mergeCell ref="MEA216:MED216"/>
    <mergeCell ref="MEE216:MEH216"/>
    <mergeCell ref="MEI216:MEL216"/>
    <mergeCell ref="MEM216:MEP216"/>
    <mergeCell ref="MDC216:MDF216"/>
    <mergeCell ref="MDG216:MDJ216"/>
    <mergeCell ref="MDK216:MDN216"/>
    <mergeCell ref="MDO216:MDR216"/>
    <mergeCell ref="MDS216:MDV216"/>
    <mergeCell ref="MCI216:MCL216"/>
    <mergeCell ref="MCM216:MCP216"/>
    <mergeCell ref="MCQ216:MCT216"/>
    <mergeCell ref="MCU216:MCX216"/>
    <mergeCell ref="MCY216:MDB216"/>
    <mergeCell ref="MBO216:MBR216"/>
    <mergeCell ref="MBS216:MBV216"/>
    <mergeCell ref="MBW216:MBZ216"/>
    <mergeCell ref="MCA216:MCD216"/>
    <mergeCell ref="MCE216:MCH216"/>
    <mergeCell ref="MAU216:MAX216"/>
    <mergeCell ref="MAY216:MBB216"/>
    <mergeCell ref="MBC216:MBF216"/>
    <mergeCell ref="MBG216:MBJ216"/>
    <mergeCell ref="MBK216:MBN216"/>
    <mergeCell ref="MAA216:MAD216"/>
    <mergeCell ref="MAE216:MAH216"/>
    <mergeCell ref="MAI216:MAL216"/>
    <mergeCell ref="MAM216:MAP216"/>
    <mergeCell ref="MAQ216:MAT216"/>
    <mergeCell ref="LZG216:LZJ216"/>
    <mergeCell ref="LZK216:LZN216"/>
    <mergeCell ref="LZO216:LZR216"/>
    <mergeCell ref="LZS216:LZV216"/>
    <mergeCell ref="LZW216:LZZ216"/>
    <mergeCell ref="LYM216:LYP216"/>
    <mergeCell ref="LYQ216:LYT216"/>
    <mergeCell ref="LYU216:LYX216"/>
    <mergeCell ref="LYY216:LZB216"/>
    <mergeCell ref="LZC216:LZF216"/>
    <mergeCell ref="LXS216:LXV216"/>
    <mergeCell ref="LXW216:LXZ216"/>
    <mergeCell ref="LYA216:LYD216"/>
    <mergeCell ref="LYE216:LYH216"/>
    <mergeCell ref="LYI216:LYL216"/>
    <mergeCell ref="LWY216:LXB216"/>
    <mergeCell ref="LXC216:LXF216"/>
    <mergeCell ref="LXG216:LXJ216"/>
    <mergeCell ref="LXK216:LXN216"/>
    <mergeCell ref="LXO216:LXR216"/>
    <mergeCell ref="LWE216:LWH216"/>
    <mergeCell ref="LWI216:LWL216"/>
    <mergeCell ref="LWM216:LWP216"/>
    <mergeCell ref="LWQ216:LWT216"/>
    <mergeCell ref="LWU216:LWX216"/>
    <mergeCell ref="LVK216:LVN216"/>
    <mergeCell ref="LVO216:LVR216"/>
    <mergeCell ref="LVS216:LVV216"/>
    <mergeCell ref="LVW216:LVZ216"/>
    <mergeCell ref="LWA216:LWD216"/>
    <mergeCell ref="LUQ216:LUT216"/>
    <mergeCell ref="LUU216:LUX216"/>
    <mergeCell ref="LUY216:LVB216"/>
    <mergeCell ref="LVC216:LVF216"/>
    <mergeCell ref="LVG216:LVJ216"/>
    <mergeCell ref="LTW216:LTZ216"/>
    <mergeCell ref="LUA216:LUD216"/>
    <mergeCell ref="LUE216:LUH216"/>
    <mergeCell ref="LUI216:LUL216"/>
    <mergeCell ref="LUM216:LUP216"/>
    <mergeCell ref="LTC216:LTF216"/>
    <mergeCell ref="LTG216:LTJ216"/>
    <mergeCell ref="LTK216:LTN216"/>
    <mergeCell ref="LTO216:LTR216"/>
    <mergeCell ref="LTS216:LTV216"/>
    <mergeCell ref="LSI216:LSL216"/>
    <mergeCell ref="LSM216:LSP216"/>
    <mergeCell ref="LSQ216:LST216"/>
    <mergeCell ref="LSU216:LSX216"/>
    <mergeCell ref="LSY216:LTB216"/>
    <mergeCell ref="LRO216:LRR216"/>
    <mergeCell ref="LRS216:LRV216"/>
    <mergeCell ref="LRW216:LRZ216"/>
    <mergeCell ref="LSA216:LSD216"/>
    <mergeCell ref="LSE216:LSH216"/>
    <mergeCell ref="LQU216:LQX216"/>
    <mergeCell ref="LQY216:LRB216"/>
    <mergeCell ref="LRC216:LRF216"/>
    <mergeCell ref="LRG216:LRJ216"/>
    <mergeCell ref="LRK216:LRN216"/>
    <mergeCell ref="LQA216:LQD216"/>
    <mergeCell ref="LQE216:LQH216"/>
    <mergeCell ref="LQI216:LQL216"/>
    <mergeCell ref="LQM216:LQP216"/>
    <mergeCell ref="LQQ216:LQT216"/>
    <mergeCell ref="LPG216:LPJ216"/>
    <mergeCell ref="LPK216:LPN216"/>
    <mergeCell ref="LPO216:LPR216"/>
    <mergeCell ref="LPS216:LPV216"/>
    <mergeCell ref="LPW216:LPZ216"/>
    <mergeCell ref="LOM216:LOP216"/>
    <mergeCell ref="LOQ216:LOT216"/>
    <mergeCell ref="LOU216:LOX216"/>
    <mergeCell ref="LOY216:LPB216"/>
    <mergeCell ref="LPC216:LPF216"/>
    <mergeCell ref="LNS216:LNV216"/>
    <mergeCell ref="LNW216:LNZ216"/>
    <mergeCell ref="LOA216:LOD216"/>
    <mergeCell ref="LOE216:LOH216"/>
    <mergeCell ref="LOI216:LOL216"/>
    <mergeCell ref="LMY216:LNB216"/>
    <mergeCell ref="LNC216:LNF216"/>
    <mergeCell ref="LNG216:LNJ216"/>
    <mergeCell ref="LNK216:LNN216"/>
    <mergeCell ref="LNO216:LNR216"/>
    <mergeCell ref="LME216:LMH216"/>
    <mergeCell ref="LMI216:LML216"/>
    <mergeCell ref="LMM216:LMP216"/>
    <mergeCell ref="LMQ216:LMT216"/>
    <mergeCell ref="LMU216:LMX216"/>
    <mergeCell ref="LLK216:LLN216"/>
    <mergeCell ref="LLO216:LLR216"/>
    <mergeCell ref="LLS216:LLV216"/>
    <mergeCell ref="LLW216:LLZ216"/>
    <mergeCell ref="LMA216:LMD216"/>
    <mergeCell ref="LKQ216:LKT216"/>
    <mergeCell ref="LKU216:LKX216"/>
    <mergeCell ref="LKY216:LLB216"/>
    <mergeCell ref="LLC216:LLF216"/>
    <mergeCell ref="LLG216:LLJ216"/>
    <mergeCell ref="LJW216:LJZ216"/>
    <mergeCell ref="LKA216:LKD216"/>
    <mergeCell ref="LKE216:LKH216"/>
    <mergeCell ref="LKI216:LKL216"/>
    <mergeCell ref="LKM216:LKP216"/>
    <mergeCell ref="LJC216:LJF216"/>
    <mergeCell ref="LJG216:LJJ216"/>
    <mergeCell ref="LJK216:LJN216"/>
    <mergeCell ref="LJO216:LJR216"/>
    <mergeCell ref="LJS216:LJV216"/>
    <mergeCell ref="LII216:LIL216"/>
    <mergeCell ref="LIM216:LIP216"/>
    <mergeCell ref="LIQ216:LIT216"/>
    <mergeCell ref="LIU216:LIX216"/>
    <mergeCell ref="LIY216:LJB216"/>
    <mergeCell ref="LHO216:LHR216"/>
    <mergeCell ref="LHS216:LHV216"/>
    <mergeCell ref="LHW216:LHZ216"/>
    <mergeCell ref="LIA216:LID216"/>
    <mergeCell ref="LIE216:LIH216"/>
    <mergeCell ref="LGU216:LGX216"/>
    <mergeCell ref="LGY216:LHB216"/>
    <mergeCell ref="LHC216:LHF216"/>
    <mergeCell ref="LHG216:LHJ216"/>
    <mergeCell ref="LHK216:LHN216"/>
    <mergeCell ref="LGA216:LGD216"/>
    <mergeCell ref="LGE216:LGH216"/>
    <mergeCell ref="LGI216:LGL216"/>
    <mergeCell ref="LGM216:LGP216"/>
    <mergeCell ref="LGQ216:LGT216"/>
    <mergeCell ref="LFG216:LFJ216"/>
    <mergeCell ref="LFK216:LFN216"/>
    <mergeCell ref="LFO216:LFR216"/>
    <mergeCell ref="LFS216:LFV216"/>
    <mergeCell ref="LFW216:LFZ216"/>
    <mergeCell ref="LEM216:LEP216"/>
    <mergeCell ref="LEQ216:LET216"/>
    <mergeCell ref="LEU216:LEX216"/>
    <mergeCell ref="LEY216:LFB216"/>
    <mergeCell ref="LFC216:LFF216"/>
    <mergeCell ref="LDS216:LDV216"/>
    <mergeCell ref="LDW216:LDZ216"/>
    <mergeCell ref="LEA216:LED216"/>
    <mergeCell ref="LEE216:LEH216"/>
    <mergeCell ref="LEI216:LEL216"/>
    <mergeCell ref="LCY216:LDB216"/>
    <mergeCell ref="LDC216:LDF216"/>
    <mergeCell ref="LDG216:LDJ216"/>
    <mergeCell ref="LDK216:LDN216"/>
    <mergeCell ref="LDO216:LDR216"/>
    <mergeCell ref="LCE216:LCH216"/>
    <mergeCell ref="LCI216:LCL216"/>
    <mergeCell ref="LCM216:LCP216"/>
    <mergeCell ref="LCQ216:LCT216"/>
    <mergeCell ref="LCU216:LCX216"/>
    <mergeCell ref="LBK216:LBN216"/>
    <mergeCell ref="LBO216:LBR216"/>
    <mergeCell ref="LBS216:LBV216"/>
    <mergeCell ref="LBW216:LBZ216"/>
    <mergeCell ref="LCA216:LCD216"/>
    <mergeCell ref="LAQ216:LAT216"/>
    <mergeCell ref="LAU216:LAX216"/>
    <mergeCell ref="LAY216:LBB216"/>
    <mergeCell ref="LBC216:LBF216"/>
    <mergeCell ref="LBG216:LBJ216"/>
    <mergeCell ref="KZW216:KZZ216"/>
    <mergeCell ref="LAA216:LAD216"/>
    <mergeCell ref="LAE216:LAH216"/>
    <mergeCell ref="LAI216:LAL216"/>
    <mergeCell ref="LAM216:LAP216"/>
    <mergeCell ref="KZC216:KZF216"/>
    <mergeCell ref="KZG216:KZJ216"/>
    <mergeCell ref="KZK216:KZN216"/>
    <mergeCell ref="KZO216:KZR216"/>
    <mergeCell ref="KZS216:KZV216"/>
    <mergeCell ref="KYI216:KYL216"/>
    <mergeCell ref="KYM216:KYP216"/>
    <mergeCell ref="KYQ216:KYT216"/>
    <mergeCell ref="KYU216:KYX216"/>
    <mergeCell ref="KYY216:KZB216"/>
    <mergeCell ref="KXO216:KXR216"/>
    <mergeCell ref="KXS216:KXV216"/>
    <mergeCell ref="KXW216:KXZ216"/>
    <mergeCell ref="KYA216:KYD216"/>
    <mergeCell ref="KYE216:KYH216"/>
    <mergeCell ref="KWU216:KWX216"/>
    <mergeCell ref="KWY216:KXB216"/>
    <mergeCell ref="KXC216:KXF216"/>
    <mergeCell ref="KXG216:KXJ216"/>
    <mergeCell ref="KXK216:KXN216"/>
    <mergeCell ref="KWA216:KWD216"/>
    <mergeCell ref="KWE216:KWH216"/>
    <mergeCell ref="KWI216:KWL216"/>
    <mergeCell ref="KWM216:KWP216"/>
    <mergeCell ref="KWQ216:KWT216"/>
    <mergeCell ref="KVG216:KVJ216"/>
    <mergeCell ref="KVK216:KVN216"/>
    <mergeCell ref="KVO216:KVR216"/>
    <mergeCell ref="KVS216:KVV216"/>
    <mergeCell ref="KVW216:KVZ216"/>
    <mergeCell ref="KUM216:KUP216"/>
    <mergeCell ref="KUQ216:KUT216"/>
    <mergeCell ref="KUU216:KUX216"/>
    <mergeCell ref="KUY216:KVB216"/>
    <mergeCell ref="KVC216:KVF216"/>
    <mergeCell ref="KTS216:KTV216"/>
    <mergeCell ref="KTW216:KTZ216"/>
    <mergeCell ref="KUA216:KUD216"/>
    <mergeCell ref="KUE216:KUH216"/>
    <mergeCell ref="KUI216:KUL216"/>
    <mergeCell ref="KSY216:KTB216"/>
    <mergeCell ref="KTC216:KTF216"/>
    <mergeCell ref="KTG216:KTJ216"/>
    <mergeCell ref="KTK216:KTN216"/>
    <mergeCell ref="KTO216:KTR216"/>
    <mergeCell ref="KSE216:KSH216"/>
    <mergeCell ref="KSI216:KSL216"/>
    <mergeCell ref="KSM216:KSP216"/>
    <mergeCell ref="KSQ216:KST216"/>
    <mergeCell ref="KSU216:KSX216"/>
    <mergeCell ref="KRK216:KRN216"/>
    <mergeCell ref="KRO216:KRR216"/>
    <mergeCell ref="KRS216:KRV216"/>
    <mergeCell ref="KRW216:KRZ216"/>
    <mergeCell ref="KSA216:KSD216"/>
    <mergeCell ref="KQQ216:KQT216"/>
    <mergeCell ref="KQU216:KQX216"/>
    <mergeCell ref="KQY216:KRB216"/>
    <mergeCell ref="KRC216:KRF216"/>
    <mergeCell ref="KRG216:KRJ216"/>
    <mergeCell ref="KPW216:KPZ216"/>
    <mergeCell ref="KQA216:KQD216"/>
    <mergeCell ref="KQE216:KQH216"/>
    <mergeCell ref="KQI216:KQL216"/>
    <mergeCell ref="KQM216:KQP216"/>
    <mergeCell ref="KPC216:KPF216"/>
    <mergeCell ref="KPG216:KPJ216"/>
    <mergeCell ref="KPK216:KPN216"/>
    <mergeCell ref="KPO216:KPR216"/>
    <mergeCell ref="KPS216:KPV216"/>
    <mergeCell ref="KOI216:KOL216"/>
    <mergeCell ref="KOM216:KOP216"/>
    <mergeCell ref="KOQ216:KOT216"/>
    <mergeCell ref="KOU216:KOX216"/>
    <mergeCell ref="KOY216:KPB216"/>
    <mergeCell ref="KNO216:KNR216"/>
    <mergeCell ref="KNS216:KNV216"/>
    <mergeCell ref="KNW216:KNZ216"/>
    <mergeCell ref="KOA216:KOD216"/>
    <mergeCell ref="KOE216:KOH216"/>
    <mergeCell ref="KMU216:KMX216"/>
    <mergeCell ref="KMY216:KNB216"/>
    <mergeCell ref="KNC216:KNF216"/>
    <mergeCell ref="KNG216:KNJ216"/>
    <mergeCell ref="KNK216:KNN216"/>
    <mergeCell ref="KMA216:KMD216"/>
    <mergeCell ref="KME216:KMH216"/>
    <mergeCell ref="KMI216:KML216"/>
    <mergeCell ref="KMM216:KMP216"/>
    <mergeCell ref="KMQ216:KMT216"/>
    <mergeCell ref="KLG216:KLJ216"/>
    <mergeCell ref="KLK216:KLN216"/>
    <mergeCell ref="KLO216:KLR216"/>
    <mergeCell ref="KLS216:KLV216"/>
    <mergeCell ref="KLW216:KLZ216"/>
    <mergeCell ref="KKM216:KKP216"/>
    <mergeCell ref="KKQ216:KKT216"/>
    <mergeCell ref="KKU216:KKX216"/>
    <mergeCell ref="KKY216:KLB216"/>
    <mergeCell ref="KLC216:KLF216"/>
    <mergeCell ref="KJS216:KJV216"/>
    <mergeCell ref="KJW216:KJZ216"/>
    <mergeCell ref="KKA216:KKD216"/>
    <mergeCell ref="KKE216:KKH216"/>
    <mergeCell ref="KKI216:KKL216"/>
    <mergeCell ref="KIY216:KJB216"/>
    <mergeCell ref="KJC216:KJF216"/>
    <mergeCell ref="KJG216:KJJ216"/>
    <mergeCell ref="KJK216:KJN216"/>
    <mergeCell ref="KJO216:KJR216"/>
    <mergeCell ref="KIE216:KIH216"/>
    <mergeCell ref="KII216:KIL216"/>
    <mergeCell ref="KIM216:KIP216"/>
    <mergeCell ref="KIQ216:KIT216"/>
    <mergeCell ref="KIU216:KIX216"/>
    <mergeCell ref="KHK216:KHN216"/>
    <mergeCell ref="KHO216:KHR216"/>
    <mergeCell ref="KHS216:KHV216"/>
    <mergeCell ref="KHW216:KHZ216"/>
    <mergeCell ref="KIA216:KID216"/>
    <mergeCell ref="KGQ216:KGT216"/>
    <mergeCell ref="KGU216:KGX216"/>
    <mergeCell ref="KGY216:KHB216"/>
    <mergeCell ref="KHC216:KHF216"/>
    <mergeCell ref="KHG216:KHJ216"/>
    <mergeCell ref="KFW216:KFZ216"/>
    <mergeCell ref="KGA216:KGD216"/>
    <mergeCell ref="KGE216:KGH216"/>
    <mergeCell ref="KGI216:KGL216"/>
    <mergeCell ref="KGM216:KGP216"/>
    <mergeCell ref="KFC216:KFF216"/>
    <mergeCell ref="KFG216:KFJ216"/>
    <mergeCell ref="KFK216:KFN216"/>
    <mergeCell ref="KFO216:KFR216"/>
    <mergeCell ref="KFS216:KFV216"/>
    <mergeCell ref="KEI216:KEL216"/>
    <mergeCell ref="KEM216:KEP216"/>
    <mergeCell ref="KEQ216:KET216"/>
    <mergeCell ref="KEU216:KEX216"/>
    <mergeCell ref="KEY216:KFB216"/>
    <mergeCell ref="KDO216:KDR216"/>
    <mergeCell ref="KDS216:KDV216"/>
    <mergeCell ref="KDW216:KDZ216"/>
    <mergeCell ref="KEA216:KED216"/>
    <mergeCell ref="KEE216:KEH216"/>
    <mergeCell ref="KCU216:KCX216"/>
    <mergeCell ref="KCY216:KDB216"/>
    <mergeCell ref="KDC216:KDF216"/>
    <mergeCell ref="KDG216:KDJ216"/>
    <mergeCell ref="KDK216:KDN216"/>
    <mergeCell ref="KCA216:KCD216"/>
    <mergeCell ref="KCE216:KCH216"/>
    <mergeCell ref="KCI216:KCL216"/>
    <mergeCell ref="KCM216:KCP216"/>
    <mergeCell ref="KCQ216:KCT216"/>
    <mergeCell ref="KBG216:KBJ216"/>
    <mergeCell ref="KBK216:KBN216"/>
    <mergeCell ref="KBO216:KBR216"/>
    <mergeCell ref="KBS216:KBV216"/>
    <mergeCell ref="KBW216:KBZ216"/>
    <mergeCell ref="KAM216:KAP216"/>
    <mergeCell ref="KAQ216:KAT216"/>
    <mergeCell ref="KAU216:KAX216"/>
    <mergeCell ref="KAY216:KBB216"/>
    <mergeCell ref="KBC216:KBF216"/>
    <mergeCell ref="JZS216:JZV216"/>
    <mergeCell ref="JZW216:JZZ216"/>
    <mergeCell ref="KAA216:KAD216"/>
    <mergeCell ref="KAE216:KAH216"/>
    <mergeCell ref="KAI216:KAL216"/>
    <mergeCell ref="JYY216:JZB216"/>
    <mergeCell ref="JZC216:JZF216"/>
    <mergeCell ref="JZG216:JZJ216"/>
    <mergeCell ref="JZK216:JZN216"/>
    <mergeCell ref="JZO216:JZR216"/>
    <mergeCell ref="JYE216:JYH216"/>
    <mergeCell ref="JYI216:JYL216"/>
    <mergeCell ref="JYM216:JYP216"/>
    <mergeCell ref="JYQ216:JYT216"/>
    <mergeCell ref="JYU216:JYX216"/>
    <mergeCell ref="JXK216:JXN216"/>
    <mergeCell ref="JXO216:JXR216"/>
    <mergeCell ref="JXS216:JXV216"/>
    <mergeCell ref="JXW216:JXZ216"/>
    <mergeCell ref="JYA216:JYD216"/>
    <mergeCell ref="JWQ216:JWT216"/>
    <mergeCell ref="JWU216:JWX216"/>
    <mergeCell ref="JWY216:JXB216"/>
    <mergeCell ref="JXC216:JXF216"/>
    <mergeCell ref="JXG216:JXJ216"/>
    <mergeCell ref="JVW216:JVZ216"/>
    <mergeCell ref="JWA216:JWD216"/>
    <mergeCell ref="JWE216:JWH216"/>
    <mergeCell ref="JWI216:JWL216"/>
    <mergeCell ref="JWM216:JWP216"/>
    <mergeCell ref="JVC216:JVF216"/>
    <mergeCell ref="JVG216:JVJ216"/>
    <mergeCell ref="JVK216:JVN216"/>
    <mergeCell ref="JVO216:JVR216"/>
    <mergeCell ref="JVS216:JVV216"/>
    <mergeCell ref="JUI216:JUL216"/>
    <mergeCell ref="JUM216:JUP216"/>
    <mergeCell ref="JUQ216:JUT216"/>
    <mergeCell ref="JUU216:JUX216"/>
    <mergeCell ref="JUY216:JVB216"/>
    <mergeCell ref="JTO216:JTR216"/>
    <mergeCell ref="JTS216:JTV216"/>
    <mergeCell ref="JTW216:JTZ216"/>
    <mergeCell ref="JUA216:JUD216"/>
    <mergeCell ref="JUE216:JUH216"/>
    <mergeCell ref="JSU216:JSX216"/>
    <mergeCell ref="JSY216:JTB216"/>
    <mergeCell ref="JTC216:JTF216"/>
    <mergeCell ref="JTG216:JTJ216"/>
    <mergeCell ref="JTK216:JTN216"/>
    <mergeCell ref="JSA216:JSD216"/>
    <mergeCell ref="JSE216:JSH216"/>
    <mergeCell ref="JSI216:JSL216"/>
    <mergeCell ref="JSM216:JSP216"/>
    <mergeCell ref="JSQ216:JST216"/>
    <mergeCell ref="JRG216:JRJ216"/>
    <mergeCell ref="JRK216:JRN216"/>
    <mergeCell ref="JRO216:JRR216"/>
    <mergeCell ref="JRS216:JRV216"/>
    <mergeCell ref="JRW216:JRZ216"/>
    <mergeCell ref="JQM216:JQP216"/>
    <mergeCell ref="JQQ216:JQT216"/>
    <mergeCell ref="JQU216:JQX216"/>
    <mergeCell ref="JQY216:JRB216"/>
    <mergeCell ref="JRC216:JRF216"/>
    <mergeCell ref="JPS216:JPV216"/>
    <mergeCell ref="JPW216:JPZ216"/>
    <mergeCell ref="JQA216:JQD216"/>
    <mergeCell ref="JQE216:JQH216"/>
    <mergeCell ref="JQI216:JQL216"/>
    <mergeCell ref="JOY216:JPB216"/>
    <mergeCell ref="JPC216:JPF216"/>
    <mergeCell ref="JPG216:JPJ216"/>
    <mergeCell ref="JPK216:JPN216"/>
    <mergeCell ref="JPO216:JPR216"/>
    <mergeCell ref="JOE216:JOH216"/>
    <mergeCell ref="JOI216:JOL216"/>
    <mergeCell ref="JOM216:JOP216"/>
    <mergeCell ref="JOQ216:JOT216"/>
    <mergeCell ref="JOU216:JOX216"/>
    <mergeCell ref="JNK216:JNN216"/>
    <mergeCell ref="JNO216:JNR216"/>
    <mergeCell ref="JNS216:JNV216"/>
    <mergeCell ref="JNW216:JNZ216"/>
    <mergeCell ref="JOA216:JOD216"/>
    <mergeCell ref="JMQ216:JMT216"/>
    <mergeCell ref="JMU216:JMX216"/>
    <mergeCell ref="JMY216:JNB216"/>
    <mergeCell ref="JNC216:JNF216"/>
    <mergeCell ref="JNG216:JNJ216"/>
    <mergeCell ref="JLW216:JLZ216"/>
    <mergeCell ref="JMA216:JMD216"/>
    <mergeCell ref="JME216:JMH216"/>
    <mergeCell ref="JMI216:JML216"/>
    <mergeCell ref="JMM216:JMP216"/>
    <mergeCell ref="JLC216:JLF216"/>
    <mergeCell ref="JLG216:JLJ216"/>
    <mergeCell ref="JLK216:JLN216"/>
    <mergeCell ref="JLO216:JLR216"/>
    <mergeCell ref="JLS216:JLV216"/>
    <mergeCell ref="JKI216:JKL216"/>
    <mergeCell ref="JKM216:JKP216"/>
    <mergeCell ref="JKQ216:JKT216"/>
    <mergeCell ref="JKU216:JKX216"/>
    <mergeCell ref="JKY216:JLB216"/>
    <mergeCell ref="JJO216:JJR216"/>
    <mergeCell ref="JJS216:JJV216"/>
    <mergeCell ref="JJW216:JJZ216"/>
    <mergeCell ref="JKA216:JKD216"/>
    <mergeCell ref="JKE216:JKH216"/>
    <mergeCell ref="JIU216:JIX216"/>
    <mergeCell ref="JIY216:JJB216"/>
    <mergeCell ref="JJC216:JJF216"/>
    <mergeCell ref="JJG216:JJJ216"/>
    <mergeCell ref="JJK216:JJN216"/>
    <mergeCell ref="JIA216:JID216"/>
    <mergeCell ref="JIE216:JIH216"/>
    <mergeCell ref="JII216:JIL216"/>
    <mergeCell ref="JIM216:JIP216"/>
    <mergeCell ref="JIQ216:JIT216"/>
    <mergeCell ref="JHG216:JHJ216"/>
    <mergeCell ref="JHK216:JHN216"/>
    <mergeCell ref="JHO216:JHR216"/>
    <mergeCell ref="JHS216:JHV216"/>
    <mergeCell ref="JHW216:JHZ216"/>
    <mergeCell ref="JGM216:JGP216"/>
    <mergeCell ref="JGQ216:JGT216"/>
    <mergeCell ref="JGU216:JGX216"/>
    <mergeCell ref="JGY216:JHB216"/>
    <mergeCell ref="JHC216:JHF216"/>
    <mergeCell ref="JFS216:JFV216"/>
    <mergeCell ref="JFW216:JFZ216"/>
    <mergeCell ref="JGA216:JGD216"/>
    <mergeCell ref="JGE216:JGH216"/>
    <mergeCell ref="JGI216:JGL216"/>
    <mergeCell ref="JEY216:JFB216"/>
    <mergeCell ref="JFC216:JFF216"/>
    <mergeCell ref="JFG216:JFJ216"/>
    <mergeCell ref="JFK216:JFN216"/>
    <mergeCell ref="JFO216:JFR216"/>
    <mergeCell ref="JEE216:JEH216"/>
    <mergeCell ref="JEI216:JEL216"/>
    <mergeCell ref="JEM216:JEP216"/>
    <mergeCell ref="JEQ216:JET216"/>
    <mergeCell ref="JEU216:JEX216"/>
    <mergeCell ref="JDK216:JDN216"/>
    <mergeCell ref="JDO216:JDR216"/>
    <mergeCell ref="JDS216:JDV216"/>
    <mergeCell ref="JDW216:JDZ216"/>
    <mergeCell ref="JEA216:JED216"/>
    <mergeCell ref="JCQ216:JCT216"/>
    <mergeCell ref="JCU216:JCX216"/>
    <mergeCell ref="JCY216:JDB216"/>
    <mergeCell ref="JDC216:JDF216"/>
    <mergeCell ref="JDG216:JDJ216"/>
    <mergeCell ref="JBW216:JBZ216"/>
    <mergeCell ref="JCA216:JCD216"/>
    <mergeCell ref="JCE216:JCH216"/>
    <mergeCell ref="JCI216:JCL216"/>
    <mergeCell ref="JCM216:JCP216"/>
    <mergeCell ref="JBC216:JBF216"/>
    <mergeCell ref="JBG216:JBJ216"/>
    <mergeCell ref="JBK216:JBN216"/>
    <mergeCell ref="JBO216:JBR216"/>
    <mergeCell ref="JBS216:JBV216"/>
    <mergeCell ref="JAI216:JAL216"/>
    <mergeCell ref="JAM216:JAP216"/>
    <mergeCell ref="JAQ216:JAT216"/>
    <mergeCell ref="JAU216:JAX216"/>
    <mergeCell ref="JAY216:JBB216"/>
    <mergeCell ref="IZO216:IZR216"/>
    <mergeCell ref="IZS216:IZV216"/>
    <mergeCell ref="IZW216:IZZ216"/>
    <mergeCell ref="JAA216:JAD216"/>
    <mergeCell ref="JAE216:JAH216"/>
    <mergeCell ref="IYU216:IYX216"/>
    <mergeCell ref="IYY216:IZB216"/>
    <mergeCell ref="IZC216:IZF216"/>
    <mergeCell ref="IZG216:IZJ216"/>
    <mergeCell ref="IZK216:IZN216"/>
    <mergeCell ref="IYA216:IYD216"/>
    <mergeCell ref="IYE216:IYH216"/>
    <mergeCell ref="IYI216:IYL216"/>
    <mergeCell ref="IYM216:IYP216"/>
    <mergeCell ref="IYQ216:IYT216"/>
    <mergeCell ref="IXG216:IXJ216"/>
    <mergeCell ref="IXK216:IXN216"/>
    <mergeCell ref="IXO216:IXR216"/>
    <mergeCell ref="IXS216:IXV216"/>
    <mergeCell ref="IXW216:IXZ216"/>
    <mergeCell ref="IWM216:IWP216"/>
    <mergeCell ref="IWQ216:IWT216"/>
    <mergeCell ref="IWU216:IWX216"/>
    <mergeCell ref="IWY216:IXB216"/>
    <mergeCell ref="IXC216:IXF216"/>
    <mergeCell ref="IVS216:IVV216"/>
    <mergeCell ref="IVW216:IVZ216"/>
    <mergeCell ref="IWA216:IWD216"/>
    <mergeCell ref="IWE216:IWH216"/>
    <mergeCell ref="IWI216:IWL216"/>
    <mergeCell ref="IUY216:IVB216"/>
    <mergeCell ref="IVC216:IVF216"/>
    <mergeCell ref="IVG216:IVJ216"/>
    <mergeCell ref="IVK216:IVN216"/>
    <mergeCell ref="IVO216:IVR216"/>
    <mergeCell ref="IUE216:IUH216"/>
    <mergeCell ref="IUI216:IUL216"/>
    <mergeCell ref="IUM216:IUP216"/>
    <mergeCell ref="IUQ216:IUT216"/>
    <mergeCell ref="IUU216:IUX216"/>
    <mergeCell ref="ITK216:ITN216"/>
    <mergeCell ref="ITO216:ITR216"/>
    <mergeCell ref="ITS216:ITV216"/>
    <mergeCell ref="ITW216:ITZ216"/>
    <mergeCell ref="IUA216:IUD216"/>
    <mergeCell ref="ISQ216:IST216"/>
    <mergeCell ref="ISU216:ISX216"/>
    <mergeCell ref="ISY216:ITB216"/>
    <mergeCell ref="ITC216:ITF216"/>
    <mergeCell ref="ITG216:ITJ216"/>
    <mergeCell ref="IRW216:IRZ216"/>
    <mergeCell ref="ISA216:ISD216"/>
    <mergeCell ref="ISE216:ISH216"/>
    <mergeCell ref="ISI216:ISL216"/>
    <mergeCell ref="ISM216:ISP216"/>
    <mergeCell ref="IRC216:IRF216"/>
    <mergeCell ref="IRG216:IRJ216"/>
    <mergeCell ref="IRK216:IRN216"/>
    <mergeCell ref="IRO216:IRR216"/>
    <mergeCell ref="IRS216:IRV216"/>
    <mergeCell ref="IQI216:IQL216"/>
    <mergeCell ref="IQM216:IQP216"/>
    <mergeCell ref="IQQ216:IQT216"/>
    <mergeCell ref="IQU216:IQX216"/>
    <mergeCell ref="IQY216:IRB216"/>
    <mergeCell ref="IPO216:IPR216"/>
    <mergeCell ref="IPS216:IPV216"/>
    <mergeCell ref="IPW216:IPZ216"/>
    <mergeCell ref="IQA216:IQD216"/>
    <mergeCell ref="IQE216:IQH216"/>
    <mergeCell ref="IOU216:IOX216"/>
    <mergeCell ref="IOY216:IPB216"/>
    <mergeCell ref="IPC216:IPF216"/>
    <mergeCell ref="IPG216:IPJ216"/>
    <mergeCell ref="IPK216:IPN216"/>
    <mergeCell ref="IOA216:IOD216"/>
    <mergeCell ref="IOE216:IOH216"/>
    <mergeCell ref="IOI216:IOL216"/>
    <mergeCell ref="IOM216:IOP216"/>
    <mergeCell ref="IOQ216:IOT216"/>
    <mergeCell ref="ING216:INJ216"/>
    <mergeCell ref="INK216:INN216"/>
    <mergeCell ref="INO216:INR216"/>
    <mergeCell ref="INS216:INV216"/>
    <mergeCell ref="INW216:INZ216"/>
    <mergeCell ref="IMM216:IMP216"/>
    <mergeCell ref="IMQ216:IMT216"/>
    <mergeCell ref="IMU216:IMX216"/>
    <mergeCell ref="IMY216:INB216"/>
    <mergeCell ref="INC216:INF216"/>
    <mergeCell ref="ILS216:ILV216"/>
    <mergeCell ref="ILW216:ILZ216"/>
    <mergeCell ref="IMA216:IMD216"/>
    <mergeCell ref="IME216:IMH216"/>
    <mergeCell ref="IMI216:IML216"/>
    <mergeCell ref="IKY216:ILB216"/>
    <mergeCell ref="ILC216:ILF216"/>
    <mergeCell ref="ILG216:ILJ216"/>
    <mergeCell ref="ILK216:ILN216"/>
    <mergeCell ref="ILO216:ILR216"/>
    <mergeCell ref="IKE216:IKH216"/>
    <mergeCell ref="IKI216:IKL216"/>
    <mergeCell ref="IKM216:IKP216"/>
    <mergeCell ref="IKQ216:IKT216"/>
    <mergeCell ref="IKU216:IKX216"/>
    <mergeCell ref="IJK216:IJN216"/>
    <mergeCell ref="IJO216:IJR216"/>
    <mergeCell ref="IJS216:IJV216"/>
    <mergeCell ref="IJW216:IJZ216"/>
    <mergeCell ref="IKA216:IKD216"/>
    <mergeCell ref="IIQ216:IIT216"/>
    <mergeCell ref="IIU216:IIX216"/>
    <mergeCell ref="IIY216:IJB216"/>
    <mergeCell ref="IJC216:IJF216"/>
    <mergeCell ref="IJG216:IJJ216"/>
    <mergeCell ref="IHW216:IHZ216"/>
    <mergeCell ref="IIA216:IID216"/>
    <mergeCell ref="IIE216:IIH216"/>
    <mergeCell ref="III216:IIL216"/>
    <mergeCell ref="IIM216:IIP216"/>
    <mergeCell ref="IHC216:IHF216"/>
    <mergeCell ref="IHG216:IHJ216"/>
    <mergeCell ref="IHK216:IHN216"/>
    <mergeCell ref="IHO216:IHR216"/>
    <mergeCell ref="IHS216:IHV216"/>
    <mergeCell ref="IGI216:IGL216"/>
    <mergeCell ref="IGM216:IGP216"/>
    <mergeCell ref="IGQ216:IGT216"/>
    <mergeCell ref="IGU216:IGX216"/>
    <mergeCell ref="IGY216:IHB216"/>
    <mergeCell ref="IFO216:IFR216"/>
    <mergeCell ref="IFS216:IFV216"/>
    <mergeCell ref="IFW216:IFZ216"/>
    <mergeCell ref="IGA216:IGD216"/>
    <mergeCell ref="IGE216:IGH216"/>
    <mergeCell ref="IEU216:IEX216"/>
    <mergeCell ref="IEY216:IFB216"/>
    <mergeCell ref="IFC216:IFF216"/>
    <mergeCell ref="IFG216:IFJ216"/>
    <mergeCell ref="IFK216:IFN216"/>
    <mergeCell ref="IEA216:IED216"/>
    <mergeCell ref="IEE216:IEH216"/>
    <mergeCell ref="IEI216:IEL216"/>
    <mergeCell ref="IEM216:IEP216"/>
    <mergeCell ref="IEQ216:IET216"/>
    <mergeCell ref="IDG216:IDJ216"/>
    <mergeCell ref="IDK216:IDN216"/>
    <mergeCell ref="IDO216:IDR216"/>
    <mergeCell ref="IDS216:IDV216"/>
    <mergeCell ref="IDW216:IDZ216"/>
    <mergeCell ref="ICM216:ICP216"/>
    <mergeCell ref="ICQ216:ICT216"/>
    <mergeCell ref="ICU216:ICX216"/>
    <mergeCell ref="ICY216:IDB216"/>
    <mergeCell ref="IDC216:IDF216"/>
    <mergeCell ref="IBS216:IBV216"/>
    <mergeCell ref="IBW216:IBZ216"/>
    <mergeCell ref="ICA216:ICD216"/>
    <mergeCell ref="ICE216:ICH216"/>
    <mergeCell ref="ICI216:ICL216"/>
    <mergeCell ref="IAY216:IBB216"/>
    <mergeCell ref="IBC216:IBF216"/>
    <mergeCell ref="IBG216:IBJ216"/>
    <mergeCell ref="IBK216:IBN216"/>
    <mergeCell ref="IBO216:IBR216"/>
    <mergeCell ref="IAE216:IAH216"/>
    <mergeCell ref="IAI216:IAL216"/>
    <mergeCell ref="IAM216:IAP216"/>
    <mergeCell ref="IAQ216:IAT216"/>
    <mergeCell ref="IAU216:IAX216"/>
    <mergeCell ref="HZK216:HZN216"/>
    <mergeCell ref="HZO216:HZR216"/>
    <mergeCell ref="HZS216:HZV216"/>
    <mergeCell ref="HZW216:HZZ216"/>
    <mergeCell ref="IAA216:IAD216"/>
    <mergeCell ref="HYQ216:HYT216"/>
    <mergeCell ref="HYU216:HYX216"/>
    <mergeCell ref="HYY216:HZB216"/>
    <mergeCell ref="HZC216:HZF216"/>
    <mergeCell ref="HZG216:HZJ216"/>
    <mergeCell ref="HXW216:HXZ216"/>
    <mergeCell ref="HYA216:HYD216"/>
    <mergeCell ref="HYE216:HYH216"/>
    <mergeCell ref="HYI216:HYL216"/>
    <mergeCell ref="HYM216:HYP216"/>
    <mergeCell ref="HXC216:HXF216"/>
    <mergeCell ref="HXG216:HXJ216"/>
    <mergeCell ref="HXK216:HXN216"/>
    <mergeCell ref="HXO216:HXR216"/>
    <mergeCell ref="HXS216:HXV216"/>
    <mergeCell ref="HWI216:HWL216"/>
    <mergeCell ref="HWM216:HWP216"/>
    <mergeCell ref="HWQ216:HWT216"/>
    <mergeCell ref="HWU216:HWX216"/>
    <mergeCell ref="HWY216:HXB216"/>
    <mergeCell ref="HVO216:HVR216"/>
    <mergeCell ref="HVS216:HVV216"/>
    <mergeCell ref="HVW216:HVZ216"/>
    <mergeCell ref="HWA216:HWD216"/>
    <mergeCell ref="HWE216:HWH216"/>
    <mergeCell ref="HUU216:HUX216"/>
    <mergeCell ref="HUY216:HVB216"/>
    <mergeCell ref="HVC216:HVF216"/>
    <mergeCell ref="HVG216:HVJ216"/>
    <mergeCell ref="HVK216:HVN216"/>
    <mergeCell ref="HUA216:HUD216"/>
    <mergeCell ref="HUE216:HUH216"/>
    <mergeCell ref="HUI216:HUL216"/>
    <mergeCell ref="HUM216:HUP216"/>
    <mergeCell ref="HUQ216:HUT216"/>
    <mergeCell ref="HTG216:HTJ216"/>
    <mergeCell ref="HTK216:HTN216"/>
    <mergeCell ref="HTO216:HTR216"/>
    <mergeCell ref="HTS216:HTV216"/>
    <mergeCell ref="HTW216:HTZ216"/>
    <mergeCell ref="HSM216:HSP216"/>
    <mergeCell ref="HSQ216:HST216"/>
    <mergeCell ref="HSU216:HSX216"/>
    <mergeCell ref="HSY216:HTB216"/>
    <mergeCell ref="HTC216:HTF216"/>
    <mergeCell ref="HRS216:HRV216"/>
    <mergeCell ref="HRW216:HRZ216"/>
    <mergeCell ref="HSA216:HSD216"/>
    <mergeCell ref="HSE216:HSH216"/>
    <mergeCell ref="HSI216:HSL216"/>
    <mergeCell ref="HQY216:HRB216"/>
    <mergeCell ref="HRC216:HRF216"/>
    <mergeCell ref="HRG216:HRJ216"/>
    <mergeCell ref="HRK216:HRN216"/>
    <mergeCell ref="HRO216:HRR216"/>
    <mergeCell ref="HQE216:HQH216"/>
    <mergeCell ref="HQI216:HQL216"/>
    <mergeCell ref="HQM216:HQP216"/>
    <mergeCell ref="HQQ216:HQT216"/>
    <mergeCell ref="HQU216:HQX216"/>
    <mergeCell ref="HPK216:HPN216"/>
    <mergeCell ref="HPO216:HPR216"/>
    <mergeCell ref="HPS216:HPV216"/>
    <mergeCell ref="HPW216:HPZ216"/>
    <mergeCell ref="HQA216:HQD216"/>
    <mergeCell ref="HOQ216:HOT216"/>
    <mergeCell ref="HOU216:HOX216"/>
    <mergeCell ref="HOY216:HPB216"/>
    <mergeCell ref="HPC216:HPF216"/>
    <mergeCell ref="HPG216:HPJ216"/>
    <mergeCell ref="HNW216:HNZ216"/>
    <mergeCell ref="HOA216:HOD216"/>
    <mergeCell ref="HOE216:HOH216"/>
    <mergeCell ref="HOI216:HOL216"/>
    <mergeCell ref="HOM216:HOP216"/>
    <mergeCell ref="HNC216:HNF216"/>
    <mergeCell ref="HNG216:HNJ216"/>
    <mergeCell ref="HNK216:HNN216"/>
    <mergeCell ref="HNO216:HNR216"/>
    <mergeCell ref="HNS216:HNV216"/>
    <mergeCell ref="HMI216:HML216"/>
    <mergeCell ref="HMM216:HMP216"/>
    <mergeCell ref="HMQ216:HMT216"/>
    <mergeCell ref="HMU216:HMX216"/>
    <mergeCell ref="HMY216:HNB216"/>
    <mergeCell ref="HLO216:HLR216"/>
    <mergeCell ref="HLS216:HLV216"/>
    <mergeCell ref="HLW216:HLZ216"/>
    <mergeCell ref="HMA216:HMD216"/>
    <mergeCell ref="HME216:HMH216"/>
    <mergeCell ref="HKU216:HKX216"/>
    <mergeCell ref="HKY216:HLB216"/>
    <mergeCell ref="HLC216:HLF216"/>
    <mergeCell ref="HLG216:HLJ216"/>
    <mergeCell ref="HLK216:HLN216"/>
    <mergeCell ref="HKA216:HKD216"/>
    <mergeCell ref="HKE216:HKH216"/>
    <mergeCell ref="HKI216:HKL216"/>
    <mergeCell ref="HKM216:HKP216"/>
    <mergeCell ref="HKQ216:HKT216"/>
    <mergeCell ref="HJG216:HJJ216"/>
    <mergeCell ref="HJK216:HJN216"/>
    <mergeCell ref="HJO216:HJR216"/>
    <mergeCell ref="HJS216:HJV216"/>
    <mergeCell ref="HJW216:HJZ216"/>
    <mergeCell ref="HIM216:HIP216"/>
    <mergeCell ref="HIQ216:HIT216"/>
    <mergeCell ref="HIU216:HIX216"/>
    <mergeCell ref="HIY216:HJB216"/>
    <mergeCell ref="HJC216:HJF216"/>
    <mergeCell ref="HHS216:HHV216"/>
    <mergeCell ref="HHW216:HHZ216"/>
    <mergeCell ref="HIA216:HID216"/>
    <mergeCell ref="HIE216:HIH216"/>
    <mergeCell ref="HII216:HIL216"/>
    <mergeCell ref="HGY216:HHB216"/>
    <mergeCell ref="HHC216:HHF216"/>
    <mergeCell ref="HHG216:HHJ216"/>
    <mergeCell ref="HHK216:HHN216"/>
    <mergeCell ref="HHO216:HHR216"/>
    <mergeCell ref="HGE216:HGH216"/>
    <mergeCell ref="HGI216:HGL216"/>
    <mergeCell ref="HGM216:HGP216"/>
    <mergeCell ref="HGQ216:HGT216"/>
    <mergeCell ref="HGU216:HGX216"/>
    <mergeCell ref="HFK216:HFN216"/>
    <mergeCell ref="HFO216:HFR216"/>
    <mergeCell ref="HFS216:HFV216"/>
    <mergeCell ref="HFW216:HFZ216"/>
    <mergeCell ref="HGA216:HGD216"/>
    <mergeCell ref="HEQ216:HET216"/>
    <mergeCell ref="HEU216:HEX216"/>
    <mergeCell ref="HEY216:HFB216"/>
    <mergeCell ref="HFC216:HFF216"/>
    <mergeCell ref="HFG216:HFJ216"/>
    <mergeCell ref="HDW216:HDZ216"/>
    <mergeCell ref="HEA216:HED216"/>
    <mergeCell ref="HEE216:HEH216"/>
    <mergeCell ref="HEI216:HEL216"/>
    <mergeCell ref="HEM216:HEP216"/>
    <mergeCell ref="HDC216:HDF216"/>
    <mergeCell ref="HDG216:HDJ216"/>
    <mergeCell ref="HDK216:HDN216"/>
    <mergeCell ref="HDO216:HDR216"/>
    <mergeCell ref="HDS216:HDV216"/>
    <mergeCell ref="HCI216:HCL216"/>
    <mergeCell ref="HCM216:HCP216"/>
    <mergeCell ref="HCQ216:HCT216"/>
    <mergeCell ref="HCU216:HCX216"/>
    <mergeCell ref="HCY216:HDB216"/>
    <mergeCell ref="HBO216:HBR216"/>
    <mergeCell ref="HBS216:HBV216"/>
    <mergeCell ref="HBW216:HBZ216"/>
    <mergeCell ref="HCA216:HCD216"/>
    <mergeCell ref="HCE216:HCH216"/>
    <mergeCell ref="HAU216:HAX216"/>
    <mergeCell ref="HAY216:HBB216"/>
    <mergeCell ref="HBC216:HBF216"/>
    <mergeCell ref="HBG216:HBJ216"/>
    <mergeCell ref="HBK216:HBN216"/>
    <mergeCell ref="HAA216:HAD216"/>
    <mergeCell ref="HAE216:HAH216"/>
    <mergeCell ref="HAI216:HAL216"/>
    <mergeCell ref="HAM216:HAP216"/>
    <mergeCell ref="HAQ216:HAT216"/>
    <mergeCell ref="GZG216:GZJ216"/>
    <mergeCell ref="GZK216:GZN216"/>
    <mergeCell ref="GZO216:GZR216"/>
    <mergeCell ref="GZS216:GZV216"/>
    <mergeCell ref="GZW216:GZZ216"/>
    <mergeCell ref="GYM216:GYP216"/>
    <mergeCell ref="GYQ216:GYT216"/>
    <mergeCell ref="GYU216:GYX216"/>
    <mergeCell ref="GYY216:GZB216"/>
    <mergeCell ref="GZC216:GZF216"/>
    <mergeCell ref="GXS216:GXV216"/>
    <mergeCell ref="GXW216:GXZ216"/>
    <mergeCell ref="GYA216:GYD216"/>
    <mergeCell ref="GYE216:GYH216"/>
    <mergeCell ref="GYI216:GYL216"/>
    <mergeCell ref="GWY216:GXB216"/>
    <mergeCell ref="GXC216:GXF216"/>
    <mergeCell ref="GXG216:GXJ216"/>
    <mergeCell ref="GXK216:GXN216"/>
    <mergeCell ref="GXO216:GXR216"/>
    <mergeCell ref="GWE216:GWH216"/>
    <mergeCell ref="GWI216:GWL216"/>
    <mergeCell ref="GWM216:GWP216"/>
    <mergeCell ref="GWQ216:GWT216"/>
    <mergeCell ref="GWU216:GWX216"/>
    <mergeCell ref="GVK216:GVN216"/>
    <mergeCell ref="GVO216:GVR216"/>
    <mergeCell ref="GVS216:GVV216"/>
    <mergeCell ref="GVW216:GVZ216"/>
    <mergeCell ref="GWA216:GWD216"/>
    <mergeCell ref="GUQ216:GUT216"/>
    <mergeCell ref="GUU216:GUX216"/>
    <mergeCell ref="GUY216:GVB216"/>
    <mergeCell ref="GVC216:GVF216"/>
    <mergeCell ref="GVG216:GVJ216"/>
    <mergeCell ref="GTW216:GTZ216"/>
    <mergeCell ref="GUA216:GUD216"/>
    <mergeCell ref="GUE216:GUH216"/>
    <mergeCell ref="GUI216:GUL216"/>
    <mergeCell ref="GUM216:GUP216"/>
    <mergeCell ref="GTC216:GTF216"/>
    <mergeCell ref="GTG216:GTJ216"/>
    <mergeCell ref="GTK216:GTN216"/>
    <mergeCell ref="GTO216:GTR216"/>
    <mergeCell ref="GTS216:GTV216"/>
    <mergeCell ref="GSI216:GSL216"/>
    <mergeCell ref="GSM216:GSP216"/>
    <mergeCell ref="GSQ216:GST216"/>
    <mergeCell ref="GSU216:GSX216"/>
    <mergeCell ref="GSY216:GTB216"/>
    <mergeCell ref="GRO216:GRR216"/>
    <mergeCell ref="GRS216:GRV216"/>
    <mergeCell ref="GRW216:GRZ216"/>
    <mergeCell ref="GSA216:GSD216"/>
    <mergeCell ref="GSE216:GSH216"/>
    <mergeCell ref="GQU216:GQX216"/>
    <mergeCell ref="GQY216:GRB216"/>
    <mergeCell ref="GRC216:GRF216"/>
    <mergeCell ref="GRG216:GRJ216"/>
    <mergeCell ref="GRK216:GRN216"/>
    <mergeCell ref="GQA216:GQD216"/>
    <mergeCell ref="GQE216:GQH216"/>
    <mergeCell ref="GQI216:GQL216"/>
    <mergeCell ref="GQM216:GQP216"/>
    <mergeCell ref="GQQ216:GQT216"/>
    <mergeCell ref="GPG216:GPJ216"/>
    <mergeCell ref="GPK216:GPN216"/>
    <mergeCell ref="GPO216:GPR216"/>
    <mergeCell ref="GPS216:GPV216"/>
    <mergeCell ref="GPW216:GPZ216"/>
    <mergeCell ref="GOM216:GOP216"/>
    <mergeCell ref="GOQ216:GOT216"/>
    <mergeCell ref="GOU216:GOX216"/>
    <mergeCell ref="GOY216:GPB216"/>
    <mergeCell ref="GPC216:GPF216"/>
    <mergeCell ref="GNS216:GNV216"/>
    <mergeCell ref="GNW216:GNZ216"/>
    <mergeCell ref="GOA216:GOD216"/>
    <mergeCell ref="GOE216:GOH216"/>
    <mergeCell ref="GOI216:GOL216"/>
    <mergeCell ref="GMY216:GNB216"/>
    <mergeCell ref="GNC216:GNF216"/>
    <mergeCell ref="GNG216:GNJ216"/>
    <mergeCell ref="GNK216:GNN216"/>
    <mergeCell ref="GNO216:GNR216"/>
    <mergeCell ref="GME216:GMH216"/>
    <mergeCell ref="GMI216:GML216"/>
    <mergeCell ref="GMM216:GMP216"/>
    <mergeCell ref="GMQ216:GMT216"/>
    <mergeCell ref="GMU216:GMX216"/>
    <mergeCell ref="GLK216:GLN216"/>
    <mergeCell ref="GLO216:GLR216"/>
    <mergeCell ref="GLS216:GLV216"/>
    <mergeCell ref="GLW216:GLZ216"/>
    <mergeCell ref="GMA216:GMD216"/>
    <mergeCell ref="GKQ216:GKT216"/>
    <mergeCell ref="GKU216:GKX216"/>
    <mergeCell ref="GKY216:GLB216"/>
    <mergeCell ref="GLC216:GLF216"/>
    <mergeCell ref="GLG216:GLJ216"/>
    <mergeCell ref="GJW216:GJZ216"/>
    <mergeCell ref="GKA216:GKD216"/>
    <mergeCell ref="GKE216:GKH216"/>
    <mergeCell ref="GKI216:GKL216"/>
    <mergeCell ref="GKM216:GKP216"/>
    <mergeCell ref="GJC216:GJF216"/>
    <mergeCell ref="GJG216:GJJ216"/>
    <mergeCell ref="GJK216:GJN216"/>
    <mergeCell ref="GJO216:GJR216"/>
    <mergeCell ref="GJS216:GJV216"/>
    <mergeCell ref="GII216:GIL216"/>
    <mergeCell ref="GIM216:GIP216"/>
    <mergeCell ref="GIQ216:GIT216"/>
    <mergeCell ref="GIU216:GIX216"/>
    <mergeCell ref="GIY216:GJB216"/>
    <mergeCell ref="GHO216:GHR216"/>
    <mergeCell ref="GHS216:GHV216"/>
    <mergeCell ref="GHW216:GHZ216"/>
    <mergeCell ref="GIA216:GID216"/>
    <mergeCell ref="GIE216:GIH216"/>
    <mergeCell ref="GGU216:GGX216"/>
    <mergeCell ref="GGY216:GHB216"/>
    <mergeCell ref="GHC216:GHF216"/>
    <mergeCell ref="GHG216:GHJ216"/>
    <mergeCell ref="GHK216:GHN216"/>
    <mergeCell ref="GGA216:GGD216"/>
    <mergeCell ref="GGE216:GGH216"/>
    <mergeCell ref="GGI216:GGL216"/>
    <mergeCell ref="GGM216:GGP216"/>
    <mergeCell ref="GGQ216:GGT216"/>
    <mergeCell ref="GFG216:GFJ216"/>
    <mergeCell ref="GFK216:GFN216"/>
    <mergeCell ref="GFO216:GFR216"/>
    <mergeCell ref="GFS216:GFV216"/>
    <mergeCell ref="GFW216:GFZ216"/>
    <mergeCell ref="GEM216:GEP216"/>
    <mergeCell ref="GEQ216:GET216"/>
    <mergeCell ref="GEU216:GEX216"/>
    <mergeCell ref="GEY216:GFB216"/>
    <mergeCell ref="GFC216:GFF216"/>
    <mergeCell ref="GDS216:GDV216"/>
    <mergeCell ref="GDW216:GDZ216"/>
    <mergeCell ref="GEA216:GED216"/>
    <mergeCell ref="GEE216:GEH216"/>
    <mergeCell ref="GEI216:GEL216"/>
    <mergeCell ref="GCY216:GDB216"/>
    <mergeCell ref="GDC216:GDF216"/>
    <mergeCell ref="GDG216:GDJ216"/>
    <mergeCell ref="GDK216:GDN216"/>
    <mergeCell ref="GDO216:GDR216"/>
    <mergeCell ref="GCE216:GCH216"/>
    <mergeCell ref="GCI216:GCL216"/>
    <mergeCell ref="GCM216:GCP216"/>
    <mergeCell ref="GCQ216:GCT216"/>
    <mergeCell ref="GCU216:GCX216"/>
    <mergeCell ref="GBK216:GBN216"/>
    <mergeCell ref="GBO216:GBR216"/>
    <mergeCell ref="GBS216:GBV216"/>
    <mergeCell ref="GBW216:GBZ216"/>
    <mergeCell ref="GCA216:GCD216"/>
    <mergeCell ref="GAQ216:GAT216"/>
    <mergeCell ref="GAU216:GAX216"/>
    <mergeCell ref="GAY216:GBB216"/>
    <mergeCell ref="GBC216:GBF216"/>
    <mergeCell ref="GBG216:GBJ216"/>
    <mergeCell ref="FZW216:FZZ216"/>
    <mergeCell ref="GAA216:GAD216"/>
    <mergeCell ref="GAE216:GAH216"/>
    <mergeCell ref="GAI216:GAL216"/>
    <mergeCell ref="GAM216:GAP216"/>
    <mergeCell ref="FZC216:FZF216"/>
    <mergeCell ref="FZG216:FZJ216"/>
    <mergeCell ref="FZK216:FZN216"/>
    <mergeCell ref="FZO216:FZR216"/>
    <mergeCell ref="FZS216:FZV216"/>
    <mergeCell ref="FYI216:FYL216"/>
    <mergeCell ref="FYM216:FYP216"/>
    <mergeCell ref="FYQ216:FYT216"/>
    <mergeCell ref="FYU216:FYX216"/>
    <mergeCell ref="FYY216:FZB216"/>
    <mergeCell ref="FXO216:FXR216"/>
    <mergeCell ref="FXS216:FXV216"/>
    <mergeCell ref="FXW216:FXZ216"/>
    <mergeCell ref="FYA216:FYD216"/>
    <mergeCell ref="FYE216:FYH216"/>
    <mergeCell ref="FWU216:FWX216"/>
    <mergeCell ref="FWY216:FXB216"/>
    <mergeCell ref="FXC216:FXF216"/>
    <mergeCell ref="FXG216:FXJ216"/>
    <mergeCell ref="FXK216:FXN216"/>
    <mergeCell ref="FWA216:FWD216"/>
    <mergeCell ref="FWE216:FWH216"/>
    <mergeCell ref="FWI216:FWL216"/>
    <mergeCell ref="FWM216:FWP216"/>
    <mergeCell ref="FWQ216:FWT216"/>
    <mergeCell ref="FVG216:FVJ216"/>
    <mergeCell ref="FVK216:FVN216"/>
    <mergeCell ref="FVO216:FVR216"/>
    <mergeCell ref="FVS216:FVV216"/>
    <mergeCell ref="FVW216:FVZ216"/>
    <mergeCell ref="FUM216:FUP216"/>
    <mergeCell ref="FUQ216:FUT216"/>
    <mergeCell ref="FUU216:FUX216"/>
    <mergeCell ref="FUY216:FVB216"/>
    <mergeCell ref="FVC216:FVF216"/>
    <mergeCell ref="FTS216:FTV216"/>
    <mergeCell ref="FTW216:FTZ216"/>
    <mergeCell ref="FUA216:FUD216"/>
    <mergeCell ref="FUE216:FUH216"/>
    <mergeCell ref="FUI216:FUL216"/>
    <mergeCell ref="FSY216:FTB216"/>
    <mergeCell ref="FTC216:FTF216"/>
    <mergeCell ref="FTG216:FTJ216"/>
    <mergeCell ref="FTK216:FTN216"/>
    <mergeCell ref="FTO216:FTR216"/>
    <mergeCell ref="FSE216:FSH216"/>
    <mergeCell ref="FSI216:FSL216"/>
    <mergeCell ref="FSM216:FSP216"/>
    <mergeCell ref="FSQ216:FST216"/>
    <mergeCell ref="FSU216:FSX216"/>
    <mergeCell ref="FRK216:FRN216"/>
    <mergeCell ref="FRO216:FRR216"/>
    <mergeCell ref="FRS216:FRV216"/>
    <mergeCell ref="FRW216:FRZ216"/>
    <mergeCell ref="FSA216:FSD216"/>
    <mergeCell ref="FQQ216:FQT216"/>
    <mergeCell ref="FQU216:FQX216"/>
    <mergeCell ref="FQY216:FRB216"/>
    <mergeCell ref="FRC216:FRF216"/>
    <mergeCell ref="FRG216:FRJ216"/>
    <mergeCell ref="FPW216:FPZ216"/>
    <mergeCell ref="FQA216:FQD216"/>
    <mergeCell ref="FQE216:FQH216"/>
    <mergeCell ref="FQI216:FQL216"/>
    <mergeCell ref="FQM216:FQP216"/>
    <mergeCell ref="FPC216:FPF216"/>
    <mergeCell ref="FPG216:FPJ216"/>
    <mergeCell ref="FPK216:FPN216"/>
    <mergeCell ref="FPO216:FPR216"/>
    <mergeCell ref="FPS216:FPV216"/>
    <mergeCell ref="FOI216:FOL216"/>
    <mergeCell ref="FOM216:FOP216"/>
    <mergeCell ref="FOQ216:FOT216"/>
    <mergeCell ref="FOU216:FOX216"/>
    <mergeCell ref="FOY216:FPB216"/>
    <mergeCell ref="FNO216:FNR216"/>
    <mergeCell ref="FNS216:FNV216"/>
    <mergeCell ref="FNW216:FNZ216"/>
    <mergeCell ref="FOA216:FOD216"/>
    <mergeCell ref="FOE216:FOH216"/>
    <mergeCell ref="FMU216:FMX216"/>
    <mergeCell ref="FMY216:FNB216"/>
    <mergeCell ref="FNC216:FNF216"/>
    <mergeCell ref="FNG216:FNJ216"/>
    <mergeCell ref="FNK216:FNN216"/>
    <mergeCell ref="FMA216:FMD216"/>
    <mergeCell ref="FME216:FMH216"/>
    <mergeCell ref="FMI216:FML216"/>
    <mergeCell ref="FMM216:FMP216"/>
    <mergeCell ref="FMQ216:FMT216"/>
    <mergeCell ref="FLG216:FLJ216"/>
    <mergeCell ref="FLK216:FLN216"/>
    <mergeCell ref="FLO216:FLR216"/>
    <mergeCell ref="FLS216:FLV216"/>
    <mergeCell ref="FLW216:FLZ216"/>
    <mergeCell ref="FKM216:FKP216"/>
    <mergeCell ref="FKQ216:FKT216"/>
    <mergeCell ref="FKU216:FKX216"/>
    <mergeCell ref="FKY216:FLB216"/>
    <mergeCell ref="FLC216:FLF216"/>
    <mergeCell ref="FJS216:FJV216"/>
    <mergeCell ref="FJW216:FJZ216"/>
    <mergeCell ref="FKA216:FKD216"/>
    <mergeCell ref="FKE216:FKH216"/>
    <mergeCell ref="FKI216:FKL216"/>
    <mergeCell ref="FIY216:FJB216"/>
    <mergeCell ref="FJC216:FJF216"/>
    <mergeCell ref="FJG216:FJJ216"/>
    <mergeCell ref="FJK216:FJN216"/>
    <mergeCell ref="FJO216:FJR216"/>
    <mergeCell ref="FIE216:FIH216"/>
    <mergeCell ref="FII216:FIL216"/>
    <mergeCell ref="FIM216:FIP216"/>
    <mergeCell ref="FIQ216:FIT216"/>
    <mergeCell ref="FIU216:FIX216"/>
    <mergeCell ref="FHK216:FHN216"/>
    <mergeCell ref="FHO216:FHR216"/>
    <mergeCell ref="FHS216:FHV216"/>
    <mergeCell ref="FHW216:FHZ216"/>
    <mergeCell ref="FIA216:FID216"/>
    <mergeCell ref="FGQ216:FGT216"/>
    <mergeCell ref="FGU216:FGX216"/>
    <mergeCell ref="FGY216:FHB216"/>
    <mergeCell ref="FHC216:FHF216"/>
    <mergeCell ref="FHG216:FHJ216"/>
    <mergeCell ref="FFW216:FFZ216"/>
    <mergeCell ref="FGA216:FGD216"/>
    <mergeCell ref="FGE216:FGH216"/>
    <mergeCell ref="FGI216:FGL216"/>
    <mergeCell ref="FGM216:FGP216"/>
    <mergeCell ref="FFC216:FFF216"/>
    <mergeCell ref="FFG216:FFJ216"/>
    <mergeCell ref="FFK216:FFN216"/>
    <mergeCell ref="FFO216:FFR216"/>
    <mergeCell ref="FFS216:FFV216"/>
    <mergeCell ref="FEI216:FEL216"/>
    <mergeCell ref="FEM216:FEP216"/>
    <mergeCell ref="FEQ216:FET216"/>
    <mergeCell ref="FEU216:FEX216"/>
    <mergeCell ref="FEY216:FFB216"/>
    <mergeCell ref="FDO216:FDR216"/>
    <mergeCell ref="FDS216:FDV216"/>
    <mergeCell ref="FDW216:FDZ216"/>
    <mergeCell ref="FEA216:FED216"/>
    <mergeCell ref="FEE216:FEH216"/>
    <mergeCell ref="FCU216:FCX216"/>
    <mergeCell ref="FCY216:FDB216"/>
    <mergeCell ref="FDC216:FDF216"/>
    <mergeCell ref="FDG216:FDJ216"/>
    <mergeCell ref="FDK216:FDN216"/>
    <mergeCell ref="FCA216:FCD216"/>
    <mergeCell ref="FCE216:FCH216"/>
    <mergeCell ref="FCI216:FCL216"/>
    <mergeCell ref="FCM216:FCP216"/>
    <mergeCell ref="FCQ216:FCT216"/>
    <mergeCell ref="FBG216:FBJ216"/>
    <mergeCell ref="FBK216:FBN216"/>
    <mergeCell ref="FBO216:FBR216"/>
    <mergeCell ref="FBS216:FBV216"/>
    <mergeCell ref="FBW216:FBZ216"/>
    <mergeCell ref="FAM216:FAP216"/>
    <mergeCell ref="FAQ216:FAT216"/>
    <mergeCell ref="FAU216:FAX216"/>
    <mergeCell ref="FAY216:FBB216"/>
    <mergeCell ref="FBC216:FBF216"/>
    <mergeCell ref="EZS216:EZV216"/>
    <mergeCell ref="EZW216:EZZ216"/>
    <mergeCell ref="FAA216:FAD216"/>
    <mergeCell ref="FAE216:FAH216"/>
    <mergeCell ref="FAI216:FAL216"/>
    <mergeCell ref="EYY216:EZB216"/>
    <mergeCell ref="EZC216:EZF216"/>
    <mergeCell ref="EZG216:EZJ216"/>
    <mergeCell ref="EZK216:EZN216"/>
    <mergeCell ref="EZO216:EZR216"/>
    <mergeCell ref="EYE216:EYH216"/>
    <mergeCell ref="EYI216:EYL216"/>
    <mergeCell ref="EYM216:EYP216"/>
    <mergeCell ref="EYQ216:EYT216"/>
    <mergeCell ref="EYU216:EYX216"/>
    <mergeCell ref="EXK216:EXN216"/>
    <mergeCell ref="EXO216:EXR216"/>
    <mergeCell ref="EXS216:EXV216"/>
    <mergeCell ref="EXW216:EXZ216"/>
    <mergeCell ref="EYA216:EYD216"/>
    <mergeCell ref="EWQ216:EWT216"/>
    <mergeCell ref="EWU216:EWX216"/>
    <mergeCell ref="EWY216:EXB216"/>
    <mergeCell ref="EXC216:EXF216"/>
    <mergeCell ref="EXG216:EXJ216"/>
    <mergeCell ref="EVW216:EVZ216"/>
    <mergeCell ref="EWA216:EWD216"/>
    <mergeCell ref="EWE216:EWH216"/>
    <mergeCell ref="EWI216:EWL216"/>
    <mergeCell ref="EWM216:EWP216"/>
    <mergeCell ref="EVC216:EVF216"/>
    <mergeCell ref="EVG216:EVJ216"/>
    <mergeCell ref="EVK216:EVN216"/>
    <mergeCell ref="EVO216:EVR216"/>
    <mergeCell ref="EVS216:EVV216"/>
    <mergeCell ref="EUI216:EUL216"/>
    <mergeCell ref="EUM216:EUP216"/>
    <mergeCell ref="EUQ216:EUT216"/>
    <mergeCell ref="EUU216:EUX216"/>
    <mergeCell ref="EUY216:EVB216"/>
    <mergeCell ref="ETO216:ETR216"/>
    <mergeCell ref="ETS216:ETV216"/>
    <mergeCell ref="ETW216:ETZ216"/>
    <mergeCell ref="EUA216:EUD216"/>
    <mergeCell ref="EUE216:EUH216"/>
    <mergeCell ref="ESU216:ESX216"/>
    <mergeCell ref="ESY216:ETB216"/>
    <mergeCell ref="ETC216:ETF216"/>
    <mergeCell ref="ETG216:ETJ216"/>
    <mergeCell ref="ETK216:ETN216"/>
    <mergeCell ref="ESA216:ESD216"/>
    <mergeCell ref="ESE216:ESH216"/>
    <mergeCell ref="ESI216:ESL216"/>
    <mergeCell ref="ESM216:ESP216"/>
    <mergeCell ref="ESQ216:EST216"/>
    <mergeCell ref="ERG216:ERJ216"/>
    <mergeCell ref="ERK216:ERN216"/>
    <mergeCell ref="ERO216:ERR216"/>
    <mergeCell ref="ERS216:ERV216"/>
    <mergeCell ref="ERW216:ERZ216"/>
    <mergeCell ref="EQM216:EQP216"/>
    <mergeCell ref="EQQ216:EQT216"/>
    <mergeCell ref="EQU216:EQX216"/>
    <mergeCell ref="EQY216:ERB216"/>
    <mergeCell ref="ERC216:ERF216"/>
    <mergeCell ref="EPS216:EPV216"/>
    <mergeCell ref="EPW216:EPZ216"/>
    <mergeCell ref="EQA216:EQD216"/>
    <mergeCell ref="EQE216:EQH216"/>
    <mergeCell ref="EQI216:EQL216"/>
    <mergeCell ref="EOY216:EPB216"/>
    <mergeCell ref="EPC216:EPF216"/>
    <mergeCell ref="EPG216:EPJ216"/>
    <mergeCell ref="EPK216:EPN216"/>
    <mergeCell ref="EPO216:EPR216"/>
    <mergeCell ref="EOE216:EOH216"/>
    <mergeCell ref="EOI216:EOL216"/>
    <mergeCell ref="EOM216:EOP216"/>
    <mergeCell ref="EOQ216:EOT216"/>
    <mergeCell ref="EOU216:EOX216"/>
    <mergeCell ref="ENK216:ENN216"/>
    <mergeCell ref="ENO216:ENR216"/>
    <mergeCell ref="ENS216:ENV216"/>
    <mergeCell ref="ENW216:ENZ216"/>
    <mergeCell ref="EOA216:EOD216"/>
    <mergeCell ref="EMQ216:EMT216"/>
    <mergeCell ref="EMU216:EMX216"/>
    <mergeCell ref="EMY216:ENB216"/>
    <mergeCell ref="ENC216:ENF216"/>
    <mergeCell ref="ENG216:ENJ216"/>
    <mergeCell ref="ELW216:ELZ216"/>
    <mergeCell ref="EMA216:EMD216"/>
    <mergeCell ref="EME216:EMH216"/>
    <mergeCell ref="EMI216:EML216"/>
    <mergeCell ref="EMM216:EMP216"/>
    <mergeCell ref="ELC216:ELF216"/>
    <mergeCell ref="ELG216:ELJ216"/>
    <mergeCell ref="ELK216:ELN216"/>
    <mergeCell ref="ELO216:ELR216"/>
    <mergeCell ref="ELS216:ELV216"/>
    <mergeCell ref="EKI216:EKL216"/>
    <mergeCell ref="EKM216:EKP216"/>
    <mergeCell ref="EKQ216:EKT216"/>
    <mergeCell ref="EKU216:EKX216"/>
    <mergeCell ref="EKY216:ELB216"/>
    <mergeCell ref="EJO216:EJR216"/>
    <mergeCell ref="EJS216:EJV216"/>
    <mergeCell ref="EJW216:EJZ216"/>
    <mergeCell ref="EKA216:EKD216"/>
    <mergeCell ref="EKE216:EKH216"/>
    <mergeCell ref="EIU216:EIX216"/>
    <mergeCell ref="EIY216:EJB216"/>
    <mergeCell ref="EJC216:EJF216"/>
    <mergeCell ref="EJG216:EJJ216"/>
    <mergeCell ref="EJK216:EJN216"/>
    <mergeCell ref="EIA216:EID216"/>
    <mergeCell ref="EIE216:EIH216"/>
    <mergeCell ref="EII216:EIL216"/>
    <mergeCell ref="EIM216:EIP216"/>
    <mergeCell ref="EIQ216:EIT216"/>
    <mergeCell ref="EHG216:EHJ216"/>
    <mergeCell ref="EHK216:EHN216"/>
    <mergeCell ref="EHO216:EHR216"/>
    <mergeCell ref="EHS216:EHV216"/>
    <mergeCell ref="EHW216:EHZ216"/>
    <mergeCell ref="EGM216:EGP216"/>
    <mergeCell ref="EGQ216:EGT216"/>
    <mergeCell ref="EGU216:EGX216"/>
    <mergeCell ref="EGY216:EHB216"/>
    <mergeCell ref="EHC216:EHF216"/>
    <mergeCell ref="EFS216:EFV216"/>
    <mergeCell ref="EFW216:EFZ216"/>
    <mergeCell ref="EGA216:EGD216"/>
    <mergeCell ref="EGE216:EGH216"/>
    <mergeCell ref="EGI216:EGL216"/>
    <mergeCell ref="EEY216:EFB216"/>
    <mergeCell ref="EFC216:EFF216"/>
    <mergeCell ref="EFG216:EFJ216"/>
    <mergeCell ref="EFK216:EFN216"/>
    <mergeCell ref="EFO216:EFR216"/>
    <mergeCell ref="EEE216:EEH216"/>
    <mergeCell ref="EEI216:EEL216"/>
    <mergeCell ref="EEM216:EEP216"/>
    <mergeCell ref="EEQ216:EET216"/>
    <mergeCell ref="EEU216:EEX216"/>
    <mergeCell ref="EDK216:EDN216"/>
    <mergeCell ref="EDO216:EDR216"/>
    <mergeCell ref="EDS216:EDV216"/>
    <mergeCell ref="EDW216:EDZ216"/>
    <mergeCell ref="EEA216:EED216"/>
    <mergeCell ref="ECQ216:ECT216"/>
    <mergeCell ref="ECU216:ECX216"/>
    <mergeCell ref="ECY216:EDB216"/>
    <mergeCell ref="EDC216:EDF216"/>
    <mergeCell ref="EDG216:EDJ216"/>
    <mergeCell ref="EBW216:EBZ216"/>
    <mergeCell ref="ECA216:ECD216"/>
    <mergeCell ref="ECE216:ECH216"/>
    <mergeCell ref="ECI216:ECL216"/>
    <mergeCell ref="ECM216:ECP216"/>
    <mergeCell ref="EBC216:EBF216"/>
    <mergeCell ref="EBG216:EBJ216"/>
    <mergeCell ref="EBK216:EBN216"/>
    <mergeCell ref="EBO216:EBR216"/>
    <mergeCell ref="EBS216:EBV216"/>
    <mergeCell ref="EAI216:EAL216"/>
    <mergeCell ref="EAM216:EAP216"/>
    <mergeCell ref="EAQ216:EAT216"/>
    <mergeCell ref="EAU216:EAX216"/>
    <mergeCell ref="EAY216:EBB216"/>
    <mergeCell ref="DZO216:DZR216"/>
    <mergeCell ref="DZS216:DZV216"/>
    <mergeCell ref="DZW216:DZZ216"/>
    <mergeCell ref="EAA216:EAD216"/>
    <mergeCell ref="EAE216:EAH216"/>
    <mergeCell ref="DYU216:DYX216"/>
    <mergeCell ref="DYY216:DZB216"/>
    <mergeCell ref="DZC216:DZF216"/>
    <mergeCell ref="DZG216:DZJ216"/>
    <mergeCell ref="DZK216:DZN216"/>
    <mergeCell ref="DYA216:DYD216"/>
    <mergeCell ref="DYE216:DYH216"/>
    <mergeCell ref="DYI216:DYL216"/>
    <mergeCell ref="DYM216:DYP216"/>
    <mergeCell ref="DYQ216:DYT216"/>
    <mergeCell ref="DXG216:DXJ216"/>
    <mergeCell ref="DXK216:DXN216"/>
    <mergeCell ref="DXO216:DXR216"/>
    <mergeCell ref="DXS216:DXV216"/>
    <mergeCell ref="DXW216:DXZ216"/>
    <mergeCell ref="DWM216:DWP216"/>
    <mergeCell ref="DWQ216:DWT216"/>
    <mergeCell ref="DWU216:DWX216"/>
    <mergeCell ref="DWY216:DXB216"/>
    <mergeCell ref="DXC216:DXF216"/>
    <mergeCell ref="DVS216:DVV216"/>
    <mergeCell ref="DVW216:DVZ216"/>
    <mergeCell ref="DWA216:DWD216"/>
    <mergeCell ref="DWE216:DWH216"/>
    <mergeCell ref="DWI216:DWL216"/>
    <mergeCell ref="DUY216:DVB216"/>
    <mergeCell ref="DVC216:DVF216"/>
    <mergeCell ref="DVG216:DVJ216"/>
    <mergeCell ref="DVK216:DVN216"/>
    <mergeCell ref="DVO216:DVR216"/>
    <mergeCell ref="DUE216:DUH216"/>
    <mergeCell ref="DUI216:DUL216"/>
    <mergeCell ref="DUM216:DUP216"/>
    <mergeCell ref="DUQ216:DUT216"/>
    <mergeCell ref="DUU216:DUX216"/>
    <mergeCell ref="DTK216:DTN216"/>
    <mergeCell ref="DTO216:DTR216"/>
    <mergeCell ref="DTS216:DTV216"/>
    <mergeCell ref="DTW216:DTZ216"/>
    <mergeCell ref="DUA216:DUD216"/>
    <mergeCell ref="DSQ216:DST216"/>
    <mergeCell ref="DSU216:DSX216"/>
    <mergeCell ref="DSY216:DTB216"/>
    <mergeCell ref="DTC216:DTF216"/>
    <mergeCell ref="DTG216:DTJ216"/>
    <mergeCell ref="DRW216:DRZ216"/>
    <mergeCell ref="DSA216:DSD216"/>
    <mergeCell ref="DSE216:DSH216"/>
    <mergeCell ref="DSI216:DSL216"/>
    <mergeCell ref="DSM216:DSP216"/>
    <mergeCell ref="DRC216:DRF216"/>
    <mergeCell ref="DRG216:DRJ216"/>
    <mergeCell ref="DRK216:DRN216"/>
    <mergeCell ref="DRO216:DRR216"/>
    <mergeCell ref="DRS216:DRV216"/>
    <mergeCell ref="DQI216:DQL216"/>
    <mergeCell ref="DQM216:DQP216"/>
    <mergeCell ref="DQQ216:DQT216"/>
    <mergeCell ref="DQU216:DQX216"/>
    <mergeCell ref="DQY216:DRB216"/>
    <mergeCell ref="DPO216:DPR216"/>
    <mergeCell ref="DPS216:DPV216"/>
    <mergeCell ref="DPW216:DPZ216"/>
    <mergeCell ref="DQA216:DQD216"/>
    <mergeCell ref="DQE216:DQH216"/>
    <mergeCell ref="DOU216:DOX216"/>
    <mergeCell ref="DOY216:DPB216"/>
    <mergeCell ref="DPC216:DPF216"/>
    <mergeCell ref="DPG216:DPJ216"/>
    <mergeCell ref="DPK216:DPN216"/>
    <mergeCell ref="DOA216:DOD216"/>
    <mergeCell ref="DOE216:DOH216"/>
    <mergeCell ref="DOI216:DOL216"/>
    <mergeCell ref="DOM216:DOP216"/>
    <mergeCell ref="DOQ216:DOT216"/>
    <mergeCell ref="DNG216:DNJ216"/>
    <mergeCell ref="DNK216:DNN216"/>
    <mergeCell ref="DNO216:DNR216"/>
    <mergeCell ref="DNS216:DNV216"/>
    <mergeCell ref="DNW216:DNZ216"/>
    <mergeCell ref="DMM216:DMP216"/>
    <mergeCell ref="DMQ216:DMT216"/>
    <mergeCell ref="DMU216:DMX216"/>
    <mergeCell ref="DMY216:DNB216"/>
    <mergeCell ref="DNC216:DNF216"/>
    <mergeCell ref="DLS216:DLV216"/>
    <mergeCell ref="DLW216:DLZ216"/>
    <mergeCell ref="DMA216:DMD216"/>
    <mergeCell ref="DME216:DMH216"/>
    <mergeCell ref="DMI216:DML216"/>
    <mergeCell ref="DKY216:DLB216"/>
    <mergeCell ref="DLC216:DLF216"/>
    <mergeCell ref="DLG216:DLJ216"/>
    <mergeCell ref="DLK216:DLN216"/>
    <mergeCell ref="DLO216:DLR216"/>
    <mergeCell ref="DKE216:DKH216"/>
    <mergeCell ref="DKI216:DKL216"/>
    <mergeCell ref="DKM216:DKP216"/>
    <mergeCell ref="DKQ216:DKT216"/>
    <mergeCell ref="DKU216:DKX216"/>
    <mergeCell ref="DJK216:DJN216"/>
    <mergeCell ref="DJO216:DJR216"/>
    <mergeCell ref="DJS216:DJV216"/>
    <mergeCell ref="DJW216:DJZ216"/>
    <mergeCell ref="DKA216:DKD216"/>
    <mergeCell ref="DIQ216:DIT216"/>
    <mergeCell ref="DIU216:DIX216"/>
    <mergeCell ref="DIY216:DJB216"/>
    <mergeCell ref="DJC216:DJF216"/>
    <mergeCell ref="DJG216:DJJ216"/>
    <mergeCell ref="DHW216:DHZ216"/>
    <mergeCell ref="DIA216:DID216"/>
    <mergeCell ref="DIE216:DIH216"/>
    <mergeCell ref="DII216:DIL216"/>
    <mergeCell ref="DIM216:DIP216"/>
    <mergeCell ref="DHC216:DHF216"/>
    <mergeCell ref="DHG216:DHJ216"/>
    <mergeCell ref="DHK216:DHN216"/>
    <mergeCell ref="DHO216:DHR216"/>
    <mergeCell ref="DHS216:DHV216"/>
    <mergeCell ref="DGI216:DGL216"/>
    <mergeCell ref="DGM216:DGP216"/>
    <mergeCell ref="DGQ216:DGT216"/>
    <mergeCell ref="DGU216:DGX216"/>
    <mergeCell ref="DGY216:DHB216"/>
    <mergeCell ref="DFO216:DFR216"/>
    <mergeCell ref="DFS216:DFV216"/>
    <mergeCell ref="DFW216:DFZ216"/>
    <mergeCell ref="DGA216:DGD216"/>
    <mergeCell ref="DGE216:DGH216"/>
    <mergeCell ref="DEU216:DEX216"/>
    <mergeCell ref="DEY216:DFB216"/>
    <mergeCell ref="DFC216:DFF216"/>
    <mergeCell ref="DFG216:DFJ216"/>
    <mergeCell ref="DFK216:DFN216"/>
    <mergeCell ref="DEA216:DED216"/>
    <mergeCell ref="DEE216:DEH216"/>
    <mergeCell ref="DEI216:DEL216"/>
    <mergeCell ref="DEM216:DEP216"/>
    <mergeCell ref="DEQ216:DET216"/>
    <mergeCell ref="DDG216:DDJ216"/>
    <mergeCell ref="DDK216:DDN216"/>
    <mergeCell ref="DDO216:DDR216"/>
    <mergeCell ref="DDS216:DDV216"/>
    <mergeCell ref="DDW216:DDZ216"/>
    <mergeCell ref="DCM216:DCP216"/>
    <mergeCell ref="DCQ216:DCT216"/>
    <mergeCell ref="DCU216:DCX216"/>
    <mergeCell ref="DCY216:DDB216"/>
    <mergeCell ref="DDC216:DDF216"/>
    <mergeCell ref="DBS216:DBV216"/>
    <mergeCell ref="DBW216:DBZ216"/>
    <mergeCell ref="DCA216:DCD216"/>
    <mergeCell ref="DCE216:DCH216"/>
    <mergeCell ref="DCI216:DCL216"/>
    <mergeCell ref="DAY216:DBB216"/>
    <mergeCell ref="DBC216:DBF216"/>
    <mergeCell ref="DBG216:DBJ216"/>
    <mergeCell ref="DBK216:DBN216"/>
    <mergeCell ref="DBO216:DBR216"/>
    <mergeCell ref="DAE216:DAH216"/>
    <mergeCell ref="DAI216:DAL216"/>
    <mergeCell ref="DAM216:DAP216"/>
    <mergeCell ref="DAQ216:DAT216"/>
    <mergeCell ref="DAU216:DAX216"/>
    <mergeCell ref="CZK216:CZN216"/>
    <mergeCell ref="CZO216:CZR216"/>
    <mergeCell ref="CZS216:CZV216"/>
    <mergeCell ref="CZW216:CZZ216"/>
    <mergeCell ref="DAA216:DAD216"/>
    <mergeCell ref="CYQ216:CYT216"/>
    <mergeCell ref="CYU216:CYX216"/>
    <mergeCell ref="CYY216:CZB216"/>
    <mergeCell ref="CZC216:CZF216"/>
    <mergeCell ref="CZG216:CZJ216"/>
    <mergeCell ref="CXW216:CXZ216"/>
    <mergeCell ref="CYA216:CYD216"/>
    <mergeCell ref="CYE216:CYH216"/>
    <mergeCell ref="CYI216:CYL216"/>
    <mergeCell ref="CYM216:CYP216"/>
    <mergeCell ref="CXC216:CXF216"/>
    <mergeCell ref="CXG216:CXJ216"/>
    <mergeCell ref="CXK216:CXN216"/>
    <mergeCell ref="CXO216:CXR216"/>
    <mergeCell ref="CXS216:CXV216"/>
    <mergeCell ref="CWI216:CWL216"/>
    <mergeCell ref="CWM216:CWP216"/>
    <mergeCell ref="CWQ216:CWT216"/>
    <mergeCell ref="CWU216:CWX216"/>
    <mergeCell ref="CWY216:CXB216"/>
    <mergeCell ref="CVO216:CVR216"/>
    <mergeCell ref="CVS216:CVV216"/>
    <mergeCell ref="CVW216:CVZ216"/>
    <mergeCell ref="CWA216:CWD216"/>
    <mergeCell ref="CWE216:CWH216"/>
    <mergeCell ref="CUU216:CUX216"/>
    <mergeCell ref="CUY216:CVB216"/>
    <mergeCell ref="CVC216:CVF216"/>
    <mergeCell ref="CVG216:CVJ216"/>
    <mergeCell ref="CVK216:CVN216"/>
    <mergeCell ref="CUA216:CUD216"/>
    <mergeCell ref="CUE216:CUH216"/>
    <mergeCell ref="CUI216:CUL216"/>
    <mergeCell ref="CUM216:CUP216"/>
    <mergeCell ref="CUQ216:CUT216"/>
    <mergeCell ref="CTG216:CTJ216"/>
    <mergeCell ref="CTK216:CTN216"/>
    <mergeCell ref="CTO216:CTR216"/>
    <mergeCell ref="CTS216:CTV216"/>
    <mergeCell ref="CTW216:CTZ216"/>
    <mergeCell ref="CSM216:CSP216"/>
    <mergeCell ref="CSQ216:CST216"/>
    <mergeCell ref="CSU216:CSX216"/>
    <mergeCell ref="CSY216:CTB216"/>
    <mergeCell ref="CTC216:CTF216"/>
    <mergeCell ref="CRS216:CRV216"/>
    <mergeCell ref="CRW216:CRZ216"/>
    <mergeCell ref="CSA216:CSD216"/>
    <mergeCell ref="CSE216:CSH216"/>
    <mergeCell ref="CSI216:CSL216"/>
    <mergeCell ref="CQY216:CRB216"/>
    <mergeCell ref="CRC216:CRF216"/>
    <mergeCell ref="CRG216:CRJ216"/>
    <mergeCell ref="CRK216:CRN216"/>
    <mergeCell ref="CRO216:CRR216"/>
    <mergeCell ref="CQE216:CQH216"/>
    <mergeCell ref="CQI216:CQL216"/>
    <mergeCell ref="CQM216:CQP216"/>
    <mergeCell ref="CQQ216:CQT216"/>
    <mergeCell ref="CQU216:CQX216"/>
    <mergeCell ref="CPK216:CPN216"/>
    <mergeCell ref="CPO216:CPR216"/>
    <mergeCell ref="CPS216:CPV216"/>
    <mergeCell ref="CPW216:CPZ216"/>
    <mergeCell ref="CQA216:CQD216"/>
    <mergeCell ref="COQ216:COT216"/>
    <mergeCell ref="COU216:COX216"/>
    <mergeCell ref="COY216:CPB216"/>
    <mergeCell ref="CPC216:CPF216"/>
    <mergeCell ref="CPG216:CPJ216"/>
    <mergeCell ref="CNW216:CNZ216"/>
    <mergeCell ref="COA216:COD216"/>
    <mergeCell ref="COE216:COH216"/>
    <mergeCell ref="COI216:COL216"/>
    <mergeCell ref="COM216:COP216"/>
    <mergeCell ref="CNC216:CNF216"/>
    <mergeCell ref="CNG216:CNJ216"/>
    <mergeCell ref="CNK216:CNN216"/>
    <mergeCell ref="CNO216:CNR216"/>
    <mergeCell ref="CNS216:CNV216"/>
    <mergeCell ref="CMI216:CML216"/>
    <mergeCell ref="CMM216:CMP216"/>
    <mergeCell ref="CMQ216:CMT216"/>
    <mergeCell ref="CMU216:CMX216"/>
    <mergeCell ref="CMY216:CNB216"/>
    <mergeCell ref="CLO216:CLR216"/>
    <mergeCell ref="CLS216:CLV216"/>
    <mergeCell ref="CLW216:CLZ216"/>
    <mergeCell ref="CMA216:CMD216"/>
    <mergeCell ref="CME216:CMH216"/>
    <mergeCell ref="CKU216:CKX216"/>
    <mergeCell ref="CKY216:CLB216"/>
    <mergeCell ref="CLC216:CLF216"/>
    <mergeCell ref="CLG216:CLJ216"/>
    <mergeCell ref="CLK216:CLN216"/>
    <mergeCell ref="CKA216:CKD216"/>
    <mergeCell ref="CKE216:CKH216"/>
    <mergeCell ref="CKI216:CKL216"/>
    <mergeCell ref="CKM216:CKP216"/>
    <mergeCell ref="CKQ216:CKT216"/>
    <mergeCell ref="CJG216:CJJ216"/>
    <mergeCell ref="CJK216:CJN216"/>
    <mergeCell ref="CJO216:CJR216"/>
    <mergeCell ref="CJS216:CJV216"/>
    <mergeCell ref="CJW216:CJZ216"/>
    <mergeCell ref="CIM216:CIP216"/>
    <mergeCell ref="CIQ216:CIT216"/>
    <mergeCell ref="CIU216:CIX216"/>
    <mergeCell ref="CIY216:CJB216"/>
    <mergeCell ref="CJC216:CJF216"/>
    <mergeCell ref="CHS216:CHV216"/>
    <mergeCell ref="CHW216:CHZ216"/>
    <mergeCell ref="CIA216:CID216"/>
    <mergeCell ref="CIE216:CIH216"/>
    <mergeCell ref="CII216:CIL216"/>
    <mergeCell ref="CGY216:CHB216"/>
    <mergeCell ref="CHC216:CHF216"/>
    <mergeCell ref="CHG216:CHJ216"/>
    <mergeCell ref="CHK216:CHN216"/>
    <mergeCell ref="CHO216:CHR216"/>
    <mergeCell ref="CGE216:CGH216"/>
    <mergeCell ref="CGI216:CGL216"/>
    <mergeCell ref="CGM216:CGP216"/>
    <mergeCell ref="CGQ216:CGT216"/>
    <mergeCell ref="CGU216:CGX216"/>
    <mergeCell ref="CFK216:CFN216"/>
    <mergeCell ref="CFO216:CFR216"/>
    <mergeCell ref="CFS216:CFV216"/>
    <mergeCell ref="CFW216:CFZ216"/>
    <mergeCell ref="CGA216:CGD216"/>
    <mergeCell ref="CEQ216:CET216"/>
    <mergeCell ref="CEU216:CEX216"/>
    <mergeCell ref="CEY216:CFB216"/>
    <mergeCell ref="CFC216:CFF216"/>
    <mergeCell ref="CFG216:CFJ216"/>
    <mergeCell ref="CDW216:CDZ216"/>
    <mergeCell ref="CEA216:CED216"/>
    <mergeCell ref="CEE216:CEH216"/>
    <mergeCell ref="CEI216:CEL216"/>
    <mergeCell ref="CEM216:CEP216"/>
    <mergeCell ref="CDC216:CDF216"/>
    <mergeCell ref="CDG216:CDJ216"/>
    <mergeCell ref="CDK216:CDN216"/>
    <mergeCell ref="CDO216:CDR216"/>
    <mergeCell ref="CDS216:CDV216"/>
    <mergeCell ref="CCI216:CCL216"/>
    <mergeCell ref="CCM216:CCP216"/>
    <mergeCell ref="CCQ216:CCT216"/>
    <mergeCell ref="CCU216:CCX216"/>
    <mergeCell ref="CCY216:CDB216"/>
    <mergeCell ref="CBO216:CBR216"/>
    <mergeCell ref="CBS216:CBV216"/>
    <mergeCell ref="CBW216:CBZ216"/>
    <mergeCell ref="CCA216:CCD216"/>
    <mergeCell ref="CCE216:CCH216"/>
    <mergeCell ref="CAU216:CAX216"/>
    <mergeCell ref="CAY216:CBB216"/>
    <mergeCell ref="CBC216:CBF216"/>
    <mergeCell ref="CBG216:CBJ216"/>
    <mergeCell ref="CBK216:CBN216"/>
    <mergeCell ref="CAA216:CAD216"/>
    <mergeCell ref="CAE216:CAH216"/>
    <mergeCell ref="CAI216:CAL216"/>
    <mergeCell ref="CAM216:CAP216"/>
    <mergeCell ref="CAQ216:CAT216"/>
    <mergeCell ref="BZG216:BZJ216"/>
    <mergeCell ref="BZK216:BZN216"/>
    <mergeCell ref="BZO216:BZR216"/>
    <mergeCell ref="BZS216:BZV216"/>
    <mergeCell ref="BZW216:BZZ216"/>
    <mergeCell ref="BYM216:BYP216"/>
    <mergeCell ref="BYQ216:BYT216"/>
    <mergeCell ref="BYU216:BYX216"/>
    <mergeCell ref="BYY216:BZB216"/>
    <mergeCell ref="BZC216:BZF216"/>
    <mergeCell ref="BXS216:BXV216"/>
    <mergeCell ref="BXW216:BXZ216"/>
    <mergeCell ref="BYA216:BYD216"/>
    <mergeCell ref="BYE216:BYH216"/>
    <mergeCell ref="BYI216:BYL216"/>
    <mergeCell ref="BWY216:BXB216"/>
    <mergeCell ref="BXC216:BXF216"/>
    <mergeCell ref="BXG216:BXJ216"/>
    <mergeCell ref="BXK216:BXN216"/>
    <mergeCell ref="BXO216:BXR216"/>
    <mergeCell ref="BWE216:BWH216"/>
    <mergeCell ref="BWI216:BWL216"/>
    <mergeCell ref="BWM216:BWP216"/>
    <mergeCell ref="BWQ216:BWT216"/>
    <mergeCell ref="BWU216:BWX216"/>
    <mergeCell ref="BVK216:BVN216"/>
    <mergeCell ref="BVO216:BVR216"/>
    <mergeCell ref="BVS216:BVV216"/>
    <mergeCell ref="BVW216:BVZ216"/>
    <mergeCell ref="BWA216:BWD216"/>
    <mergeCell ref="BUQ216:BUT216"/>
    <mergeCell ref="BUU216:BUX216"/>
    <mergeCell ref="BUY216:BVB216"/>
    <mergeCell ref="BVC216:BVF216"/>
    <mergeCell ref="BVG216:BVJ216"/>
    <mergeCell ref="BTW216:BTZ216"/>
    <mergeCell ref="BUA216:BUD216"/>
    <mergeCell ref="BUE216:BUH216"/>
    <mergeCell ref="BUI216:BUL216"/>
    <mergeCell ref="BUM216:BUP216"/>
    <mergeCell ref="BTC216:BTF216"/>
    <mergeCell ref="BTG216:BTJ216"/>
    <mergeCell ref="BTK216:BTN216"/>
    <mergeCell ref="BTO216:BTR216"/>
    <mergeCell ref="BTS216:BTV216"/>
    <mergeCell ref="BSI216:BSL216"/>
    <mergeCell ref="BSM216:BSP216"/>
    <mergeCell ref="BSQ216:BST216"/>
    <mergeCell ref="BSU216:BSX216"/>
    <mergeCell ref="BSY216:BTB216"/>
    <mergeCell ref="BRO216:BRR216"/>
    <mergeCell ref="BRS216:BRV216"/>
    <mergeCell ref="BRW216:BRZ216"/>
    <mergeCell ref="BSA216:BSD216"/>
    <mergeCell ref="BSE216:BSH216"/>
    <mergeCell ref="BQU216:BQX216"/>
    <mergeCell ref="BQY216:BRB216"/>
    <mergeCell ref="BRC216:BRF216"/>
    <mergeCell ref="BRG216:BRJ216"/>
    <mergeCell ref="BRK216:BRN216"/>
    <mergeCell ref="BQA216:BQD216"/>
    <mergeCell ref="BQE216:BQH216"/>
    <mergeCell ref="BQI216:BQL216"/>
    <mergeCell ref="BQM216:BQP216"/>
    <mergeCell ref="BQQ216:BQT216"/>
    <mergeCell ref="BPG216:BPJ216"/>
    <mergeCell ref="BPK216:BPN216"/>
    <mergeCell ref="BPO216:BPR216"/>
    <mergeCell ref="BPS216:BPV216"/>
    <mergeCell ref="BPW216:BPZ216"/>
    <mergeCell ref="BOM216:BOP216"/>
    <mergeCell ref="BOQ216:BOT216"/>
    <mergeCell ref="BOU216:BOX216"/>
    <mergeCell ref="BOY216:BPB216"/>
    <mergeCell ref="BPC216:BPF216"/>
    <mergeCell ref="BNS216:BNV216"/>
    <mergeCell ref="BNW216:BNZ216"/>
    <mergeCell ref="BOA216:BOD216"/>
    <mergeCell ref="BOE216:BOH216"/>
    <mergeCell ref="BOI216:BOL216"/>
    <mergeCell ref="BMY216:BNB216"/>
    <mergeCell ref="BNC216:BNF216"/>
    <mergeCell ref="BNG216:BNJ216"/>
    <mergeCell ref="BNK216:BNN216"/>
    <mergeCell ref="BNO216:BNR216"/>
    <mergeCell ref="BME216:BMH216"/>
    <mergeCell ref="BMI216:BML216"/>
    <mergeCell ref="BMM216:BMP216"/>
    <mergeCell ref="BMQ216:BMT216"/>
    <mergeCell ref="BMU216:BMX216"/>
    <mergeCell ref="BLK216:BLN216"/>
    <mergeCell ref="BLO216:BLR216"/>
    <mergeCell ref="BLS216:BLV216"/>
    <mergeCell ref="BLW216:BLZ216"/>
    <mergeCell ref="BMA216:BMD216"/>
    <mergeCell ref="BKQ216:BKT216"/>
    <mergeCell ref="BKU216:BKX216"/>
    <mergeCell ref="BKY216:BLB216"/>
    <mergeCell ref="BLC216:BLF216"/>
    <mergeCell ref="BLG216:BLJ216"/>
    <mergeCell ref="BJW216:BJZ216"/>
    <mergeCell ref="BKA216:BKD216"/>
    <mergeCell ref="BKE216:BKH216"/>
    <mergeCell ref="BKI216:BKL216"/>
    <mergeCell ref="BKM216:BKP216"/>
    <mergeCell ref="BJC216:BJF216"/>
    <mergeCell ref="BJG216:BJJ216"/>
    <mergeCell ref="BJK216:BJN216"/>
    <mergeCell ref="BJO216:BJR216"/>
    <mergeCell ref="BJS216:BJV216"/>
    <mergeCell ref="BII216:BIL216"/>
    <mergeCell ref="BIM216:BIP216"/>
    <mergeCell ref="BIQ216:BIT216"/>
    <mergeCell ref="BIU216:BIX216"/>
    <mergeCell ref="BIY216:BJB216"/>
    <mergeCell ref="BHO216:BHR216"/>
    <mergeCell ref="BHS216:BHV216"/>
    <mergeCell ref="BHW216:BHZ216"/>
    <mergeCell ref="BIA216:BID216"/>
    <mergeCell ref="BIE216:BIH216"/>
    <mergeCell ref="BGU216:BGX216"/>
    <mergeCell ref="BGY216:BHB216"/>
    <mergeCell ref="BHC216:BHF216"/>
    <mergeCell ref="BHG216:BHJ216"/>
    <mergeCell ref="BHK216:BHN216"/>
    <mergeCell ref="BGA216:BGD216"/>
    <mergeCell ref="BGE216:BGH216"/>
    <mergeCell ref="BGI216:BGL216"/>
    <mergeCell ref="BGM216:BGP216"/>
    <mergeCell ref="BGQ216:BGT216"/>
    <mergeCell ref="BFG216:BFJ216"/>
    <mergeCell ref="BFK216:BFN216"/>
    <mergeCell ref="BFO216:BFR216"/>
    <mergeCell ref="BFS216:BFV216"/>
    <mergeCell ref="BFW216:BFZ216"/>
    <mergeCell ref="BEM216:BEP216"/>
    <mergeCell ref="BEQ216:BET216"/>
    <mergeCell ref="BEU216:BEX216"/>
    <mergeCell ref="BEY216:BFB216"/>
    <mergeCell ref="BFC216:BFF216"/>
    <mergeCell ref="BDS216:BDV216"/>
    <mergeCell ref="BDW216:BDZ216"/>
    <mergeCell ref="BEA216:BED216"/>
    <mergeCell ref="BEE216:BEH216"/>
    <mergeCell ref="BEI216:BEL216"/>
    <mergeCell ref="BCY216:BDB216"/>
    <mergeCell ref="BDC216:BDF216"/>
    <mergeCell ref="BDG216:BDJ216"/>
    <mergeCell ref="BDK216:BDN216"/>
    <mergeCell ref="BDO216:BDR216"/>
    <mergeCell ref="BCE216:BCH216"/>
    <mergeCell ref="BCI216:BCL216"/>
    <mergeCell ref="BCM216:BCP216"/>
    <mergeCell ref="BCQ216:BCT216"/>
    <mergeCell ref="BCU216:BCX216"/>
    <mergeCell ref="BBK216:BBN216"/>
    <mergeCell ref="BBO216:BBR216"/>
    <mergeCell ref="BBS216:BBV216"/>
    <mergeCell ref="BBW216:BBZ216"/>
    <mergeCell ref="BCA216:BCD216"/>
    <mergeCell ref="BAQ216:BAT216"/>
    <mergeCell ref="BAU216:BAX216"/>
    <mergeCell ref="BAY216:BBB216"/>
    <mergeCell ref="BBC216:BBF216"/>
    <mergeCell ref="BBG216:BBJ216"/>
    <mergeCell ref="AZW216:AZZ216"/>
    <mergeCell ref="BAA216:BAD216"/>
    <mergeCell ref="BAE216:BAH216"/>
    <mergeCell ref="BAI216:BAL216"/>
    <mergeCell ref="BAM216:BAP216"/>
    <mergeCell ref="AZC216:AZF216"/>
    <mergeCell ref="AZG216:AZJ216"/>
    <mergeCell ref="AZK216:AZN216"/>
    <mergeCell ref="AZO216:AZR216"/>
    <mergeCell ref="AZS216:AZV216"/>
    <mergeCell ref="AYI216:AYL216"/>
    <mergeCell ref="AYM216:AYP216"/>
    <mergeCell ref="AYQ216:AYT216"/>
    <mergeCell ref="AYU216:AYX216"/>
    <mergeCell ref="AYY216:AZB216"/>
    <mergeCell ref="AXO216:AXR216"/>
    <mergeCell ref="AXS216:AXV216"/>
    <mergeCell ref="AXW216:AXZ216"/>
    <mergeCell ref="AYA216:AYD216"/>
    <mergeCell ref="AYE216:AYH216"/>
    <mergeCell ref="AWU216:AWX216"/>
    <mergeCell ref="AWY216:AXB216"/>
    <mergeCell ref="AXC216:AXF216"/>
    <mergeCell ref="AXG216:AXJ216"/>
    <mergeCell ref="AXK216:AXN216"/>
    <mergeCell ref="AWA216:AWD216"/>
    <mergeCell ref="AWE216:AWH216"/>
    <mergeCell ref="AWI216:AWL216"/>
    <mergeCell ref="AWM216:AWP216"/>
    <mergeCell ref="AWQ216:AWT216"/>
    <mergeCell ref="AVG216:AVJ216"/>
    <mergeCell ref="AVK216:AVN216"/>
    <mergeCell ref="AVO216:AVR216"/>
    <mergeCell ref="AVS216:AVV216"/>
    <mergeCell ref="AVW216:AVZ216"/>
    <mergeCell ref="AUM216:AUP216"/>
    <mergeCell ref="AUQ216:AUT216"/>
    <mergeCell ref="AUU216:AUX216"/>
    <mergeCell ref="AUY216:AVB216"/>
    <mergeCell ref="AVC216:AVF216"/>
    <mergeCell ref="ATS216:ATV216"/>
    <mergeCell ref="ATW216:ATZ216"/>
    <mergeCell ref="AUA216:AUD216"/>
    <mergeCell ref="AUE216:AUH216"/>
    <mergeCell ref="AUI216:AUL216"/>
    <mergeCell ref="ASY216:ATB216"/>
    <mergeCell ref="ATC216:ATF216"/>
    <mergeCell ref="ATG216:ATJ216"/>
    <mergeCell ref="ATK216:ATN216"/>
    <mergeCell ref="ATO216:ATR216"/>
    <mergeCell ref="ASE216:ASH216"/>
    <mergeCell ref="ASI216:ASL216"/>
    <mergeCell ref="ASM216:ASP216"/>
    <mergeCell ref="ASQ216:AST216"/>
    <mergeCell ref="ASU216:ASX216"/>
    <mergeCell ref="ARK216:ARN216"/>
    <mergeCell ref="ARO216:ARR216"/>
    <mergeCell ref="ARS216:ARV216"/>
    <mergeCell ref="ARW216:ARZ216"/>
    <mergeCell ref="ASA216:ASD216"/>
    <mergeCell ref="AQQ216:AQT216"/>
    <mergeCell ref="AQU216:AQX216"/>
    <mergeCell ref="AQY216:ARB216"/>
    <mergeCell ref="ARC216:ARF216"/>
    <mergeCell ref="ARG216:ARJ216"/>
    <mergeCell ref="APW216:APZ216"/>
    <mergeCell ref="AQA216:AQD216"/>
    <mergeCell ref="AQE216:AQH216"/>
    <mergeCell ref="AQI216:AQL216"/>
    <mergeCell ref="AQM216:AQP216"/>
    <mergeCell ref="APC216:APF216"/>
    <mergeCell ref="APG216:APJ216"/>
    <mergeCell ref="APK216:APN216"/>
    <mergeCell ref="APO216:APR216"/>
    <mergeCell ref="APS216:APV216"/>
    <mergeCell ref="AOI216:AOL216"/>
    <mergeCell ref="AOM216:AOP216"/>
    <mergeCell ref="AOQ216:AOT216"/>
    <mergeCell ref="AOU216:AOX216"/>
    <mergeCell ref="AOY216:APB216"/>
    <mergeCell ref="ANO216:ANR216"/>
    <mergeCell ref="ANS216:ANV216"/>
    <mergeCell ref="ANW216:ANZ216"/>
    <mergeCell ref="AOA216:AOD216"/>
    <mergeCell ref="AOE216:AOH216"/>
    <mergeCell ref="AMU216:AMX216"/>
    <mergeCell ref="AMY216:ANB216"/>
    <mergeCell ref="ANC216:ANF216"/>
    <mergeCell ref="ANG216:ANJ216"/>
    <mergeCell ref="ANK216:ANN216"/>
    <mergeCell ref="AMA216:AMD216"/>
    <mergeCell ref="AME216:AMH216"/>
    <mergeCell ref="AMI216:AML216"/>
    <mergeCell ref="AMM216:AMP216"/>
    <mergeCell ref="AMQ216:AMT216"/>
    <mergeCell ref="ALG216:ALJ216"/>
    <mergeCell ref="ALK216:ALN216"/>
    <mergeCell ref="ALO216:ALR216"/>
    <mergeCell ref="ALS216:ALV216"/>
    <mergeCell ref="ALW216:ALZ216"/>
    <mergeCell ref="AKM216:AKP216"/>
    <mergeCell ref="AKQ216:AKT216"/>
    <mergeCell ref="AKU216:AKX216"/>
    <mergeCell ref="AKY216:ALB216"/>
    <mergeCell ref="ALC216:ALF216"/>
    <mergeCell ref="AJS216:AJV216"/>
    <mergeCell ref="AJW216:AJZ216"/>
    <mergeCell ref="AKA216:AKD216"/>
    <mergeCell ref="AKE216:AKH216"/>
    <mergeCell ref="AKI216:AKL216"/>
    <mergeCell ref="AIY216:AJB216"/>
    <mergeCell ref="AJC216:AJF216"/>
    <mergeCell ref="AJG216:AJJ216"/>
    <mergeCell ref="AJK216:AJN216"/>
    <mergeCell ref="AJO216:AJR216"/>
    <mergeCell ref="AIE216:AIH216"/>
    <mergeCell ref="AII216:AIL216"/>
    <mergeCell ref="AIM216:AIP216"/>
    <mergeCell ref="AIQ216:AIT216"/>
    <mergeCell ref="AIU216:AIX216"/>
    <mergeCell ref="AHK216:AHN216"/>
    <mergeCell ref="AHO216:AHR216"/>
    <mergeCell ref="AHS216:AHV216"/>
    <mergeCell ref="AHW216:AHZ216"/>
    <mergeCell ref="AIA216:AID216"/>
    <mergeCell ref="AGQ216:AGT216"/>
    <mergeCell ref="AGU216:AGX216"/>
    <mergeCell ref="AGY216:AHB216"/>
    <mergeCell ref="AHC216:AHF216"/>
    <mergeCell ref="AHG216:AHJ216"/>
    <mergeCell ref="AFW216:AFZ216"/>
    <mergeCell ref="AGA216:AGD216"/>
    <mergeCell ref="AGE216:AGH216"/>
    <mergeCell ref="AGI216:AGL216"/>
    <mergeCell ref="AGM216:AGP216"/>
    <mergeCell ref="AFC216:AFF216"/>
    <mergeCell ref="AFG216:AFJ216"/>
    <mergeCell ref="AFK216:AFN216"/>
    <mergeCell ref="AFO216:AFR216"/>
    <mergeCell ref="AFS216:AFV216"/>
    <mergeCell ref="AEI216:AEL216"/>
    <mergeCell ref="AEM216:AEP216"/>
    <mergeCell ref="AEQ216:AET216"/>
    <mergeCell ref="AEU216:AEX216"/>
    <mergeCell ref="AEY216:AFB216"/>
    <mergeCell ref="ADO216:ADR216"/>
    <mergeCell ref="ADS216:ADV216"/>
    <mergeCell ref="ADW216:ADZ216"/>
    <mergeCell ref="AEA216:AED216"/>
    <mergeCell ref="AEE216:AEH216"/>
    <mergeCell ref="ACU216:ACX216"/>
    <mergeCell ref="ACY216:ADB216"/>
    <mergeCell ref="ADC216:ADF216"/>
    <mergeCell ref="ADG216:ADJ216"/>
    <mergeCell ref="ADK216:ADN216"/>
    <mergeCell ref="ACA216:ACD216"/>
    <mergeCell ref="ACE216:ACH216"/>
    <mergeCell ref="ACI216:ACL216"/>
    <mergeCell ref="ACM216:ACP216"/>
    <mergeCell ref="ACQ216:ACT216"/>
    <mergeCell ref="ABG216:ABJ216"/>
    <mergeCell ref="ABK216:ABN216"/>
    <mergeCell ref="ABO216:ABR216"/>
    <mergeCell ref="ABS216:ABV216"/>
    <mergeCell ref="ABW216:ABZ216"/>
    <mergeCell ref="AAM216:AAP216"/>
    <mergeCell ref="AAQ216:AAT216"/>
    <mergeCell ref="AAU216:AAX216"/>
    <mergeCell ref="AAY216:ABB216"/>
    <mergeCell ref="ABC216:ABF216"/>
    <mergeCell ref="ZS216:ZV216"/>
    <mergeCell ref="ZW216:ZZ216"/>
    <mergeCell ref="AAA216:AAD216"/>
    <mergeCell ref="AAE216:AAH216"/>
    <mergeCell ref="AAI216:AAL216"/>
    <mergeCell ref="YY216:ZB216"/>
    <mergeCell ref="ZC216:ZF216"/>
    <mergeCell ref="ZG216:ZJ216"/>
    <mergeCell ref="ZK216:ZN216"/>
    <mergeCell ref="ZO216:ZR216"/>
    <mergeCell ref="YE216:YH216"/>
    <mergeCell ref="YI216:YL216"/>
    <mergeCell ref="YM216:YP216"/>
    <mergeCell ref="YQ216:YT216"/>
    <mergeCell ref="YU216:YX216"/>
    <mergeCell ref="XK216:XN216"/>
    <mergeCell ref="XO216:XR216"/>
    <mergeCell ref="XS216:XV216"/>
    <mergeCell ref="XW216:XZ216"/>
    <mergeCell ref="YA216:YD216"/>
    <mergeCell ref="WQ216:WT216"/>
    <mergeCell ref="WU216:WX216"/>
    <mergeCell ref="WY216:XB216"/>
    <mergeCell ref="XC216:XF216"/>
    <mergeCell ref="XG216:XJ216"/>
    <mergeCell ref="VW216:VZ216"/>
    <mergeCell ref="WA216:WD216"/>
    <mergeCell ref="WE216:WH216"/>
    <mergeCell ref="WI216:WL216"/>
    <mergeCell ref="WM216:WP216"/>
    <mergeCell ref="VC216:VF216"/>
    <mergeCell ref="VG216:VJ216"/>
    <mergeCell ref="VK216:VN216"/>
    <mergeCell ref="VO216:VR216"/>
    <mergeCell ref="VS216:VV216"/>
    <mergeCell ref="UI216:UL216"/>
    <mergeCell ref="UM216:UP216"/>
    <mergeCell ref="UQ216:UT216"/>
    <mergeCell ref="UU216:UX216"/>
    <mergeCell ref="UY216:VB216"/>
    <mergeCell ref="TO216:TR216"/>
    <mergeCell ref="TS216:TV216"/>
    <mergeCell ref="TW216:TZ216"/>
    <mergeCell ref="UA216:UD216"/>
    <mergeCell ref="UE216:UH216"/>
    <mergeCell ref="SU216:SX216"/>
    <mergeCell ref="SY216:TB216"/>
    <mergeCell ref="TC216:TF216"/>
    <mergeCell ref="TG216:TJ216"/>
    <mergeCell ref="TK216:TN216"/>
    <mergeCell ref="SA216:SD216"/>
    <mergeCell ref="SE216:SH216"/>
    <mergeCell ref="SI216:SL216"/>
    <mergeCell ref="SM216:SP216"/>
    <mergeCell ref="SQ216:ST216"/>
    <mergeCell ref="RG216:RJ216"/>
    <mergeCell ref="RK216:RN216"/>
    <mergeCell ref="RO216:RR216"/>
    <mergeCell ref="RS216:RV216"/>
    <mergeCell ref="RW216:RZ216"/>
    <mergeCell ref="QM216:QP216"/>
    <mergeCell ref="QQ216:QT216"/>
    <mergeCell ref="QU216:QX216"/>
    <mergeCell ref="QY216:RB216"/>
    <mergeCell ref="RC216:RF216"/>
    <mergeCell ref="PS216:PV216"/>
    <mergeCell ref="PW216:PZ216"/>
    <mergeCell ref="QA216:QD216"/>
    <mergeCell ref="QE216:QH216"/>
    <mergeCell ref="QI216:QL216"/>
    <mergeCell ref="OY216:PB216"/>
    <mergeCell ref="PC216:PF216"/>
    <mergeCell ref="PG216:PJ216"/>
    <mergeCell ref="PK216:PN216"/>
    <mergeCell ref="PO216:PR216"/>
    <mergeCell ref="OE216:OH216"/>
    <mergeCell ref="OI216:OL216"/>
    <mergeCell ref="OM216:OP216"/>
    <mergeCell ref="OQ216:OT216"/>
    <mergeCell ref="OU216:OX216"/>
    <mergeCell ref="NK216:NN216"/>
    <mergeCell ref="NO216:NR216"/>
    <mergeCell ref="NS216:NV216"/>
    <mergeCell ref="NW216:NZ216"/>
    <mergeCell ref="OA216:OD216"/>
    <mergeCell ref="MQ216:MT216"/>
    <mergeCell ref="MU216:MX216"/>
    <mergeCell ref="MY216:NB216"/>
    <mergeCell ref="NC216:NF216"/>
    <mergeCell ref="NG216:NJ216"/>
    <mergeCell ref="LW216:LZ216"/>
    <mergeCell ref="MA216:MD216"/>
    <mergeCell ref="ME216:MH216"/>
    <mergeCell ref="MI216:ML216"/>
    <mergeCell ref="MM216:MP216"/>
    <mergeCell ref="LC216:LF216"/>
    <mergeCell ref="LG216:LJ216"/>
    <mergeCell ref="LK216:LN216"/>
    <mergeCell ref="LO216:LR216"/>
    <mergeCell ref="LS216:LV216"/>
    <mergeCell ref="KI216:KL216"/>
    <mergeCell ref="KM216:KP216"/>
    <mergeCell ref="KQ216:KT216"/>
    <mergeCell ref="KU216:KX216"/>
    <mergeCell ref="KY216:LB216"/>
    <mergeCell ref="JO216:JR216"/>
    <mergeCell ref="JS216:JV216"/>
    <mergeCell ref="JW216:JZ216"/>
    <mergeCell ref="KA216:KD216"/>
    <mergeCell ref="KE216:KH216"/>
    <mergeCell ref="IU216:IX216"/>
    <mergeCell ref="IY216:JB216"/>
    <mergeCell ref="JC216:JF216"/>
    <mergeCell ref="JG216:JJ216"/>
    <mergeCell ref="JK216:JN216"/>
    <mergeCell ref="IA216:ID216"/>
    <mergeCell ref="IE216:IH216"/>
    <mergeCell ref="II216:IL216"/>
    <mergeCell ref="IM216:IP216"/>
    <mergeCell ref="IQ216:IT216"/>
    <mergeCell ref="HG216:HJ216"/>
    <mergeCell ref="HK216:HN216"/>
    <mergeCell ref="HO216:HR216"/>
    <mergeCell ref="HS216:HV216"/>
    <mergeCell ref="HW216:HZ216"/>
    <mergeCell ref="GM216:GP216"/>
    <mergeCell ref="GQ216:GT216"/>
    <mergeCell ref="GU216:GX216"/>
    <mergeCell ref="GY216:HB216"/>
    <mergeCell ref="HC216:HF216"/>
    <mergeCell ref="FS216:FV216"/>
    <mergeCell ref="FW216:FZ216"/>
    <mergeCell ref="GA216:GD216"/>
    <mergeCell ref="GE216:GH216"/>
    <mergeCell ref="GI216:GL216"/>
    <mergeCell ref="EY216:FB216"/>
    <mergeCell ref="FC216:FF216"/>
    <mergeCell ref="FG216:FJ216"/>
    <mergeCell ref="FK216:FN216"/>
    <mergeCell ref="FO216:FR216"/>
    <mergeCell ref="EE216:EH216"/>
    <mergeCell ref="EI216:EL216"/>
    <mergeCell ref="EM216:EP216"/>
    <mergeCell ref="EQ216:ET216"/>
    <mergeCell ref="EU216:EX216"/>
    <mergeCell ref="DK216:DN216"/>
    <mergeCell ref="DO216:DR216"/>
    <mergeCell ref="DS216:DV216"/>
    <mergeCell ref="DW216:DZ216"/>
    <mergeCell ref="EA216:ED216"/>
    <mergeCell ref="CQ216:CT216"/>
    <mergeCell ref="CU216:CX216"/>
    <mergeCell ref="CY216:DB216"/>
    <mergeCell ref="DC216:DF216"/>
    <mergeCell ref="DG216:DJ216"/>
    <mergeCell ref="BW216:BZ216"/>
    <mergeCell ref="CA216:CD216"/>
    <mergeCell ref="CE216:CH216"/>
    <mergeCell ref="CI216:CL216"/>
    <mergeCell ref="CM216:CP216"/>
    <mergeCell ref="BC216:BF216"/>
    <mergeCell ref="BG216:BJ216"/>
    <mergeCell ref="BK216:BN216"/>
    <mergeCell ref="BO216:BR216"/>
    <mergeCell ref="BS216:BV216"/>
    <mergeCell ref="AI216:AL216"/>
    <mergeCell ref="AM216:AP216"/>
    <mergeCell ref="AQ216:AT216"/>
    <mergeCell ref="AU216:AX216"/>
    <mergeCell ref="AY216:BB216"/>
    <mergeCell ref="O216:R216"/>
    <mergeCell ref="S216:V216"/>
    <mergeCell ref="W216:Z216"/>
    <mergeCell ref="AA216:AD216"/>
    <mergeCell ref="AE216:AH216"/>
    <mergeCell ref="XEM215:XEP215"/>
    <mergeCell ref="XEQ215:XET215"/>
    <mergeCell ref="XEU215:XEX215"/>
    <mergeCell ref="XEY215:XFB215"/>
    <mergeCell ref="XFC215:XFD215"/>
    <mergeCell ref="XDS215:XDV215"/>
    <mergeCell ref="XDW215:XDZ215"/>
    <mergeCell ref="XEA215:XED215"/>
    <mergeCell ref="XEE215:XEH215"/>
    <mergeCell ref="XEI215:XEL215"/>
    <mergeCell ref="XCY215:XDB215"/>
    <mergeCell ref="XDC215:XDF215"/>
    <mergeCell ref="XDG215:XDJ215"/>
    <mergeCell ref="XDK215:XDN215"/>
    <mergeCell ref="XDO215:XDR215"/>
    <mergeCell ref="XCE215:XCH215"/>
    <mergeCell ref="XCI215:XCL215"/>
    <mergeCell ref="XCM215:XCP215"/>
    <mergeCell ref="XCQ215:XCT215"/>
    <mergeCell ref="XCU215:XCX215"/>
    <mergeCell ref="XBK215:XBN215"/>
    <mergeCell ref="XBO215:XBR215"/>
    <mergeCell ref="XBS215:XBV215"/>
    <mergeCell ref="XBW215:XBZ215"/>
    <mergeCell ref="XCA215:XCD215"/>
    <mergeCell ref="XAQ215:XAT215"/>
    <mergeCell ref="XAU215:XAX215"/>
    <mergeCell ref="XAY215:XBB215"/>
    <mergeCell ref="XBC215:XBF215"/>
    <mergeCell ref="XBG215:XBJ215"/>
    <mergeCell ref="WZW215:WZZ215"/>
    <mergeCell ref="XAA215:XAD215"/>
    <mergeCell ref="XAE215:XAH215"/>
    <mergeCell ref="XAI215:XAL215"/>
    <mergeCell ref="XAM215:XAP215"/>
    <mergeCell ref="WZC215:WZF215"/>
    <mergeCell ref="WZG215:WZJ215"/>
    <mergeCell ref="WZK215:WZN215"/>
    <mergeCell ref="WZO215:WZR215"/>
    <mergeCell ref="WZS215:WZV215"/>
    <mergeCell ref="WYI215:WYL215"/>
    <mergeCell ref="WYM215:WYP215"/>
    <mergeCell ref="WYQ215:WYT215"/>
    <mergeCell ref="WYU215:WYX215"/>
    <mergeCell ref="WYY215:WZB215"/>
    <mergeCell ref="WXO215:WXR215"/>
    <mergeCell ref="WXS215:WXV215"/>
    <mergeCell ref="WXW215:WXZ215"/>
    <mergeCell ref="WYA215:WYD215"/>
    <mergeCell ref="WYE215:WYH215"/>
    <mergeCell ref="WWU215:WWX215"/>
    <mergeCell ref="WWY215:WXB215"/>
    <mergeCell ref="WXC215:WXF215"/>
    <mergeCell ref="WXG215:WXJ215"/>
    <mergeCell ref="WXK215:WXN215"/>
    <mergeCell ref="WWA215:WWD215"/>
    <mergeCell ref="WWE215:WWH215"/>
    <mergeCell ref="WWI215:WWL215"/>
    <mergeCell ref="WWM215:WWP215"/>
    <mergeCell ref="WWQ215:WWT215"/>
    <mergeCell ref="WVG215:WVJ215"/>
    <mergeCell ref="WVK215:WVN215"/>
    <mergeCell ref="WVO215:WVR215"/>
    <mergeCell ref="WVS215:WVV215"/>
    <mergeCell ref="WVW215:WVZ215"/>
    <mergeCell ref="WUM215:WUP215"/>
    <mergeCell ref="WUQ215:WUT215"/>
    <mergeCell ref="WUU215:WUX215"/>
    <mergeCell ref="WUY215:WVB215"/>
    <mergeCell ref="WVC215:WVF215"/>
    <mergeCell ref="WTS215:WTV215"/>
    <mergeCell ref="WTW215:WTZ215"/>
    <mergeCell ref="WUA215:WUD215"/>
    <mergeCell ref="WUE215:WUH215"/>
    <mergeCell ref="WUI215:WUL215"/>
    <mergeCell ref="WSY215:WTB215"/>
    <mergeCell ref="WTC215:WTF215"/>
    <mergeCell ref="WTG215:WTJ215"/>
    <mergeCell ref="WTK215:WTN215"/>
    <mergeCell ref="WTO215:WTR215"/>
    <mergeCell ref="WSE215:WSH215"/>
    <mergeCell ref="WSI215:WSL215"/>
    <mergeCell ref="WSM215:WSP215"/>
    <mergeCell ref="WSQ215:WST215"/>
    <mergeCell ref="WSU215:WSX215"/>
    <mergeCell ref="WRK215:WRN215"/>
    <mergeCell ref="WRO215:WRR215"/>
    <mergeCell ref="WRS215:WRV215"/>
    <mergeCell ref="WRW215:WRZ215"/>
    <mergeCell ref="WSA215:WSD215"/>
    <mergeCell ref="WQQ215:WQT215"/>
    <mergeCell ref="WQU215:WQX215"/>
    <mergeCell ref="WQY215:WRB215"/>
    <mergeCell ref="WRC215:WRF215"/>
    <mergeCell ref="WRG215:WRJ215"/>
    <mergeCell ref="WPW215:WPZ215"/>
    <mergeCell ref="WQA215:WQD215"/>
    <mergeCell ref="WQE215:WQH215"/>
    <mergeCell ref="WQI215:WQL215"/>
    <mergeCell ref="WQM215:WQP215"/>
    <mergeCell ref="WPC215:WPF215"/>
    <mergeCell ref="WPG215:WPJ215"/>
    <mergeCell ref="WPK215:WPN215"/>
    <mergeCell ref="WPO215:WPR215"/>
    <mergeCell ref="WPS215:WPV215"/>
    <mergeCell ref="WOI215:WOL215"/>
    <mergeCell ref="WOM215:WOP215"/>
    <mergeCell ref="WOQ215:WOT215"/>
    <mergeCell ref="WOU215:WOX215"/>
    <mergeCell ref="WOY215:WPB215"/>
    <mergeCell ref="WNO215:WNR215"/>
    <mergeCell ref="WNS215:WNV215"/>
    <mergeCell ref="WNW215:WNZ215"/>
    <mergeCell ref="WOA215:WOD215"/>
    <mergeCell ref="WOE215:WOH215"/>
    <mergeCell ref="WMU215:WMX215"/>
    <mergeCell ref="WMY215:WNB215"/>
    <mergeCell ref="WNC215:WNF215"/>
    <mergeCell ref="WNG215:WNJ215"/>
    <mergeCell ref="WNK215:WNN215"/>
    <mergeCell ref="WMA215:WMD215"/>
    <mergeCell ref="WME215:WMH215"/>
    <mergeCell ref="WMI215:WML215"/>
    <mergeCell ref="WMM215:WMP215"/>
    <mergeCell ref="WMQ215:WMT215"/>
    <mergeCell ref="WLG215:WLJ215"/>
    <mergeCell ref="WLK215:WLN215"/>
    <mergeCell ref="WLO215:WLR215"/>
    <mergeCell ref="WLS215:WLV215"/>
    <mergeCell ref="WLW215:WLZ215"/>
    <mergeCell ref="WKM215:WKP215"/>
    <mergeCell ref="WKQ215:WKT215"/>
    <mergeCell ref="WKU215:WKX215"/>
    <mergeCell ref="WKY215:WLB215"/>
    <mergeCell ref="WLC215:WLF215"/>
    <mergeCell ref="WJS215:WJV215"/>
    <mergeCell ref="WJW215:WJZ215"/>
    <mergeCell ref="WKA215:WKD215"/>
    <mergeCell ref="WKE215:WKH215"/>
    <mergeCell ref="WKI215:WKL215"/>
    <mergeCell ref="WIY215:WJB215"/>
    <mergeCell ref="WJC215:WJF215"/>
    <mergeCell ref="WJG215:WJJ215"/>
    <mergeCell ref="WJK215:WJN215"/>
    <mergeCell ref="WJO215:WJR215"/>
    <mergeCell ref="WIE215:WIH215"/>
    <mergeCell ref="WII215:WIL215"/>
    <mergeCell ref="WIM215:WIP215"/>
    <mergeCell ref="WIQ215:WIT215"/>
    <mergeCell ref="WIU215:WIX215"/>
    <mergeCell ref="WHK215:WHN215"/>
    <mergeCell ref="WHO215:WHR215"/>
    <mergeCell ref="WHS215:WHV215"/>
    <mergeCell ref="WHW215:WHZ215"/>
    <mergeCell ref="WIA215:WID215"/>
    <mergeCell ref="WGQ215:WGT215"/>
    <mergeCell ref="WGU215:WGX215"/>
    <mergeCell ref="WGY215:WHB215"/>
    <mergeCell ref="WHC215:WHF215"/>
    <mergeCell ref="WHG215:WHJ215"/>
    <mergeCell ref="WFW215:WFZ215"/>
    <mergeCell ref="WGA215:WGD215"/>
    <mergeCell ref="WGE215:WGH215"/>
    <mergeCell ref="WGI215:WGL215"/>
    <mergeCell ref="WGM215:WGP215"/>
    <mergeCell ref="WFC215:WFF215"/>
    <mergeCell ref="WFG215:WFJ215"/>
    <mergeCell ref="WFK215:WFN215"/>
    <mergeCell ref="WFO215:WFR215"/>
    <mergeCell ref="WFS215:WFV215"/>
    <mergeCell ref="WEI215:WEL215"/>
    <mergeCell ref="WEM215:WEP215"/>
    <mergeCell ref="WEQ215:WET215"/>
    <mergeCell ref="WEU215:WEX215"/>
    <mergeCell ref="WEY215:WFB215"/>
    <mergeCell ref="WDO215:WDR215"/>
    <mergeCell ref="WDS215:WDV215"/>
    <mergeCell ref="WDW215:WDZ215"/>
    <mergeCell ref="WEA215:WED215"/>
    <mergeCell ref="WEE215:WEH215"/>
    <mergeCell ref="WCU215:WCX215"/>
    <mergeCell ref="WCY215:WDB215"/>
    <mergeCell ref="WDC215:WDF215"/>
    <mergeCell ref="WDG215:WDJ215"/>
    <mergeCell ref="WDK215:WDN215"/>
    <mergeCell ref="WCA215:WCD215"/>
    <mergeCell ref="WCE215:WCH215"/>
    <mergeCell ref="WCI215:WCL215"/>
    <mergeCell ref="WCM215:WCP215"/>
    <mergeCell ref="WCQ215:WCT215"/>
    <mergeCell ref="WBG215:WBJ215"/>
    <mergeCell ref="WBK215:WBN215"/>
    <mergeCell ref="WBO215:WBR215"/>
    <mergeCell ref="WBS215:WBV215"/>
    <mergeCell ref="WBW215:WBZ215"/>
    <mergeCell ref="WAM215:WAP215"/>
    <mergeCell ref="WAQ215:WAT215"/>
    <mergeCell ref="WAU215:WAX215"/>
    <mergeCell ref="WAY215:WBB215"/>
    <mergeCell ref="WBC215:WBF215"/>
    <mergeCell ref="VZS215:VZV215"/>
    <mergeCell ref="VZW215:VZZ215"/>
    <mergeCell ref="WAA215:WAD215"/>
    <mergeCell ref="WAE215:WAH215"/>
    <mergeCell ref="WAI215:WAL215"/>
    <mergeCell ref="VYY215:VZB215"/>
    <mergeCell ref="VZC215:VZF215"/>
    <mergeCell ref="VZG215:VZJ215"/>
    <mergeCell ref="VZK215:VZN215"/>
    <mergeCell ref="VZO215:VZR215"/>
    <mergeCell ref="VYE215:VYH215"/>
    <mergeCell ref="VYI215:VYL215"/>
    <mergeCell ref="VYM215:VYP215"/>
    <mergeCell ref="VYQ215:VYT215"/>
    <mergeCell ref="VYU215:VYX215"/>
    <mergeCell ref="VXK215:VXN215"/>
    <mergeCell ref="VXO215:VXR215"/>
    <mergeCell ref="VXS215:VXV215"/>
    <mergeCell ref="VXW215:VXZ215"/>
    <mergeCell ref="VYA215:VYD215"/>
    <mergeCell ref="VWQ215:VWT215"/>
    <mergeCell ref="VWU215:VWX215"/>
    <mergeCell ref="VWY215:VXB215"/>
    <mergeCell ref="VXC215:VXF215"/>
    <mergeCell ref="VXG215:VXJ215"/>
    <mergeCell ref="VVW215:VVZ215"/>
    <mergeCell ref="VWA215:VWD215"/>
    <mergeCell ref="VWE215:VWH215"/>
    <mergeCell ref="VWI215:VWL215"/>
    <mergeCell ref="VWM215:VWP215"/>
    <mergeCell ref="VVC215:VVF215"/>
    <mergeCell ref="VVG215:VVJ215"/>
    <mergeCell ref="VVK215:VVN215"/>
    <mergeCell ref="VVO215:VVR215"/>
    <mergeCell ref="VVS215:VVV215"/>
    <mergeCell ref="VUI215:VUL215"/>
    <mergeCell ref="VUM215:VUP215"/>
    <mergeCell ref="VUQ215:VUT215"/>
    <mergeCell ref="VUU215:VUX215"/>
    <mergeCell ref="VUY215:VVB215"/>
    <mergeCell ref="VTO215:VTR215"/>
    <mergeCell ref="VTS215:VTV215"/>
    <mergeCell ref="VTW215:VTZ215"/>
    <mergeCell ref="VUA215:VUD215"/>
    <mergeCell ref="VUE215:VUH215"/>
    <mergeCell ref="VSU215:VSX215"/>
    <mergeCell ref="VSY215:VTB215"/>
    <mergeCell ref="VTC215:VTF215"/>
    <mergeCell ref="VTG215:VTJ215"/>
    <mergeCell ref="VTK215:VTN215"/>
    <mergeCell ref="VSA215:VSD215"/>
    <mergeCell ref="VSE215:VSH215"/>
    <mergeCell ref="VSI215:VSL215"/>
    <mergeCell ref="VSM215:VSP215"/>
    <mergeCell ref="VSQ215:VST215"/>
    <mergeCell ref="VRG215:VRJ215"/>
    <mergeCell ref="VRK215:VRN215"/>
    <mergeCell ref="VRO215:VRR215"/>
    <mergeCell ref="VRS215:VRV215"/>
    <mergeCell ref="VRW215:VRZ215"/>
    <mergeCell ref="VQM215:VQP215"/>
    <mergeCell ref="VQQ215:VQT215"/>
    <mergeCell ref="VQU215:VQX215"/>
    <mergeCell ref="VQY215:VRB215"/>
    <mergeCell ref="VRC215:VRF215"/>
    <mergeCell ref="VPS215:VPV215"/>
    <mergeCell ref="VPW215:VPZ215"/>
    <mergeCell ref="VQA215:VQD215"/>
    <mergeCell ref="VQE215:VQH215"/>
    <mergeCell ref="VQI215:VQL215"/>
    <mergeCell ref="VOY215:VPB215"/>
    <mergeCell ref="VPC215:VPF215"/>
    <mergeCell ref="VPG215:VPJ215"/>
    <mergeCell ref="VPK215:VPN215"/>
    <mergeCell ref="VPO215:VPR215"/>
    <mergeCell ref="VOE215:VOH215"/>
    <mergeCell ref="VOI215:VOL215"/>
    <mergeCell ref="VOM215:VOP215"/>
    <mergeCell ref="VOQ215:VOT215"/>
    <mergeCell ref="VOU215:VOX215"/>
    <mergeCell ref="VNK215:VNN215"/>
    <mergeCell ref="VNO215:VNR215"/>
    <mergeCell ref="VNS215:VNV215"/>
    <mergeCell ref="VNW215:VNZ215"/>
    <mergeCell ref="VOA215:VOD215"/>
    <mergeCell ref="VMQ215:VMT215"/>
    <mergeCell ref="VMU215:VMX215"/>
    <mergeCell ref="VMY215:VNB215"/>
    <mergeCell ref="VNC215:VNF215"/>
    <mergeCell ref="VNG215:VNJ215"/>
    <mergeCell ref="VLW215:VLZ215"/>
    <mergeCell ref="VMA215:VMD215"/>
    <mergeCell ref="VME215:VMH215"/>
    <mergeCell ref="VMI215:VML215"/>
    <mergeCell ref="VMM215:VMP215"/>
    <mergeCell ref="VLC215:VLF215"/>
    <mergeCell ref="VLG215:VLJ215"/>
    <mergeCell ref="VLK215:VLN215"/>
    <mergeCell ref="VLO215:VLR215"/>
    <mergeCell ref="VLS215:VLV215"/>
    <mergeCell ref="VKI215:VKL215"/>
    <mergeCell ref="VKM215:VKP215"/>
    <mergeCell ref="VKQ215:VKT215"/>
    <mergeCell ref="VKU215:VKX215"/>
    <mergeCell ref="VKY215:VLB215"/>
    <mergeCell ref="VJO215:VJR215"/>
    <mergeCell ref="VJS215:VJV215"/>
    <mergeCell ref="VJW215:VJZ215"/>
    <mergeCell ref="VKA215:VKD215"/>
    <mergeCell ref="VKE215:VKH215"/>
    <mergeCell ref="VIU215:VIX215"/>
    <mergeCell ref="VIY215:VJB215"/>
    <mergeCell ref="VJC215:VJF215"/>
    <mergeCell ref="VJG215:VJJ215"/>
    <mergeCell ref="VJK215:VJN215"/>
    <mergeCell ref="VIA215:VID215"/>
    <mergeCell ref="VIE215:VIH215"/>
    <mergeCell ref="VII215:VIL215"/>
    <mergeCell ref="VIM215:VIP215"/>
    <mergeCell ref="VIQ215:VIT215"/>
    <mergeCell ref="VHG215:VHJ215"/>
    <mergeCell ref="VHK215:VHN215"/>
    <mergeCell ref="VHO215:VHR215"/>
    <mergeCell ref="VHS215:VHV215"/>
    <mergeCell ref="VHW215:VHZ215"/>
    <mergeCell ref="VGM215:VGP215"/>
    <mergeCell ref="VGQ215:VGT215"/>
    <mergeCell ref="VGU215:VGX215"/>
    <mergeCell ref="VGY215:VHB215"/>
    <mergeCell ref="VHC215:VHF215"/>
    <mergeCell ref="VFS215:VFV215"/>
    <mergeCell ref="VFW215:VFZ215"/>
    <mergeCell ref="VGA215:VGD215"/>
    <mergeCell ref="VGE215:VGH215"/>
    <mergeCell ref="VGI215:VGL215"/>
    <mergeCell ref="VEY215:VFB215"/>
    <mergeCell ref="VFC215:VFF215"/>
    <mergeCell ref="VFG215:VFJ215"/>
    <mergeCell ref="VFK215:VFN215"/>
    <mergeCell ref="VFO215:VFR215"/>
    <mergeCell ref="VEE215:VEH215"/>
    <mergeCell ref="VEI215:VEL215"/>
    <mergeCell ref="VEM215:VEP215"/>
    <mergeCell ref="VEQ215:VET215"/>
    <mergeCell ref="VEU215:VEX215"/>
    <mergeCell ref="VDK215:VDN215"/>
    <mergeCell ref="VDO215:VDR215"/>
    <mergeCell ref="VDS215:VDV215"/>
    <mergeCell ref="VDW215:VDZ215"/>
    <mergeCell ref="VEA215:VED215"/>
    <mergeCell ref="VCQ215:VCT215"/>
    <mergeCell ref="VCU215:VCX215"/>
    <mergeCell ref="VCY215:VDB215"/>
    <mergeCell ref="VDC215:VDF215"/>
    <mergeCell ref="VDG215:VDJ215"/>
    <mergeCell ref="VBW215:VBZ215"/>
    <mergeCell ref="VCA215:VCD215"/>
    <mergeCell ref="VCE215:VCH215"/>
    <mergeCell ref="VCI215:VCL215"/>
    <mergeCell ref="VCM215:VCP215"/>
    <mergeCell ref="VBC215:VBF215"/>
    <mergeCell ref="VBG215:VBJ215"/>
    <mergeCell ref="VBK215:VBN215"/>
    <mergeCell ref="VBO215:VBR215"/>
    <mergeCell ref="VBS215:VBV215"/>
    <mergeCell ref="VAI215:VAL215"/>
    <mergeCell ref="VAM215:VAP215"/>
    <mergeCell ref="VAQ215:VAT215"/>
    <mergeCell ref="VAU215:VAX215"/>
    <mergeCell ref="VAY215:VBB215"/>
    <mergeCell ref="UZO215:UZR215"/>
    <mergeCell ref="UZS215:UZV215"/>
    <mergeCell ref="UZW215:UZZ215"/>
    <mergeCell ref="VAA215:VAD215"/>
    <mergeCell ref="VAE215:VAH215"/>
    <mergeCell ref="UYU215:UYX215"/>
    <mergeCell ref="UYY215:UZB215"/>
    <mergeCell ref="UZC215:UZF215"/>
    <mergeCell ref="UZG215:UZJ215"/>
    <mergeCell ref="UZK215:UZN215"/>
    <mergeCell ref="UYA215:UYD215"/>
    <mergeCell ref="UYE215:UYH215"/>
    <mergeCell ref="UYI215:UYL215"/>
    <mergeCell ref="UYM215:UYP215"/>
    <mergeCell ref="UYQ215:UYT215"/>
    <mergeCell ref="UXG215:UXJ215"/>
    <mergeCell ref="UXK215:UXN215"/>
    <mergeCell ref="UXO215:UXR215"/>
    <mergeCell ref="UXS215:UXV215"/>
    <mergeCell ref="UXW215:UXZ215"/>
    <mergeCell ref="UWM215:UWP215"/>
    <mergeCell ref="UWQ215:UWT215"/>
    <mergeCell ref="UWU215:UWX215"/>
    <mergeCell ref="UWY215:UXB215"/>
    <mergeCell ref="UXC215:UXF215"/>
    <mergeCell ref="UVS215:UVV215"/>
    <mergeCell ref="UVW215:UVZ215"/>
    <mergeCell ref="UWA215:UWD215"/>
    <mergeCell ref="UWE215:UWH215"/>
    <mergeCell ref="UWI215:UWL215"/>
    <mergeCell ref="UUY215:UVB215"/>
    <mergeCell ref="UVC215:UVF215"/>
    <mergeCell ref="UVG215:UVJ215"/>
    <mergeCell ref="UVK215:UVN215"/>
    <mergeCell ref="UVO215:UVR215"/>
    <mergeCell ref="UUE215:UUH215"/>
    <mergeCell ref="UUI215:UUL215"/>
    <mergeCell ref="UUM215:UUP215"/>
    <mergeCell ref="UUQ215:UUT215"/>
    <mergeCell ref="UUU215:UUX215"/>
    <mergeCell ref="UTK215:UTN215"/>
    <mergeCell ref="UTO215:UTR215"/>
    <mergeCell ref="UTS215:UTV215"/>
    <mergeCell ref="UTW215:UTZ215"/>
    <mergeCell ref="UUA215:UUD215"/>
    <mergeCell ref="USQ215:UST215"/>
    <mergeCell ref="USU215:USX215"/>
    <mergeCell ref="USY215:UTB215"/>
    <mergeCell ref="UTC215:UTF215"/>
    <mergeCell ref="UTG215:UTJ215"/>
    <mergeCell ref="URW215:URZ215"/>
    <mergeCell ref="USA215:USD215"/>
    <mergeCell ref="USE215:USH215"/>
    <mergeCell ref="USI215:USL215"/>
    <mergeCell ref="USM215:USP215"/>
    <mergeCell ref="URC215:URF215"/>
    <mergeCell ref="URG215:URJ215"/>
    <mergeCell ref="URK215:URN215"/>
    <mergeCell ref="URO215:URR215"/>
    <mergeCell ref="URS215:URV215"/>
    <mergeCell ref="UQI215:UQL215"/>
    <mergeCell ref="UQM215:UQP215"/>
    <mergeCell ref="UQQ215:UQT215"/>
    <mergeCell ref="UQU215:UQX215"/>
    <mergeCell ref="UQY215:URB215"/>
    <mergeCell ref="UPO215:UPR215"/>
    <mergeCell ref="UPS215:UPV215"/>
    <mergeCell ref="UPW215:UPZ215"/>
    <mergeCell ref="UQA215:UQD215"/>
    <mergeCell ref="UQE215:UQH215"/>
    <mergeCell ref="UOU215:UOX215"/>
    <mergeCell ref="UOY215:UPB215"/>
    <mergeCell ref="UPC215:UPF215"/>
    <mergeCell ref="UPG215:UPJ215"/>
    <mergeCell ref="UPK215:UPN215"/>
    <mergeCell ref="UOA215:UOD215"/>
    <mergeCell ref="UOE215:UOH215"/>
    <mergeCell ref="UOI215:UOL215"/>
    <mergeCell ref="UOM215:UOP215"/>
    <mergeCell ref="UOQ215:UOT215"/>
    <mergeCell ref="UNG215:UNJ215"/>
    <mergeCell ref="UNK215:UNN215"/>
    <mergeCell ref="UNO215:UNR215"/>
    <mergeCell ref="UNS215:UNV215"/>
    <mergeCell ref="UNW215:UNZ215"/>
    <mergeCell ref="UMM215:UMP215"/>
    <mergeCell ref="UMQ215:UMT215"/>
    <mergeCell ref="UMU215:UMX215"/>
    <mergeCell ref="UMY215:UNB215"/>
    <mergeCell ref="UNC215:UNF215"/>
    <mergeCell ref="ULS215:ULV215"/>
    <mergeCell ref="ULW215:ULZ215"/>
    <mergeCell ref="UMA215:UMD215"/>
    <mergeCell ref="UME215:UMH215"/>
    <mergeCell ref="UMI215:UML215"/>
    <mergeCell ref="UKY215:ULB215"/>
    <mergeCell ref="ULC215:ULF215"/>
    <mergeCell ref="ULG215:ULJ215"/>
    <mergeCell ref="ULK215:ULN215"/>
    <mergeCell ref="ULO215:ULR215"/>
    <mergeCell ref="UKE215:UKH215"/>
    <mergeCell ref="UKI215:UKL215"/>
    <mergeCell ref="UKM215:UKP215"/>
    <mergeCell ref="UKQ215:UKT215"/>
    <mergeCell ref="UKU215:UKX215"/>
    <mergeCell ref="UJK215:UJN215"/>
    <mergeCell ref="UJO215:UJR215"/>
    <mergeCell ref="UJS215:UJV215"/>
    <mergeCell ref="UJW215:UJZ215"/>
    <mergeCell ref="UKA215:UKD215"/>
    <mergeCell ref="UIQ215:UIT215"/>
    <mergeCell ref="UIU215:UIX215"/>
    <mergeCell ref="UIY215:UJB215"/>
    <mergeCell ref="UJC215:UJF215"/>
    <mergeCell ref="UJG215:UJJ215"/>
    <mergeCell ref="UHW215:UHZ215"/>
    <mergeCell ref="UIA215:UID215"/>
    <mergeCell ref="UIE215:UIH215"/>
    <mergeCell ref="UII215:UIL215"/>
    <mergeCell ref="UIM215:UIP215"/>
    <mergeCell ref="UHC215:UHF215"/>
    <mergeCell ref="UHG215:UHJ215"/>
    <mergeCell ref="UHK215:UHN215"/>
    <mergeCell ref="UHO215:UHR215"/>
    <mergeCell ref="UHS215:UHV215"/>
    <mergeCell ref="UGI215:UGL215"/>
    <mergeCell ref="UGM215:UGP215"/>
    <mergeCell ref="UGQ215:UGT215"/>
    <mergeCell ref="UGU215:UGX215"/>
    <mergeCell ref="UGY215:UHB215"/>
    <mergeCell ref="UFO215:UFR215"/>
    <mergeCell ref="UFS215:UFV215"/>
    <mergeCell ref="UFW215:UFZ215"/>
    <mergeCell ref="UGA215:UGD215"/>
    <mergeCell ref="UGE215:UGH215"/>
    <mergeCell ref="UEU215:UEX215"/>
    <mergeCell ref="UEY215:UFB215"/>
    <mergeCell ref="UFC215:UFF215"/>
    <mergeCell ref="UFG215:UFJ215"/>
    <mergeCell ref="UFK215:UFN215"/>
    <mergeCell ref="UEA215:UED215"/>
    <mergeCell ref="UEE215:UEH215"/>
    <mergeCell ref="UEI215:UEL215"/>
    <mergeCell ref="UEM215:UEP215"/>
    <mergeCell ref="UEQ215:UET215"/>
    <mergeCell ref="UDG215:UDJ215"/>
    <mergeCell ref="UDK215:UDN215"/>
    <mergeCell ref="UDO215:UDR215"/>
    <mergeCell ref="UDS215:UDV215"/>
    <mergeCell ref="UDW215:UDZ215"/>
    <mergeCell ref="UCM215:UCP215"/>
    <mergeCell ref="UCQ215:UCT215"/>
    <mergeCell ref="UCU215:UCX215"/>
    <mergeCell ref="UCY215:UDB215"/>
    <mergeCell ref="UDC215:UDF215"/>
    <mergeCell ref="UBS215:UBV215"/>
    <mergeCell ref="UBW215:UBZ215"/>
    <mergeCell ref="UCA215:UCD215"/>
    <mergeCell ref="UCE215:UCH215"/>
    <mergeCell ref="UCI215:UCL215"/>
    <mergeCell ref="UAY215:UBB215"/>
    <mergeCell ref="UBC215:UBF215"/>
    <mergeCell ref="UBG215:UBJ215"/>
    <mergeCell ref="UBK215:UBN215"/>
    <mergeCell ref="UBO215:UBR215"/>
    <mergeCell ref="UAE215:UAH215"/>
    <mergeCell ref="UAI215:UAL215"/>
    <mergeCell ref="UAM215:UAP215"/>
    <mergeCell ref="UAQ215:UAT215"/>
    <mergeCell ref="UAU215:UAX215"/>
    <mergeCell ref="TZK215:TZN215"/>
    <mergeCell ref="TZO215:TZR215"/>
    <mergeCell ref="TZS215:TZV215"/>
    <mergeCell ref="TZW215:TZZ215"/>
    <mergeCell ref="UAA215:UAD215"/>
    <mergeCell ref="TYQ215:TYT215"/>
    <mergeCell ref="TYU215:TYX215"/>
    <mergeCell ref="TYY215:TZB215"/>
    <mergeCell ref="TZC215:TZF215"/>
    <mergeCell ref="TZG215:TZJ215"/>
    <mergeCell ref="TXW215:TXZ215"/>
    <mergeCell ref="TYA215:TYD215"/>
    <mergeCell ref="TYE215:TYH215"/>
    <mergeCell ref="TYI215:TYL215"/>
    <mergeCell ref="TYM215:TYP215"/>
    <mergeCell ref="TXC215:TXF215"/>
    <mergeCell ref="TXG215:TXJ215"/>
    <mergeCell ref="TXK215:TXN215"/>
    <mergeCell ref="TXO215:TXR215"/>
    <mergeCell ref="TXS215:TXV215"/>
    <mergeCell ref="TWI215:TWL215"/>
    <mergeCell ref="TWM215:TWP215"/>
    <mergeCell ref="TWQ215:TWT215"/>
    <mergeCell ref="TWU215:TWX215"/>
    <mergeCell ref="TWY215:TXB215"/>
    <mergeCell ref="TVO215:TVR215"/>
    <mergeCell ref="TVS215:TVV215"/>
    <mergeCell ref="TVW215:TVZ215"/>
    <mergeCell ref="TWA215:TWD215"/>
    <mergeCell ref="TWE215:TWH215"/>
    <mergeCell ref="TUU215:TUX215"/>
    <mergeCell ref="TUY215:TVB215"/>
    <mergeCell ref="TVC215:TVF215"/>
    <mergeCell ref="TVG215:TVJ215"/>
    <mergeCell ref="TVK215:TVN215"/>
    <mergeCell ref="TUA215:TUD215"/>
    <mergeCell ref="TUE215:TUH215"/>
    <mergeCell ref="TUI215:TUL215"/>
    <mergeCell ref="TUM215:TUP215"/>
    <mergeCell ref="TUQ215:TUT215"/>
    <mergeCell ref="TTG215:TTJ215"/>
    <mergeCell ref="TTK215:TTN215"/>
    <mergeCell ref="TTO215:TTR215"/>
    <mergeCell ref="TTS215:TTV215"/>
    <mergeCell ref="TTW215:TTZ215"/>
    <mergeCell ref="TSM215:TSP215"/>
    <mergeCell ref="TSQ215:TST215"/>
    <mergeCell ref="TSU215:TSX215"/>
    <mergeCell ref="TSY215:TTB215"/>
    <mergeCell ref="TTC215:TTF215"/>
    <mergeCell ref="TRS215:TRV215"/>
    <mergeCell ref="TRW215:TRZ215"/>
    <mergeCell ref="TSA215:TSD215"/>
    <mergeCell ref="TSE215:TSH215"/>
    <mergeCell ref="TSI215:TSL215"/>
    <mergeCell ref="TQY215:TRB215"/>
    <mergeCell ref="TRC215:TRF215"/>
    <mergeCell ref="TRG215:TRJ215"/>
    <mergeCell ref="TRK215:TRN215"/>
    <mergeCell ref="TRO215:TRR215"/>
    <mergeCell ref="TQE215:TQH215"/>
    <mergeCell ref="TQI215:TQL215"/>
    <mergeCell ref="TQM215:TQP215"/>
    <mergeCell ref="TQQ215:TQT215"/>
    <mergeCell ref="TQU215:TQX215"/>
    <mergeCell ref="TPK215:TPN215"/>
    <mergeCell ref="TPO215:TPR215"/>
    <mergeCell ref="TPS215:TPV215"/>
    <mergeCell ref="TPW215:TPZ215"/>
    <mergeCell ref="TQA215:TQD215"/>
    <mergeCell ref="TOQ215:TOT215"/>
    <mergeCell ref="TOU215:TOX215"/>
    <mergeCell ref="TOY215:TPB215"/>
    <mergeCell ref="TPC215:TPF215"/>
    <mergeCell ref="TPG215:TPJ215"/>
    <mergeCell ref="TNW215:TNZ215"/>
    <mergeCell ref="TOA215:TOD215"/>
    <mergeCell ref="TOE215:TOH215"/>
    <mergeCell ref="TOI215:TOL215"/>
    <mergeCell ref="TOM215:TOP215"/>
    <mergeCell ref="TNC215:TNF215"/>
    <mergeCell ref="TNG215:TNJ215"/>
    <mergeCell ref="TNK215:TNN215"/>
    <mergeCell ref="TNO215:TNR215"/>
    <mergeCell ref="TNS215:TNV215"/>
    <mergeCell ref="TMI215:TML215"/>
    <mergeCell ref="TMM215:TMP215"/>
    <mergeCell ref="TMQ215:TMT215"/>
    <mergeCell ref="TMU215:TMX215"/>
    <mergeCell ref="TMY215:TNB215"/>
    <mergeCell ref="TLO215:TLR215"/>
    <mergeCell ref="TLS215:TLV215"/>
    <mergeCell ref="TLW215:TLZ215"/>
    <mergeCell ref="TMA215:TMD215"/>
    <mergeCell ref="TME215:TMH215"/>
    <mergeCell ref="TKU215:TKX215"/>
    <mergeCell ref="TKY215:TLB215"/>
    <mergeCell ref="TLC215:TLF215"/>
    <mergeCell ref="TLG215:TLJ215"/>
    <mergeCell ref="TLK215:TLN215"/>
    <mergeCell ref="TKA215:TKD215"/>
    <mergeCell ref="TKE215:TKH215"/>
    <mergeCell ref="TKI215:TKL215"/>
    <mergeCell ref="TKM215:TKP215"/>
    <mergeCell ref="TKQ215:TKT215"/>
    <mergeCell ref="TJG215:TJJ215"/>
    <mergeCell ref="TJK215:TJN215"/>
    <mergeCell ref="TJO215:TJR215"/>
    <mergeCell ref="TJS215:TJV215"/>
    <mergeCell ref="TJW215:TJZ215"/>
    <mergeCell ref="TIM215:TIP215"/>
    <mergeCell ref="TIQ215:TIT215"/>
    <mergeCell ref="TIU215:TIX215"/>
    <mergeCell ref="TIY215:TJB215"/>
    <mergeCell ref="TJC215:TJF215"/>
    <mergeCell ref="THS215:THV215"/>
    <mergeCell ref="THW215:THZ215"/>
    <mergeCell ref="TIA215:TID215"/>
    <mergeCell ref="TIE215:TIH215"/>
    <mergeCell ref="TII215:TIL215"/>
    <mergeCell ref="TGY215:THB215"/>
    <mergeCell ref="THC215:THF215"/>
    <mergeCell ref="THG215:THJ215"/>
    <mergeCell ref="THK215:THN215"/>
    <mergeCell ref="THO215:THR215"/>
    <mergeCell ref="TGE215:TGH215"/>
    <mergeCell ref="TGI215:TGL215"/>
    <mergeCell ref="TGM215:TGP215"/>
    <mergeCell ref="TGQ215:TGT215"/>
    <mergeCell ref="TGU215:TGX215"/>
    <mergeCell ref="TFK215:TFN215"/>
    <mergeCell ref="TFO215:TFR215"/>
    <mergeCell ref="TFS215:TFV215"/>
    <mergeCell ref="TFW215:TFZ215"/>
    <mergeCell ref="TGA215:TGD215"/>
    <mergeCell ref="TEQ215:TET215"/>
    <mergeCell ref="TEU215:TEX215"/>
    <mergeCell ref="TEY215:TFB215"/>
    <mergeCell ref="TFC215:TFF215"/>
    <mergeCell ref="TFG215:TFJ215"/>
    <mergeCell ref="TDW215:TDZ215"/>
    <mergeCell ref="TEA215:TED215"/>
    <mergeCell ref="TEE215:TEH215"/>
    <mergeCell ref="TEI215:TEL215"/>
    <mergeCell ref="TEM215:TEP215"/>
    <mergeCell ref="TDC215:TDF215"/>
    <mergeCell ref="TDG215:TDJ215"/>
    <mergeCell ref="TDK215:TDN215"/>
    <mergeCell ref="TDO215:TDR215"/>
    <mergeCell ref="TDS215:TDV215"/>
    <mergeCell ref="TCI215:TCL215"/>
    <mergeCell ref="TCM215:TCP215"/>
    <mergeCell ref="TCQ215:TCT215"/>
    <mergeCell ref="TCU215:TCX215"/>
    <mergeCell ref="TCY215:TDB215"/>
    <mergeCell ref="TBO215:TBR215"/>
    <mergeCell ref="TBS215:TBV215"/>
    <mergeCell ref="TBW215:TBZ215"/>
    <mergeCell ref="TCA215:TCD215"/>
    <mergeCell ref="TCE215:TCH215"/>
    <mergeCell ref="TAU215:TAX215"/>
    <mergeCell ref="TAY215:TBB215"/>
    <mergeCell ref="TBC215:TBF215"/>
    <mergeCell ref="TBG215:TBJ215"/>
    <mergeCell ref="TBK215:TBN215"/>
    <mergeCell ref="TAA215:TAD215"/>
    <mergeCell ref="TAE215:TAH215"/>
    <mergeCell ref="TAI215:TAL215"/>
    <mergeCell ref="TAM215:TAP215"/>
    <mergeCell ref="TAQ215:TAT215"/>
    <mergeCell ref="SZG215:SZJ215"/>
    <mergeCell ref="SZK215:SZN215"/>
    <mergeCell ref="SZO215:SZR215"/>
    <mergeCell ref="SZS215:SZV215"/>
    <mergeCell ref="SZW215:SZZ215"/>
    <mergeCell ref="SYM215:SYP215"/>
    <mergeCell ref="SYQ215:SYT215"/>
    <mergeCell ref="SYU215:SYX215"/>
    <mergeCell ref="SYY215:SZB215"/>
    <mergeCell ref="SZC215:SZF215"/>
    <mergeCell ref="SXS215:SXV215"/>
    <mergeCell ref="SXW215:SXZ215"/>
    <mergeCell ref="SYA215:SYD215"/>
    <mergeCell ref="SYE215:SYH215"/>
    <mergeCell ref="SYI215:SYL215"/>
    <mergeCell ref="SWY215:SXB215"/>
    <mergeCell ref="SXC215:SXF215"/>
    <mergeCell ref="SXG215:SXJ215"/>
    <mergeCell ref="SXK215:SXN215"/>
    <mergeCell ref="SXO215:SXR215"/>
    <mergeCell ref="SWE215:SWH215"/>
    <mergeCell ref="SWI215:SWL215"/>
    <mergeCell ref="SWM215:SWP215"/>
    <mergeCell ref="SWQ215:SWT215"/>
    <mergeCell ref="SWU215:SWX215"/>
    <mergeCell ref="SVK215:SVN215"/>
    <mergeCell ref="SVO215:SVR215"/>
    <mergeCell ref="SVS215:SVV215"/>
    <mergeCell ref="SVW215:SVZ215"/>
    <mergeCell ref="SWA215:SWD215"/>
    <mergeCell ref="SUQ215:SUT215"/>
    <mergeCell ref="SUU215:SUX215"/>
    <mergeCell ref="SUY215:SVB215"/>
    <mergeCell ref="SVC215:SVF215"/>
    <mergeCell ref="SVG215:SVJ215"/>
    <mergeCell ref="STW215:STZ215"/>
    <mergeCell ref="SUA215:SUD215"/>
    <mergeCell ref="SUE215:SUH215"/>
    <mergeCell ref="SUI215:SUL215"/>
    <mergeCell ref="SUM215:SUP215"/>
    <mergeCell ref="STC215:STF215"/>
    <mergeCell ref="STG215:STJ215"/>
    <mergeCell ref="STK215:STN215"/>
    <mergeCell ref="STO215:STR215"/>
    <mergeCell ref="STS215:STV215"/>
    <mergeCell ref="SSI215:SSL215"/>
    <mergeCell ref="SSM215:SSP215"/>
    <mergeCell ref="SSQ215:SST215"/>
    <mergeCell ref="SSU215:SSX215"/>
    <mergeCell ref="SSY215:STB215"/>
    <mergeCell ref="SRO215:SRR215"/>
    <mergeCell ref="SRS215:SRV215"/>
    <mergeCell ref="SRW215:SRZ215"/>
    <mergeCell ref="SSA215:SSD215"/>
    <mergeCell ref="SSE215:SSH215"/>
    <mergeCell ref="SQU215:SQX215"/>
    <mergeCell ref="SQY215:SRB215"/>
    <mergeCell ref="SRC215:SRF215"/>
    <mergeCell ref="SRG215:SRJ215"/>
    <mergeCell ref="SRK215:SRN215"/>
    <mergeCell ref="SQA215:SQD215"/>
    <mergeCell ref="SQE215:SQH215"/>
    <mergeCell ref="SQI215:SQL215"/>
    <mergeCell ref="SQM215:SQP215"/>
    <mergeCell ref="SQQ215:SQT215"/>
    <mergeCell ref="SPG215:SPJ215"/>
    <mergeCell ref="SPK215:SPN215"/>
    <mergeCell ref="SPO215:SPR215"/>
    <mergeCell ref="SPS215:SPV215"/>
    <mergeCell ref="SPW215:SPZ215"/>
    <mergeCell ref="SOM215:SOP215"/>
    <mergeCell ref="SOQ215:SOT215"/>
    <mergeCell ref="SOU215:SOX215"/>
    <mergeCell ref="SOY215:SPB215"/>
    <mergeCell ref="SPC215:SPF215"/>
    <mergeCell ref="SNS215:SNV215"/>
    <mergeCell ref="SNW215:SNZ215"/>
    <mergeCell ref="SOA215:SOD215"/>
    <mergeCell ref="SOE215:SOH215"/>
    <mergeCell ref="SOI215:SOL215"/>
    <mergeCell ref="SMY215:SNB215"/>
    <mergeCell ref="SNC215:SNF215"/>
    <mergeCell ref="SNG215:SNJ215"/>
    <mergeCell ref="SNK215:SNN215"/>
    <mergeCell ref="SNO215:SNR215"/>
    <mergeCell ref="SME215:SMH215"/>
    <mergeCell ref="SMI215:SML215"/>
    <mergeCell ref="SMM215:SMP215"/>
    <mergeCell ref="SMQ215:SMT215"/>
    <mergeCell ref="SMU215:SMX215"/>
    <mergeCell ref="SLK215:SLN215"/>
    <mergeCell ref="SLO215:SLR215"/>
    <mergeCell ref="SLS215:SLV215"/>
    <mergeCell ref="SLW215:SLZ215"/>
    <mergeCell ref="SMA215:SMD215"/>
    <mergeCell ref="SKQ215:SKT215"/>
    <mergeCell ref="SKU215:SKX215"/>
    <mergeCell ref="SKY215:SLB215"/>
    <mergeCell ref="SLC215:SLF215"/>
    <mergeCell ref="SLG215:SLJ215"/>
    <mergeCell ref="SJW215:SJZ215"/>
    <mergeCell ref="SKA215:SKD215"/>
    <mergeCell ref="SKE215:SKH215"/>
    <mergeCell ref="SKI215:SKL215"/>
    <mergeCell ref="SKM215:SKP215"/>
    <mergeCell ref="SJC215:SJF215"/>
    <mergeCell ref="SJG215:SJJ215"/>
    <mergeCell ref="SJK215:SJN215"/>
    <mergeCell ref="SJO215:SJR215"/>
    <mergeCell ref="SJS215:SJV215"/>
    <mergeCell ref="SII215:SIL215"/>
    <mergeCell ref="SIM215:SIP215"/>
    <mergeCell ref="SIQ215:SIT215"/>
    <mergeCell ref="SIU215:SIX215"/>
    <mergeCell ref="SIY215:SJB215"/>
    <mergeCell ref="SHO215:SHR215"/>
    <mergeCell ref="SHS215:SHV215"/>
    <mergeCell ref="SHW215:SHZ215"/>
    <mergeCell ref="SIA215:SID215"/>
    <mergeCell ref="SIE215:SIH215"/>
    <mergeCell ref="SGU215:SGX215"/>
    <mergeCell ref="SGY215:SHB215"/>
    <mergeCell ref="SHC215:SHF215"/>
    <mergeCell ref="SHG215:SHJ215"/>
    <mergeCell ref="SHK215:SHN215"/>
    <mergeCell ref="SGA215:SGD215"/>
    <mergeCell ref="SGE215:SGH215"/>
    <mergeCell ref="SGI215:SGL215"/>
    <mergeCell ref="SGM215:SGP215"/>
    <mergeCell ref="SGQ215:SGT215"/>
    <mergeCell ref="SFG215:SFJ215"/>
    <mergeCell ref="SFK215:SFN215"/>
    <mergeCell ref="SFO215:SFR215"/>
    <mergeCell ref="SFS215:SFV215"/>
    <mergeCell ref="SFW215:SFZ215"/>
    <mergeCell ref="SEM215:SEP215"/>
    <mergeCell ref="SEQ215:SET215"/>
    <mergeCell ref="SEU215:SEX215"/>
    <mergeCell ref="SEY215:SFB215"/>
    <mergeCell ref="SFC215:SFF215"/>
    <mergeCell ref="SDS215:SDV215"/>
    <mergeCell ref="SDW215:SDZ215"/>
    <mergeCell ref="SEA215:SED215"/>
    <mergeCell ref="SEE215:SEH215"/>
    <mergeCell ref="SEI215:SEL215"/>
    <mergeCell ref="SCY215:SDB215"/>
    <mergeCell ref="SDC215:SDF215"/>
    <mergeCell ref="SDG215:SDJ215"/>
    <mergeCell ref="SDK215:SDN215"/>
    <mergeCell ref="SDO215:SDR215"/>
    <mergeCell ref="SCE215:SCH215"/>
    <mergeCell ref="SCI215:SCL215"/>
    <mergeCell ref="SCM215:SCP215"/>
    <mergeCell ref="SCQ215:SCT215"/>
    <mergeCell ref="SCU215:SCX215"/>
    <mergeCell ref="SBK215:SBN215"/>
    <mergeCell ref="SBO215:SBR215"/>
    <mergeCell ref="SBS215:SBV215"/>
    <mergeCell ref="SBW215:SBZ215"/>
    <mergeCell ref="SCA215:SCD215"/>
    <mergeCell ref="SAQ215:SAT215"/>
    <mergeCell ref="SAU215:SAX215"/>
    <mergeCell ref="SAY215:SBB215"/>
    <mergeCell ref="SBC215:SBF215"/>
    <mergeCell ref="SBG215:SBJ215"/>
    <mergeCell ref="RZW215:RZZ215"/>
    <mergeCell ref="SAA215:SAD215"/>
    <mergeCell ref="SAE215:SAH215"/>
    <mergeCell ref="SAI215:SAL215"/>
    <mergeCell ref="SAM215:SAP215"/>
    <mergeCell ref="RZC215:RZF215"/>
    <mergeCell ref="RZG215:RZJ215"/>
    <mergeCell ref="RZK215:RZN215"/>
    <mergeCell ref="RZO215:RZR215"/>
    <mergeCell ref="RZS215:RZV215"/>
    <mergeCell ref="RYI215:RYL215"/>
    <mergeCell ref="RYM215:RYP215"/>
    <mergeCell ref="RYQ215:RYT215"/>
    <mergeCell ref="RYU215:RYX215"/>
    <mergeCell ref="RYY215:RZB215"/>
    <mergeCell ref="RXO215:RXR215"/>
    <mergeCell ref="RXS215:RXV215"/>
    <mergeCell ref="RXW215:RXZ215"/>
    <mergeCell ref="RYA215:RYD215"/>
    <mergeCell ref="RYE215:RYH215"/>
    <mergeCell ref="RWU215:RWX215"/>
    <mergeCell ref="RWY215:RXB215"/>
    <mergeCell ref="RXC215:RXF215"/>
    <mergeCell ref="RXG215:RXJ215"/>
    <mergeCell ref="RXK215:RXN215"/>
    <mergeCell ref="RWA215:RWD215"/>
    <mergeCell ref="RWE215:RWH215"/>
    <mergeCell ref="RWI215:RWL215"/>
    <mergeCell ref="RWM215:RWP215"/>
    <mergeCell ref="RWQ215:RWT215"/>
    <mergeCell ref="RVG215:RVJ215"/>
    <mergeCell ref="RVK215:RVN215"/>
    <mergeCell ref="RVO215:RVR215"/>
    <mergeCell ref="RVS215:RVV215"/>
    <mergeCell ref="RVW215:RVZ215"/>
    <mergeCell ref="RUM215:RUP215"/>
    <mergeCell ref="RUQ215:RUT215"/>
    <mergeCell ref="RUU215:RUX215"/>
    <mergeCell ref="RUY215:RVB215"/>
    <mergeCell ref="RVC215:RVF215"/>
    <mergeCell ref="RTS215:RTV215"/>
    <mergeCell ref="RTW215:RTZ215"/>
    <mergeCell ref="RUA215:RUD215"/>
    <mergeCell ref="RUE215:RUH215"/>
    <mergeCell ref="RUI215:RUL215"/>
    <mergeCell ref="RSY215:RTB215"/>
    <mergeCell ref="RTC215:RTF215"/>
    <mergeCell ref="RTG215:RTJ215"/>
    <mergeCell ref="RTK215:RTN215"/>
    <mergeCell ref="RTO215:RTR215"/>
    <mergeCell ref="RSE215:RSH215"/>
    <mergeCell ref="RSI215:RSL215"/>
    <mergeCell ref="RSM215:RSP215"/>
    <mergeCell ref="RSQ215:RST215"/>
    <mergeCell ref="RSU215:RSX215"/>
    <mergeCell ref="RRK215:RRN215"/>
    <mergeCell ref="RRO215:RRR215"/>
    <mergeCell ref="RRS215:RRV215"/>
    <mergeCell ref="RRW215:RRZ215"/>
    <mergeCell ref="RSA215:RSD215"/>
    <mergeCell ref="RQQ215:RQT215"/>
    <mergeCell ref="RQU215:RQX215"/>
    <mergeCell ref="RQY215:RRB215"/>
    <mergeCell ref="RRC215:RRF215"/>
    <mergeCell ref="RRG215:RRJ215"/>
    <mergeCell ref="RPW215:RPZ215"/>
    <mergeCell ref="RQA215:RQD215"/>
    <mergeCell ref="RQE215:RQH215"/>
    <mergeCell ref="RQI215:RQL215"/>
    <mergeCell ref="RQM215:RQP215"/>
    <mergeCell ref="RPC215:RPF215"/>
    <mergeCell ref="RPG215:RPJ215"/>
    <mergeCell ref="RPK215:RPN215"/>
    <mergeCell ref="RPO215:RPR215"/>
    <mergeCell ref="RPS215:RPV215"/>
    <mergeCell ref="ROI215:ROL215"/>
    <mergeCell ref="ROM215:ROP215"/>
    <mergeCell ref="ROQ215:ROT215"/>
    <mergeCell ref="ROU215:ROX215"/>
    <mergeCell ref="ROY215:RPB215"/>
    <mergeCell ref="RNO215:RNR215"/>
    <mergeCell ref="RNS215:RNV215"/>
    <mergeCell ref="RNW215:RNZ215"/>
    <mergeCell ref="ROA215:ROD215"/>
    <mergeCell ref="ROE215:ROH215"/>
    <mergeCell ref="RMU215:RMX215"/>
    <mergeCell ref="RMY215:RNB215"/>
    <mergeCell ref="RNC215:RNF215"/>
    <mergeCell ref="RNG215:RNJ215"/>
    <mergeCell ref="RNK215:RNN215"/>
    <mergeCell ref="RMA215:RMD215"/>
    <mergeCell ref="RME215:RMH215"/>
    <mergeCell ref="RMI215:RML215"/>
    <mergeCell ref="RMM215:RMP215"/>
    <mergeCell ref="RMQ215:RMT215"/>
    <mergeCell ref="RLG215:RLJ215"/>
    <mergeCell ref="RLK215:RLN215"/>
    <mergeCell ref="RLO215:RLR215"/>
    <mergeCell ref="RLS215:RLV215"/>
    <mergeCell ref="RLW215:RLZ215"/>
    <mergeCell ref="RKM215:RKP215"/>
    <mergeCell ref="RKQ215:RKT215"/>
    <mergeCell ref="RKU215:RKX215"/>
    <mergeCell ref="RKY215:RLB215"/>
    <mergeCell ref="RLC215:RLF215"/>
    <mergeCell ref="RJS215:RJV215"/>
    <mergeCell ref="RJW215:RJZ215"/>
    <mergeCell ref="RKA215:RKD215"/>
    <mergeCell ref="RKE215:RKH215"/>
    <mergeCell ref="RKI215:RKL215"/>
    <mergeCell ref="RIY215:RJB215"/>
    <mergeCell ref="RJC215:RJF215"/>
    <mergeCell ref="RJG215:RJJ215"/>
    <mergeCell ref="RJK215:RJN215"/>
    <mergeCell ref="RJO215:RJR215"/>
    <mergeCell ref="RIE215:RIH215"/>
    <mergeCell ref="RII215:RIL215"/>
    <mergeCell ref="RIM215:RIP215"/>
    <mergeCell ref="RIQ215:RIT215"/>
    <mergeCell ref="RIU215:RIX215"/>
    <mergeCell ref="RHK215:RHN215"/>
    <mergeCell ref="RHO215:RHR215"/>
    <mergeCell ref="RHS215:RHV215"/>
    <mergeCell ref="RHW215:RHZ215"/>
    <mergeCell ref="RIA215:RID215"/>
    <mergeCell ref="RGQ215:RGT215"/>
    <mergeCell ref="RGU215:RGX215"/>
    <mergeCell ref="RGY215:RHB215"/>
    <mergeCell ref="RHC215:RHF215"/>
    <mergeCell ref="RHG215:RHJ215"/>
    <mergeCell ref="RFW215:RFZ215"/>
    <mergeCell ref="RGA215:RGD215"/>
    <mergeCell ref="RGE215:RGH215"/>
    <mergeCell ref="RGI215:RGL215"/>
    <mergeCell ref="RGM215:RGP215"/>
    <mergeCell ref="RFC215:RFF215"/>
    <mergeCell ref="RFG215:RFJ215"/>
    <mergeCell ref="RFK215:RFN215"/>
    <mergeCell ref="RFO215:RFR215"/>
    <mergeCell ref="RFS215:RFV215"/>
    <mergeCell ref="REI215:REL215"/>
    <mergeCell ref="REM215:REP215"/>
    <mergeCell ref="REQ215:RET215"/>
    <mergeCell ref="REU215:REX215"/>
    <mergeCell ref="REY215:RFB215"/>
    <mergeCell ref="RDO215:RDR215"/>
    <mergeCell ref="RDS215:RDV215"/>
    <mergeCell ref="RDW215:RDZ215"/>
    <mergeCell ref="REA215:RED215"/>
    <mergeCell ref="REE215:REH215"/>
    <mergeCell ref="RCU215:RCX215"/>
    <mergeCell ref="RCY215:RDB215"/>
    <mergeCell ref="RDC215:RDF215"/>
    <mergeCell ref="RDG215:RDJ215"/>
    <mergeCell ref="RDK215:RDN215"/>
    <mergeCell ref="RCA215:RCD215"/>
    <mergeCell ref="RCE215:RCH215"/>
    <mergeCell ref="RCI215:RCL215"/>
    <mergeCell ref="RCM215:RCP215"/>
    <mergeCell ref="RCQ215:RCT215"/>
    <mergeCell ref="RBG215:RBJ215"/>
    <mergeCell ref="RBK215:RBN215"/>
    <mergeCell ref="RBO215:RBR215"/>
    <mergeCell ref="RBS215:RBV215"/>
    <mergeCell ref="RBW215:RBZ215"/>
    <mergeCell ref="RAM215:RAP215"/>
    <mergeCell ref="RAQ215:RAT215"/>
    <mergeCell ref="RAU215:RAX215"/>
    <mergeCell ref="RAY215:RBB215"/>
    <mergeCell ref="RBC215:RBF215"/>
    <mergeCell ref="QZS215:QZV215"/>
    <mergeCell ref="QZW215:QZZ215"/>
    <mergeCell ref="RAA215:RAD215"/>
    <mergeCell ref="RAE215:RAH215"/>
    <mergeCell ref="RAI215:RAL215"/>
    <mergeCell ref="QYY215:QZB215"/>
    <mergeCell ref="QZC215:QZF215"/>
    <mergeCell ref="QZG215:QZJ215"/>
    <mergeCell ref="QZK215:QZN215"/>
    <mergeCell ref="QZO215:QZR215"/>
    <mergeCell ref="QYE215:QYH215"/>
    <mergeCell ref="QYI215:QYL215"/>
    <mergeCell ref="QYM215:QYP215"/>
    <mergeCell ref="QYQ215:QYT215"/>
    <mergeCell ref="QYU215:QYX215"/>
    <mergeCell ref="QXK215:QXN215"/>
    <mergeCell ref="QXO215:QXR215"/>
    <mergeCell ref="QXS215:QXV215"/>
    <mergeCell ref="QXW215:QXZ215"/>
    <mergeCell ref="QYA215:QYD215"/>
    <mergeCell ref="QWQ215:QWT215"/>
    <mergeCell ref="QWU215:QWX215"/>
    <mergeCell ref="QWY215:QXB215"/>
    <mergeCell ref="QXC215:QXF215"/>
    <mergeCell ref="QXG215:QXJ215"/>
    <mergeCell ref="QVW215:QVZ215"/>
    <mergeCell ref="QWA215:QWD215"/>
    <mergeCell ref="QWE215:QWH215"/>
    <mergeCell ref="QWI215:QWL215"/>
    <mergeCell ref="QWM215:QWP215"/>
    <mergeCell ref="QVC215:QVF215"/>
    <mergeCell ref="QVG215:QVJ215"/>
    <mergeCell ref="QVK215:QVN215"/>
    <mergeCell ref="QVO215:QVR215"/>
    <mergeCell ref="QVS215:QVV215"/>
    <mergeCell ref="QUI215:QUL215"/>
    <mergeCell ref="QUM215:QUP215"/>
    <mergeCell ref="QUQ215:QUT215"/>
    <mergeCell ref="QUU215:QUX215"/>
    <mergeCell ref="QUY215:QVB215"/>
    <mergeCell ref="QTO215:QTR215"/>
    <mergeCell ref="QTS215:QTV215"/>
    <mergeCell ref="QTW215:QTZ215"/>
    <mergeCell ref="QUA215:QUD215"/>
    <mergeCell ref="QUE215:QUH215"/>
    <mergeCell ref="QSU215:QSX215"/>
    <mergeCell ref="QSY215:QTB215"/>
    <mergeCell ref="QTC215:QTF215"/>
    <mergeCell ref="QTG215:QTJ215"/>
    <mergeCell ref="QTK215:QTN215"/>
    <mergeCell ref="QSA215:QSD215"/>
    <mergeCell ref="QSE215:QSH215"/>
    <mergeCell ref="QSI215:QSL215"/>
    <mergeCell ref="QSM215:QSP215"/>
    <mergeCell ref="QSQ215:QST215"/>
    <mergeCell ref="QRG215:QRJ215"/>
    <mergeCell ref="QRK215:QRN215"/>
    <mergeCell ref="QRO215:QRR215"/>
    <mergeCell ref="QRS215:QRV215"/>
    <mergeCell ref="QRW215:QRZ215"/>
    <mergeCell ref="QQM215:QQP215"/>
    <mergeCell ref="QQQ215:QQT215"/>
    <mergeCell ref="QQU215:QQX215"/>
    <mergeCell ref="QQY215:QRB215"/>
    <mergeCell ref="QRC215:QRF215"/>
    <mergeCell ref="QPS215:QPV215"/>
    <mergeCell ref="QPW215:QPZ215"/>
    <mergeCell ref="QQA215:QQD215"/>
    <mergeCell ref="QQE215:QQH215"/>
    <mergeCell ref="QQI215:QQL215"/>
    <mergeCell ref="QOY215:QPB215"/>
    <mergeCell ref="QPC215:QPF215"/>
    <mergeCell ref="QPG215:QPJ215"/>
    <mergeCell ref="QPK215:QPN215"/>
    <mergeCell ref="QPO215:QPR215"/>
    <mergeCell ref="QOE215:QOH215"/>
    <mergeCell ref="QOI215:QOL215"/>
    <mergeCell ref="QOM215:QOP215"/>
    <mergeCell ref="QOQ215:QOT215"/>
    <mergeCell ref="QOU215:QOX215"/>
    <mergeCell ref="QNK215:QNN215"/>
    <mergeCell ref="QNO215:QNR215"/>
    <mergeCell ref="QNS215:QNV215"/>
    <mergeCell ref="QNW215:QNZ215"/>
    <mergeCell ref="QOA215:QOD215"/>
    <mergeCell ref="QMQ215:QMT215"/>
    <mergeCell ref="QMU215:QMX215"/>
    <mergeCell ref="QMY215:QNB215"/>
    <mergeCell ref="QNC215:QNF215"/>
    <mergeCell ref="QNG215:QNJ215"/>
    <mergeCell ref="QLW215:QLZ215"/>
    <mergeCell ref="QMA215:QMD215"/>
    <mergeCell ref="QME215:QMH215"/>
    <mergeCell ref="QMI215:QML215"/>
    <mergeCell ref="QMM215:QMP215"/>
    <mergeCell ref="QLC215:QLF215"/>
    <mergeCell ref="QLG215:QLJ215"/>
    <mergeCell ref="QLK215:QLN215"/>
    <mergeCell ref="QLO215:QLR215"/>
    <mergeCell ref="QLS215:QLV215"/>
    <mergeCell ref="QKI215:QKL215"/>
    <mergeCell ref="QKM215:QKP215"/>
    <mergeCell ref="QKQ215:QKT215"/>
    <mergeCell ref="QKU215:QKX215"/>
    <mergeCell ref="QKY215:QLB215"/>
    <mergeCell ref="QJO215:QJR215"/>
    <mergeCell ref="QJS215:QJV215"/>
    <mergeCell ref="QJW215:QJZ215"/>
    <mergeCell ref="QKA215:QKD215"/>
    <mergeCell ref="QKE215:QKH215"/>
    <mergeCell ref="QIU215:QIX215"/>
    <mergeCell ref="QIY215:QJB215"/>
    <mergeCell ref="QJC215:QJF215"/>
    <mergeCell ref="QJG215:QJJ215"/>
    <mergeCell ref="QJK215:QJN215"/>
    <mergeCell ref="QIA215:QID215"/>
    <mergeCell ref="QIE215:QIH215"/>
    <mergeCell ref="QII215:QIL215"/>
    <mergeCell ref="QIM215:QIP215"/>
    <mergeCell ref="QIQ215:QIT215"/>
    <mergeCell ref="QHG215:QHJ215"/>
    <mergeCell ref="QHK215:QHN215"/>
    <mergeCell ref="QHO215:QHR215"/>
    <mergeCell ref="QHS215:QHV215"/>
    <mergeCell ref="QHW215:QHZ215"/>
    <mergeCell ref="QGM215:QGP215"/>
    <mergeCell ref="QGQ215:QGT215"/>
    <mergeCell ref="QGU215:QGX215"/>
    <mergeCell ref="QGY215:QHB215"/>
    <mergeCell ref="QHC215:QHF215"/>
    <mergeCell ref="QFS215:QFV215"/>
    <mergeCell ref="QFW215:QFZ215"/>
    <mergeCell ref="QGA215:QGD215"/>
    <mergeCell ref="QGE215:QGH215"/>
    <mergeCell ref="QGI215:QGL215"/>
    <mergeCell ref="QEY215:QFB215"/>
    <mergeCell ref="QFC215:QFF215"/>
    <mergeCell ref="QFG215:QFJ215"/>
    <mergeCell ref="QFK215:QFN215"/>
    <mergeCell ref="QFO215:QFR215"/>
    <mergeCell ref="QEE215:QEH215"/>
    <mergeCell ref="QEI215:QEL215"/>
    <mergeCell ref="QEM215:QEP215"/>
    <mergeCell ref="QEQ215:QET215"/>
    <mergeCell ref="QEU215:QEX215"/>
    <mergeCell ref="QDK215:QDN215"/>
    <mergeCell ref="QDO215:QDR215"/>
    <mergeCell ref="QDS215:QDV215"/>
    <mergeCell ref="QDW215:QDZ215"/>
    <mergeCell ref="QEA215:QED215"/>
    <mergeCell ref="QCQ215:QCT215"/>
    <mergeCell ref="QCU215:QCX215"/>
    <mergeCell ref="QCY215:QDB215"/>
    <mergeCell ref="QDC215:QDF215"/>
    <mergeCell ref="QDG215:QDJ215"/>
    <mergeCell ref="QBW215:QBZ215"/>
    <mergeCell ref="QCA215:QCD215"/>
    <mergeCell ref="QCE215:QCH215"/>
    <mergeCell ref="QCI215:QCL215"/>
    <mergeCell ref="QCM215:QCP215"/>
    <mergeCell ref="QBC215:QBF215"/>
    <mergeCell ref="QBG215:QBJ215"/>
    <mergeCell ref="QBK215:QBN215"/>
    <mergeCell ref="QBO215:QBR215"/>
    <mergeCell ref="QBS215:QBV215"/>
    <mergeCell ref="QAI215:QAL215"/>
    <mergeCell ref="QAM215:QAP215"/>
    <mergeCell ref="QAQ215:QAT215"/>
    <mergeCell ref="QAU215:QAX215"/>
    <mergeCell ref="QAY215:QBB215"/>
    <mergeCell ref="PZO215:PZR215"/>
    <mergeCell ref="PZS215:PZV215"/>
    <mergeCell ref="PZW215:PZZ215"/>
    <mergeCell ref="QAA215:QAD215"/>
    <mergeCell ref="QAE215:QAH215"/>
    <mergeCell ref="PYU215:PYX215"/>
    <mergeCell ref="PYY215:PZB215"/>
    <mergeCell ref="PZC215:PZF215"/>
    <mergeCell ref="PZG215:PZJ215"/>
    <mergeCell ref="PZK215:PZN215"/>
    <mergeCell ref="PYA215:PYD215"/>
    <mergeCell ref="PYE215:PYH215"/>
    <mergeCell ref="PYI215:PYL215"/>
    <mergeCell ref="PYM215:PYP215"/>
    <mergeCell ref="PYQ215:PYT215"/>
    <mergeCell ref="PXG215:PXJ215"/>
    <mergeCell ref="PXK215:PXN215"/>
    <mergeCell ref="PXO215:PXR215"/>
    <mergeCell ref="PXS215:PXV215"/>
    <mergeCell ref="PXW215:PXZ215"/>
    <mergeCell ref="PWM215:PWP215"/>
    <mergeCell ref="PWQ215:PWT215"/>
    <mergeCell ref="PWU215:PWX215"/>
    <mergeCell ref="PWY215:PXB215"/>
    <mergeCell ref="PXC215:PXF215"/>
    <mergeCell ref="PVS215:PVV215"/>
    <mergeCell ref="PVW215:PVZ215"/>
    <mergeCell ref="PWA215:PWD215"/>
    <mergeCell ref="PWE215:PWH215"/>
    <mergeCell ref="PWI215:PWL215"/>
    <mergeCell ref="PUY215:PVB215"/>
    <mergeCell ref="PVC215:PVF215"/>
    <mergeCell ref="PVG215:PVJ215"/>
    <mergeCell ref="PVK215:PVN215"/>
    <mergeCell ref="PVO215:PVR215"/>
    <mergeCell ref="PUE215:PUH215"/>
    <mergeCell ref="PUI215:PUL215"/>
    <mergeCell ref="PUM215:PUP215"/>
    <mergeCell ref="PUQ215:PUT215"/>
    <mergeCell ref="PUU215:PUX215"/>
    <mergeCell ref="PTK215:PTN215"/>
    <mergeCell ref="PTO215:PTR215"/>
    <mergeCell ref="PTS215:PTV215"/>
    <mergeCell ref="PTW215:PTZ215"/>
    <mergeCell ref="PUA215:PUD215"/>
    <mergeCell ref="PSQ215:PST215"/>
    <mergeCell ref="PSU215:PSX215"/>
    <mergeCell ref="PSY215:PTB215"/>
    <mergeCell ref="PTC215:PTF215"/>
    <mergeCell ref="PTG215:PTJ215"/>
    <mergeCell ref="PRW215:PRZ215"/>
    <mergeCell ref="PSA215:PSD215"/>
    <mergeCell ref="PSE215:PSH215"/>
    <mergeCell ref="PSI215:PSL215"/>
    <mergeCell ref="PSM215:PSP215"/>
    <mergeCell ref="PRC215:PRF215"/>
    <mergeCell ref="PRG215:PRJ215"/>
    <mergeCell ref="PRK215:PRN215"/>
    <mergeCell ref="PRO215:PRR215"/>
    <mergeCell ref="PRS215:PRV215"/>
    <mergeCell ref="PQI215:PQL215"/>
    <mergeCell ref="PQM215:PQP215"/>
    <mergeCell ref="PQQ215:PQT215"/>
    <mergeCell ref="PQU215:PQX215"/>
    <mergeCell ref="PQY215:PRB215"/>
    <mergeCell ref="PPO215:PPR215"/>
    <mergeCell ref="PPS215:PPV215"/>
    <mergeCell ref="PPW215:PPZ215"/>
    <mergeCell ref="PQA215:PQD215"/>
    <mergeCell ref="PQE215:PQH215"/>
    <mergeCell ref="POU215:POX215"/>
    <mergeCell ref="POY215:PPB215"/>
    <mergeCell ref="PPC215:PPF215"/>
    <mergeCell ref="PPG215:PPJ215"/>
    <mergeCell ref="PPK215:PPN215"/>
    <mergeCell ref="POA215:POD215"/>
    <mergeCell ref="POE215:POH215"/>
    <mergeCell ref="POI215:POL215"/>
    <mergeCell ref="POM215:POP215"/>
    <mergeCell ref="POQ215:POT215"/>
    <mergeCell ref="PNG215:PNJ215"/>
    <mergeCell ref="PNK215:PNN215"/>
    <mergeCell ref="PNO215:PNR215"/>
    <mergeCell ref="PNS215:PNV215"/>
    <mergeCell ref="PNW215:PNZ215"/>
    <mergeCell ref="PMM215:PMP215"/>
    <mergeCell ref="PMQ215:PMT215"/>
    <mergeCell ref="PMU215:PMX215"/>
    <mergeCell ref="PMY215:PNB215"/>
    <mergeCell ref="PNC215:PNF215"/>
    <mergeCell ref="PLS215:PLV215"/>
    <mergeCell ref="PLW215:PLZ215"/>
    <mergeCell ref="PMA215:PMD215"/>
    <mergeCell ref="PME215:PMH215"/>
    <mergeCell ref="PMI215:PML215"/>
    <mergeCell ref="PKY215:PLB215"/>
    <mergeCell ref="PLC215:PLF215"/>
    <mergeCell ref="PLG215:PLJ215"/>
    <mergeCell ref="PLK215:PLN215"/>
    <mergeCell ref="PLO215:PLR215"/>
    <mergeCell ref="PKE215:PKH215"/>
    <mergeCell ref="PKI215:PKL215"/>
    <mergeCell ref="PKM215:PKP215"/>
    <mergeCell ref="PKQ215:PKT215"/>
    <mergeCell ref="PKU215:PKX215"/>
    <mergeCell ref="PJK215:PJN215"/>
    <mergeCell ref="PJO215:PJR215"/>
    <mergeCell ref="PJS215:PJV215"/>
    <mergeCell ref="PJW215:PJZ215"/>
    <mergeCell ref="PKA215:PKD215"/>
    <mergeCell ref="PIQ215:PIT215"/>
    <mergeCell ref="PIU215:PIX215"/>
    <mergeCell ref="PIY215:PJB215"/>
    <mergeCell ref="PJC215:PJF215"/>
    <mergeCell ref="PJG215:PJJ215"/>
    <mergeCell ref="PHW215:PHZ215"/>
    <mergeCell ref="PIA215:PID215"/>
    <mergeCell ref="PIE215:PIH215"/>
    <mergeCell ref="PII215:PIL215"/>
    <mergeCell ref="PIM215:PIP215"/>
    <mergeCell ref="PHC215:PHF215"/>
    <mergeCell ref="PHG215:PHJ215"/>
    <mergeCell ref="PHK215:PHN215"/>
    <mergeCell ref="PHO215:PHR215"/>
    <mergeCell ref="PHS215:PHV215"/>
    <mergeCell ref="PGI215:PGL215"/>
    <mergeCell ref="PGM215:PGP215"/>
    <mergeCell ref="PGQ215:PGT215"/>
    <mergeCell ref="PGU215:PGX215"/>
    <mergeCell ref="PGY215:PHB215"/>
    <mergeCell ref="PFO215:PFR215"/>
    <mergeCell ref="PFS215:PFV215"/>
    <mergeCell ref="PFW215:PFZ215"/>
    <mergeCell ref="PGA215:PGD215"/>
    <mergeCell ref="PGE215:PGH215"/>
    <mergeCell ref="PEU215:PEX215"/>
    <mergeCell ref="PEY215:PFB215"/>
    <mergeCell ref="PFC215:PFF215"/>
    <mergeCell ref="PFG215:PFJ215"/>
    <mergeCell ref="PFK215:PFN215"/>
    <mergeCell ref="PEA215:PED215"/>
    <mergeCell ref="PEE215:PEH215"/>
    <mergeCell ref="PEI215:PEL215"/>
    <mergeCell ref="PEM215:PEP215"/>
    <mergeCell ref="PEQ215:PET215"/>
    <mergeCell ref="PDG215:PDJ215"/>
    <mergeCell ref="PDK215:PDN215"/>
    <mergeCell ref="PDO215:PDR215"/>
    <mergeCell ref="PDS215:PDV215"/>
    <mergeCell ref="PDW215:PDZ215"/>
    <mergeCell ref="PCM215:PCP215"/>
    <mergeCell ref="PCQ215:PCT215"/>
    <mergeCell ref="PCU215:PCX215"/>
    <mergeCell ref="PCY215:PDB215"/>
    <mergeCell ref="PDC215:PDF215"/>
    <mergeCell ref="PBS215:PBV215"/>
    <mergeCell ref="PBW215:PBZ215"/>
    <mergeCell ref="PCA215:PCD215"/>
    <mergeCell ref="PCE215:PCH215"/>
    <mergeCell ref="PCI215:PCL215"/>
    <mergeCell ref="PAY215:PBB215"/>
    <mergeCell ref="PBC215:PBF215"/>
    <mergeCell ref="PBG215:PBJ215"/>
    <mergeCell ref="PBK215:PBN215"/>
    <mergeCell ref="PBO215:PBR215"/>
    <mergeCell ref="PAE215:PAH215"/>
    <mergeCell ref="PAI215:PAL215"/>
    <mergeCell ref="PAM215:PAP215"/>
    <mergeCell ref="PAQ215:PAT215"/>
    <mergeCell ref="PAU215:PAX215"/>
    <mergeCell ref="OZK215:OZN215"/>
    <mergeCell ref="OZO215:OZR215"/>
    <mergeCell ref="OZS215:OZV215"/>
    <mergeCell ref="OZW215:OZZ215"/>
    <mergeCell ref="PAA215:PAD215"/>
    <mergeCell ref="OYQ215:OYT215"/>
    <mergeCell ref="OYU215:OYX215"/>
    <mergeCell ref="OYY215:OZB215"/>
    <mergeCell ref="OZC215:OZF215"/>
    <mergeCell ref="OZG215:OZJ215"/>
    <mergeCell ref="OXW215:OXZ215"/>
    <mergeCell ref="OYA215:OYD215"/>
    <mergeCell ref="OYE215:OYH215"/>
    <mergeCell ref="OYI215:OYL215"/>
    <mergeCell ref="OYM215:OYP215"/>
    <mergeCell ref="OXC215:OXF215"/>
    <mergeCell ref="OXG215:OXJ215"/>
    <mergeCell ref="OXK215:OXN215"/>
    <mergeCell ref="OXO215:OXR215"/>
    <mergeCell ref="OXS215:OXV215"/>
    <mergeCell ref="OWI215:OWL215"/>
    <mergeCell ref="OWM215:OWP215"/>
    <mergeCell ref="OWQ215:OWT215"/>
    <mergeCell ref="OWU215:OWX215"/>
    <mergeCell ref="OWY215:OXB215"/>
    <mergeCell ref="OVO215:OVR215"/>
    <mergeCell ref="OVS215:OVV215"/>
    <mergeCell ref="OVW215:OVZ215"/>
    <mergeCell ref="OWA215:OWD215"/>
    <mergeCell ref="OWE215:OWH215"/>
    <mergeCell ref="OUU215:OUX215"/>
    <mergeCell ref="OUY215:OVB215"/>
    <mergeCell ref="OVC215:OVF215"/>
    <mergeCell ref="OVG215:OVJ215"/>
    <mergeCell ref="OVK215:OVN215"/>
    <mergeCell ref="OUA215:OUD215"/>
    <mergeCell ref="OUE215:OUH215"/>
    <mergeCell ref="OUI215:OUL215"/>
    <mergeCell ref="OUM215:OUP215"/>
    <mergeCell ref="OUQ215:OUT215"/>
    <mergeCell ref="OTG215:OTJ215"/>
    <mergeCell ref="OTK215:OTN215"/>
    <mergeCell ref="OTO215:OTR215"/>
    <mergeCell ref="OTS215:OTV215"/>
    <mergeCell ref="OTW215:OTZ215"/>
    <mergeCell ref="OSM215:OSP215"/>
    <mergeCell ref="OSQ215:OST215"/>
    <mergeCell ref="OSU215:OSX215"/>
    <mergeCell ref="OSY215:OTB215"/>
    <mergeCell ref="OTC215:OTF215"/>
    <mergeCell ref="ORS215:ORV215"/>
    <mergeCell ref="ORW215:ORZ215"/>
    <mergeCell ref="OSA215:OSD215"/>
    <mergeCell ref="OSE215:OSH215"/>
    <mergeCell ref="OSI215:OSL215"/>
    <mergeCell ref="OQY215:ORB215"/>
    <mergeCell ref="ORC215:ORF215"/>
    <mergeCell ref="ORG215:ORJ215"/>
    <mergeCell ref="ORK215:ORN215"/>
    <mergeCell ref="ORO215:ORR215"/>
    <mergeCell ref="OQE215:OQH215"/>
    <mergeCell ref="OQI215:OQL215"/>
    <mergeCell ref="OQM215:OQP215"/>
    <mergeCell ref="OQQ215:OQT215"/>
    <mergeCell ref="OQU215:OQX215"/>
    <mergeCell ref="OPK215:OPN215"/>
    <mergeCell ref="OPO215:OPR215"/>
    <mergeCell ref="OPS215:OPV215"/>
    <mergeCell ref="OPW215:OPZ215"/>
    <mergeCell ref="OQA215:OQD215"/>
    <mergeCell ref="OOQ215:OOT215"/>
    <mergeCell ref="OOU215:OOX215"/>
    <mergeCell ref="OOY215:OPB215"/>
    <mergeCell ref="OPC215:OPF215"/>
    <mergeCell ref="OPG215:OPJ215"/>
    <mergeCell ref="ONW215:ONZ215"/>
    <mergeCell ref="OOA215:OOD215"/>
    <mergeCell ref="OOE215:OOH215"/>
    <mergeCell ref="OOI215:OOL215"/>
    <mergeCell ref="OOM215:OOP215"/>
    <mergeCell ref="ONC215:ONF215"/>
    <mergeCell ref="ONG215:ONJ215"/>
    <mergeCell ref="ONK215:ONN215"/>
    <mergeCell ref="ONO215:ONR215"/>
    <mergeCell ref="ONS215:ONV215"/>
    <mergeCell ref="OMI215:OML215"/>
    <mergeCell ref="OMM215:OMP215"/>
    <mergeCell ref="OMQ215:OMT215"/>
    <mergeCell ref="OMU215:OMX215"/>
    <mergeCell ref="OMY215:ONB215"/>
    <mergeCell ref="OLO215:OLR215"/>
    <mergeCell ref="OLS215:OLV215"/>
    <mergeCell ref="OLW215:OLZ215"/>
    <mergeCell ref="OMA215:OMD215"/>
    <mergeCell ref="OME215:OMH215"/>
    <mergeCell ref="OKU215:OKX215"/>
    <mergeCell ref="OKY215:OLB215"/>
    <mergeCell ref="OLC215:OLF215"/>
    <mergeCell ref="OLG215:OLJ215"/>
    <mergeCell ref="OLK215:OLN215"/>
    <mergeCell ref="OKA215:OKD215"/>
    <mergeCell ref="OKE215:OKH215"/>
    <mergeCell ref="OKI215:OKL215"/>
    <mergeCell ref="OKM215:OKP215"/>
    <mergeCell ref="OKQ215:OKT215"/>
    <mergeCell ref="OJG215:OJJ215"/>
    <mergeCell ref="OJK215:OJN215"/>
    <mergeCell ref="OJO215:OJR215"/>
    <mergeCell ref="OJS215:OJV215"/>
    <mergeCell ref="OJW215:OJZ215"/>
    <mergeCell ref="OIM215:OIP215"/>
    <mergeCell ref="OIQ215:OIT215"/>
    <mergeCell ref="OIU215:OIX215"/>
    <mergeCell ref="OIY215:OJB215"/>
    <mergeCell ref="OJC215:OJF215"/>
    <mergeCell ref="OHS215:OHV215"/>
    <mergeCell ref="OHW215:OHZ215"/>
    <mergeCell ref="OIA215:OID215"/>
    <mergeCell ref="OIE215:OIH215"/>
    <mergeCell ref="OII215:OIL215"/>
    <mergeCell ref="OGY215:OHB215"/>
    <mergeCell ref="OHC215:OHF215"/>
    <mergeCell ref="OHG215:OHJ215"/>
    <mergeCell ref="OHK215:OHN215"/>
    <mergeCell ref="OHO215:OHR215"/>
    <mergeCell ref="OGE215:OGH215"/>
    <mergeCell ref="OGI215:OGL215"/>
    <mergeCell ref="OGM215:OGP215"/>
    <mergeCell ref="OGQ215:OGT215"/>
    <mergeCell ref="OGU215:OGX215"/>
    <mergeCell ref="OFK215:OFN215"/>
    <mergeCell ref="OFO215:OFR215"/>
    <mergeCell ref="OFS215:OFV215"/>
    <mergeCell ref="OFW215:OFZ215"/>
    <mergeCell ref="OGA215:OGD215"/>
    <mergeCell ref="OEQ215:OET215"/>
    <mergeCell ref="OEU215:OEX215"/>
    <mergeCell ref="OEY215:OFB215"/>
    <mergeCell ref="OFC215:OFF215"/>
    <mergeCell ref="OFG215:OFJ215"/>
    <mergeCell ref="ODW215:ODZ215"/>
    <mergeCell ref="OEA215:OED215"/>
    <mergeCell ref="OEE215:OEH215"/>
    <mergeCell ref="OEI215:OEL215"/>
    <mergeCell ref="OEM215:OEP215"/>
    <mergeCell ref="ODC215:ODF215"/>
    <mergeCell ref="ODG215:ODJ215"/>
    <mergeCell ref="ODK215:ODN215"/>
    <mergeCell ref="ODO215:ODR215"/>
    <mergeCell ref="ODS215:ODV215"/>
    <mergeCell ref="OCI215:OCL215"/>
    <mergeCell ref="OCM215:OCP215"/>
    <mergeCell ref="OCQ215:OCT215"/>
    <mergeCell ref="OCU215:OCX215"/>
    <mergeCell ref="OCY215:ODB215"/>
    <mergeCell ref="OBO215:OBR215"/>
    <mergeCell ref="OBS215:OBV215"/>
    <mergeCell ref="OBW215:OBZ215"/>
    <mergeCell ref="OCA215:OCD215"/>
    <mergeCell ref="OCE215:OCH215"/>
    <mergeCell ref="OAU215:OAX215"/>
    <mergeCell ref="OAY215:OBB215"/>
    <mergeCell ref="OBC215:OBF215"/>
    <mergeCell ref="OBG215:OBJ215"/>
    <mergeCell ref="OBK215:OBN215"/>
    <mergeCell ref="OAA215:OAD215"/>
    <mergeCell ref="OAE215:OAH215"/>
    <mergeCell ref="OAI215:OAL215"/>
    <mergeCell ref="OAM215:OAP215"/>
    <mergeCell ref="OAQ215:OAT215"/>
    <mergeCell ref="NZG215:NZJ215"/>
    <mergeCell ref="NZK215:NZN215"/>
    <mergeCell ref="NZO215:NZR215"/>
    <mergeCell ref="NZS215:NZV215"/>
    <mergeCell ref="NZW215:NZZ215"/>
    <mergeCell ref="NYM215:NYP215"/>
    <mergeCell ref="NYQ215:NYT215"/>
    <mergeCell ref="NYU215:NYX215"/>
    <mergeCell ref="NYY215:NZB215"/>
    <mergeCell ref="NZC215:NZF215"/>
    <mergeCell ref="NXS215:NXV215"/>
    <mergeCell ref="NXW215:NXZ215"/>
    <mergeCell ref="NYA215:NYD215"/>
    <mergeCell ref="NYE215:NYH215"/>
    <mergeCell ref="NYI215:NYL215"/>
    <mergeCell ref="NWY215:NXB215"/>
    <mergeCell ref="NXC215:NXF215"/>
    <mergeCell ref="NXG215:NXJ215"/>
    <mergeCell ref="NXK215:NXN215"/>
    <mergeCell ref="NXO215:NXR215"/>
    <mergeCell ref="NWE215:NWH215"/>
    <mergeCell ref="NWI215:NWL215"/>
    <mergeCell ref="NWM215:NWP215"/>
    <mergeCell ref="NWQ215:NWT215"/>
    <mergeCell ref="NWU215:NWX215"/>
    <mergeCell ref="NVK215:NVN215"/>
    <mergeCell ref="NVO215:NVR215"/>
    <mergeCell ref="NVS215:NVV215"/>
    <mergeCell ref="NVW215:NVZ215"/>
    <mergeCell ref="NWA215:NWD215"/>
    <mergeCell ref="NUQ215:NUT215"/>
    <mergeCell ref="NUU215:NUX215"/>
    <mergeCell ref="NUY215:NVB215"/>
    <mergeCell ref="NVC215:NVF215"/>
    <mergeCell ref="NVG215:NVJ215"/>
    <mergeCell ref="NTW215:NTZ215"/>
    <mergeCell ref="NUA215:NUD215"/>
    <mergeCell ref="NUE215:NUH215"/>
    <mergeCell ref="NUI215:NUL215"/>
    <mergeCell ref="NUM215:NUP215"/>
    <mergeCell ref="NTC215:NTF215"/>
    <mergeCell ref="NTG215:NTJ215"/>
    <mergeCell ref="NTK215:NTN215"/>
    <mergeCell ref="NTO215:NTR215"/>
    <mergeCell ref="NTS215:NTV215"/>
    <mergeCell ref="NSI215:NSL215"/>
    <mergeCell ref="NSM215:NSP215"/>
    <mergeCell ref="NSQ215:NST215"/>
    <mergeCell ref="NSU215:NSX215"/>
    <mergeCell ref="NSY215:NTB215"/>
    <mergeCell ref="NRO215:NRR215"/>
    <mergeCell ref="NRS215:NRV215"/>
    <mergeCell ref="NRW215:NRZ215"/>
    <mergeCell ref="NSA215:NSD215"/>
    <mergeCell ref="NSE215:NSH215"/>
    <mergeCell ref="NQU215:NQX215"/>
    <mergeCell ref="NQY215:NRB215"/>
    <mergeCell ref="NRC215:NRF215"/>
    <mergeCell ref="NRG215:NRJ215"/>
    <mergeCell ref="NRK215:NRN215"/>
    <mergeCell ref="NQA215:NQD215"/>
    <mergeCell ref="NQE215:NQH215"/>
    <mergeCell ref="NQI215:NQL215"/>
    <mergeCell ref="NQM215:NQP215"/>
    <mergeCell ref="NQQ215:NQT215"/>
    <mergeCell ref="NPG215:NPJ215"/>
    <mergeCell ref="NPK215:NPN215"/>
    <mergeCell ref="NPO215:NPR215"/>
    <mergeCell ref="NPS215:NPV215"/>
    <mergeCell ref="NPW215:NPZ215"/>
    <mergeCell ref="NOM215:NOP215"/>
    <mergeCell ref="NOQ215:NOT215"/>
    <mergeCell ref="NOU215:NOX215"/>
    <mergeCell ref="NOY215:NPB215"/>
    <mergeCell ref="NPC215:NPF215"/>
    <mergeCell ref="NNS215:NNV215"/>
    <mergeCell ref="NNW215:NNZ215"/>
    <mergeCell ref="NOA215:NOD215"/>
    <mergeCell ref="NOE215:NOH215"/>
    <mergeCell ref="NOI215:NOL215"/>
    <mergeCell ref="NMY215:NNB215"/>
    <mergeCell ref="NNC215:NNF215"/>
    <mergeCell ref="NNG215:NNJ215"/>
    <mergeCell ref="NNK215:NNN215"/>
    <mergeCell ref="NNO215:NNR215"/>
    <mergeCell ref="NME215:NMH215"/>
    <mergeCell ref="NMI215:NML215"/>
    <mergeCell ref="NMM215:NMP215"/>
    <mergeCell ref="NMQ215:NMT215"/>
    <mergeCell ref="NMU215:NMX215"/>
    <mergeCell ref="NLK215:NLN215"/>
    <mergeCell ref="NLO215:NLR215"/>
    <mergeCell ref="NLS215:NLV215"/>
    <mergeCell ref="NLW215:NLZ215"/>
    <mergeCell ref="NMA215:NMD215"/>
    <mergeCell ref="NKQ215:NKT215"/>
    <mergeCell ref="NKU215:NKX215"/>
    <mergeCell ref="NKY215:NLB215"/>
    <mergeCell ref="NLC215:NLF215"/>
    <mergeCell ref="NLG215:NLJ215"/>
    <mergeCell ref="NJW215:NJZ215"/>
    <mergeCell ref="NKA215:NKD215"/>
    <mergeCell ref="NKE215:NKH215"/>
    <mergeCell ref="NKI215:NKL215"/>
    <mergeCell ref="NKM215:NKP215"/>
    <mergeCell ref="NJC215:NJF215"/>
    <mergeCell ref="NJG215:NJJ215"/>
    <mergeCell ref="NJK215:NJN215"/>
    <mergeCell ref="NJO215:NJR215"/>
    <mergeCell ref="NJS215:NJV215"/>
    <mergeCell ref="NII215:NIL215"/>
    <mergeCell ref="NIM215:NIP215"/>
    <mergeCell ref="NIQ215:NIT215"/>
    <mergeCell ref="NIU215:NIX215"/>
    <mergeCell ref="NIY215:NJB215"/>
    <mergeCell ref="NHO215:NHR215"/>
    <mergeCell ref="NHS215:NHV215"/>
    <mergeCell ref="NHW215:NHZ215"/>
    <mergeCell ref="NIA215:NID215"/>
    <mergeCell ref="NIE215:NIH215"/>
    <mergeCell ref="NGU215:NGX215"/>
    <mergeCell ref="NGY215:NHB215"/>
    <mergeCell ref="NHC215:NHF215"/>
    <mergeCell ref="NHG215:NHJ215"/>
    <mergeCell ref="NHK215:NHN215"/>
    <mergeCell ref="NGA215:NGD215"/>
    <mergeCell ref="NGE215:NGH215"/>
    <mergeCell ref="NGI215:NGL215"/>
    <mergeCell ref="NGM215:NGP215"/>
    <mergeCell ref="NGQ215:NGT215"/>
    <mergeCell ref="NFG215:NFJ215"/>
    <mergeCell ref="NFK215:NFN215"/>
    <mergeCell ref="NFO215:NFR215"/>
    <mergeCell ref="NFS215:NFV215"/>
    <mergeCell ref="NFW215:NFZ215"/>
    <mergeCell ref="NEM215:NEP215"/>
    <mergeCell ref="NEQ215:NET215"/>
    <mergeCell ref="NEU215:NEX215"/>
    <mergeCell ref="NEY215:NFB215"/>
    <mergeCell ref="NFC215:NFF215"/>
    <mergeCell ref="NDS215:NDV215"/>
    <mergeCell ref="NDW215:NDZ215"/>
    <mergeCell ref="NEA215:NED215"/>
    <mergeCell ref="NEE215:NEH215"/>
    <mergeCell ref="NEI215:NEL215"/>
    <mergeCell ref="NCY215:NDB215"/>
    <mergeCell ref="NDC215:NDF215"/>
    <mergeCell ref="NDG215:NDJ215"/>
    <mergeCell ref="NDK215:NDN215"/>
    <mergeCell ref="NDO215:NDR215"/>
    <mergeCell ref="NCE215:NCH215"/>
    <mergeCell ref="NCI215:NCL215"/>
    <mergeCell ref="NCM215:NCP215"/>
    <mergeCell ref="NCQ215:NCT215"/>
    <mergeCell ref="NCU215:NCX215"/>
    <mergeCell ref="NBK215:NBN215"/>
    <mergeCell ref="NBO215:NBR215"/>
    <mergeCell ref="NBS215:NBV215"/>
    <mergeCell ref="NBW215:NBZ215"/>
    <mergeCell ref="NCA215:NCD215"/>
    <mergeCell ref="NAQ215:NAT215"/>
    <mergeCell ref="NAU215:NAX215"/>
    <mergeCell ref="NAY215:NBB215"/>
    <mergeCell ref="NBC215:NBF215"/>
    <mergeCell ref="NBG215:NBJ215"/>
    <mergeCell ref="MZW215:MZZ215"/>
    <mergeCell ref="NAA215:NAD215"/>
    <mergeCell ref="NAE215:NAH215"/>
    <mergeCell ref="NAI215:NAL215"/>
    <mergeCell ref="NAM215:NAP215"/>
    <mergeCell ref="MZC215:MZF215"/>
    <mergeCell ref="MZG215:MZJ215"/>
    <mergeCell ref="MZK215:MZN215"/>
    <mergeCell ref="MZO215:MZR215"/>
    <mergeCell ref="MZS215:MZV215"/>
    <mergeCell ref="MYI215:MYL215"/>
    <mergeCell ref="MYM215:MYP215"/>
    <mergeCell ref="MYQ215:MYT215"/>
    <mergeCell ref="MYU215:MYX215"/>
    <mergeCell ref="MYY215:MZB215"/>
    <mergeCell ref="MXO215:MXR215"/>
    <mergeCell ref="MXS215:MXV215"/>
    <mergeCell ref="MXW215:MXZ215"/>
    <mergeCell ref="MYA215:MYD215"/>
    <mergeCell ref="MYE215:MYH215"/>
    <mergeCell ref="MWU215:MWX215"/>
    <mergeCell ref="MWY215:MXB215"/>
    <mergeCell ref="MXC215:MXF215"/>
    <mergeCell ref="MXG215:MXJ215"/>
    <mergeCell ref="MXK215:MXN215"/>
    <mergeCell ref="MWA215:MWD215"/>
    <mergeCell ref="MWE215:MWH215"/>
    <mergeCell ref="MWI215:MWL215"/>
    <mergeCell ref="MWM215:MWP215"/>
    <mergeCell ref="MWQ215:MWT215"/>
    <mergeCell ref="MVG215:MVJ215"/>
    <mergeCell ref="MVK215:MVN215"/>
    <mergeCell ref="MVO215:MVR215"/>
    <mergeCell ref="MVS215:MVV215"/>
    <mergeCell ref="MVW215:MVZ215"/>
    <mergeCell ref="MUM215:MUP215"/>
    <mergeCell ref="MUQ215:MUT215"/>
    <mergeCell ref="MUU215:MUX215"/>
    <mergeCell ref="MUY215:MVB215"/>
    <mergeCell ref="MVC215:MVF215"/>
    <mergeCell ref="MTS215:MTV215"/>
    <mergeCell ref="MTW215:MTZ215"/>
    <mergeCell ref="MUA215:MUD215"/>
    <mergeCell ref="MUE215:MUH215"/>
    <mergeCell ref="MUI215:MUL215"/>
    <mergeCell ref="MSY215:MTB215"/>
    <mergeCell ref="MTC215:MTF215"/>
    <mergeCell ref="MTG215:MTJ215"/>
    <mergeCell ref="MTK215:MTN215"/>
    <mergeCell ref="MTO215:MTR215"/>
    <mergeCell ref="MSE215:MSH215"/>
    <mergeCell ref="MSI215:MSL215"/>
    <mergeCell ref="MSM215:MSP215"/>
    <mergeCell ref="MSQ215:MST215"/>
    <mergeCell ref="MSU215:MSX215"/>
    <mergeCell ref="MRK215:MRN215"/>
    <mergeCell ref="MRO215:MRR215"/>
    <mergeCell ref="MRS215:MRV215"/>
    <mergeCell ref="MRW215:MRZ215"/>
    <mergeCell ref="MSA215:MSD215"/>
    <mergeCell ref="MQQ215:MQT215"/>
    <mergeCell ref="MQU215:MQX215"/>
    <mergeCell ref="MQY215:MRB215"/>
    <mergeCell ref="MRC215:MRF215"/>
    <mergeCell ref="MRG215:MRJ215"/>
    <mergeCell ref="MPW215:MPZ215"/>
    <mergeCell ref="MQA215:MQD215"/>
    <mergeCell ref="MQE215:MQH215"/>
    <mergeCell ref="MQI215:MQL215"/>
    <mergeCell ref="MQM215:MQP215"/>
    <mergeCell ref="MPC215:MPF215"/>
    <mergeCell ref="MPG215:MPJ215"/>
    <mergeCell ref="MPK215:MPN215"/>
    <mergeCell ref="MPO215:MPR215"/>
    <mergeCell ref="MPS215:MPV215"/>
    <mergeCell ref="MOI215:MOL215"/>
    <mergeCell ref="MOM215:MOP215"/>
    <mergeCell ref="MOQ215:MOT215"/>
    <mergeCell ref="MOU215:MOX215"/>
    <mergeCell ref="MOY215:MPB215"/>
    <mergeCell ref="MNO215:MNR215"/>
    <mergeCell ref="MNS215:MNV215"/>
    <mergeCell ref="MNW215:MNZ215"/>
    <mergeCell ref="MOA215:MOD215"/>
    <mergeCell ref="MOE215:MOH215"/>
    <mergeCell ref="MMU215:MMX215"/>
    <mergeCell ref="MMY215:MNB215"/>
    <mergeCell ref="MNC215:MNF215"/>
    <mergeCell ref="MNG215:MNJ215"/>
    <mergeCell ref="MNK215:MNN215"/>
    <mergeCell ref="MMA215:MMD215"/>
    <mergeCell ref="MME215:MMH215"/>
    <mergeCell ref="MMI215:MML215"/>
    <mergeCell ref="MMM215:MMP215"/>
    <mergeCell ref="MMQ215:MMT215"/>
    <mergeCell ref="MLG215:MLJ215"/>
    <mergeCell ref="MLK215:MLN215"/>
    <mergeCell ref="MLO215:MLR215"/>
    <mergeCell ref="MLS215:MLV215"/>
    <mergeCell ref="MLW215:MLZ215"/>
    <mergeCell ref="MKM215:MKP215"/>
    <mergeCell ref="MKQ215:MKT215"/>
    <mergeCell ref="MKU215:MKX215"/>
    <mergeCell ref="MKY215:MLB215"/>
    <mergeCell ref="MLC215:MLF215"/>
    <mergeCell ref="MJS215:MJV215"/>
    <mergeCell ref="MJW215:MJZ215"/>
    <mergeCell ref="MKA215:MKD215"/>
    <mergeCell ref="MKE215:MKH215"/>
    <mergeCell ref="MKI215:MKL215"/>
    <mergeCell ref="MIY215:MJB215"/>
    <mergeCell ref="MJC215:MJF215"/>
    <mergeCell ref="MJG215:MJJ215"/>
    <mergeCell ref="MJK215:MJN215"/>
    <mergeCell ref="MJO215:MJR215"/>
    <mergeCell ref="MIE215:MIH215"/>
    <mergeCell ref="MII215:MIL215"/>
    <mergeCell ref="MIM215:MIP215"/>
    <mergeCell ref="MIQ215:MIT215"/>
    <mergeCell ref="MIU215:MIX215"/>
    <mergeCell ref="MHK215:MHN215"/>
    <mergeCell ref="MHO215:MHR215"/>
    <mergeCell ref="MHS215:MHV215"/>
    <mergeCell ref="MHW215:MHZ215"/>
    <mergeCell ref="MIA215:MID215"/>
    <mergeCell ref="MGQ215:MGT215"/>
    <mergeCell ref="MGU215:MGX215"/>
    <mergeCell ref="MGY215:MHB215"/>
    <mergeCell ref="MHC215:MHF215"/>
    <mergeCell ref="MHG215:MHJ215"/>
    <mergeCell ref="MFW215:MFZ215"/>
    <mergeCell ref="MGA215:MGD215"/>
    <mergeCell ref="MGE215:MGH215"/>
    <mergeCell ref="MGI215:MGL215"/>
    <mergeCell ref="MGM215:MGP215"/>
    <mergeCell ref="MFC215:MFF215"/>
    <mergeCell ref="MFG215:MFJ215"/>
    <mergeCell ref="MFK215:MFN215"/>
    <mergeCell ref="MFO215:MFR215"/>
    <mergeCell ref="MFS215:MFV215"/>
    <mergeCell ref="MEI215:MEL215"/>
    <mergeCell ref="MEM215:MEP215"/>
    <mergeCell ref="MEQ215:MET215"/>
    <mergeCell ref="MEU215:MEX215"/>
    <mergeCell ref="MEY215:MFB215"/>
    <mergeCell ref="MDO215:MDR215"/>
    <mergeCell ref="MDS215:MDV215"/>
    <mergeCell ref="MDW215:MDZ215"/>
    <mergeCell ref="MEA215:MED215"/>
    <mergeCell ref="MEE215:MEH215"/>
    <mergeCell ref="MCU215:MCX215"/>
    <mergeCell ref="MCY215:MDB215"/>
    <mergeCell ref="MDC215:MDF215"/>
    <mergeCell ref="MDG215:MDJ215"/>
    <mergeCell ref="MDK215:MDN215"/>
    <mergeCell ref="MCA215:MCD215"/>
    <mergeCell ref="MCE215:MCH215"/>
    <mergeCell ref="MCI215:MCL215"/>
    <mergeCell ref="MCM215:MCP215"/>
    <mergeCell ref="MCQ215:MCT215"/>
    <mergeCell ref="MBG215:MBJ215"/>
    <mergeCell ref="MBK215:MBN215"/>
    <mergeCell ref="MBO215:MBR215"/>
    <mergeCell ref="MBS215:MBV215"/>
    <mergeCell ref="MBW215:MBZ215"/>
    <mergeCell ref="MAM215:MAP215"/>
    <mergeCell ref="MAQ215:MAT215"/>
    <mergeCell ref="MAU215:MAX215"/>
    <mergeCell ref="MAY215:MBB215"/>
    <mergeCell ref="MBC215:MBF215"/>
    <mergeCell ref="LZS215:LZV215"/>
    <mergeCell ref="LZW215:LZZ215"/>
    <mergeCell ref="MAA215:MAD215"/>
    <mergeCell ref="MAE215:MAH215"/>
    <mergeCell ref="MAI215:MAL215"/>
    <mergeCell ref="LYY215:LZB215"/>
    <mergeCell ref="LZC215:LZF215"/>
    <mergeCell ref="LZG215:LZJ215"/>
    <mergeCell ref="LZK215:LZN215"/>
    <mergeCell ref="LZO215:LZR215"/>
    <mergeCell ref="LYE215:LYH215"/>
    <mergeCell ref="LYI215:LYL215"/>
    <mergeCell ref="LYM215:LYP215"/>
    <mergeCell ref="LYQ215:LYT215"/>
    <mergeCell ref="LYU215:LYX215"/>
    <mergeCell ref="LXK215:LXN215"/>
    <mergeCell ref="LXO215:LXR215"/>
    <mergeCell ref="LXS215:LXV215"/>
    <mergeCell ref="LXW215:LXZ215"/>
    <mergeCell ref="LYA215:LYD215"/>
    <mergeCell ref="LWQ215:LWT215"/>
    <mergeCell ref="LWU215:LWX215"/>
    <mergeCell ref="LWY215:LXB215"/>
    <mergeCell ref="LXC215:LXF215"/>
    <mergeCell ref="LXG215:LXJ215"/>
    <mergeCell ref="LVW215:LVZ215"/>
    <mergeCell ref="LWA215:LWD215"/>
    <mergeCell ref="LWE215:LWH215"/>
    <mergeCell ref="LWI215:LWL215"/>
    <mergeCell ref="LWM215:LWP215"/>
    <mergeCell ref="LVC215:LVF215"/>
    <mergeCell ref="LVG215:LVJ215"/>
    <mergeCell ref="LVK215:LVN215"/>
    <mergeCell ref="LVO215:LVR215"/>
    <mergeCell ref="LVS215:LVV215"/>
    <mergeCell ref="LUI215:LUL215"/>
    <mergeCell ref="LUM215:LUP215"/>
    <mergeCell ref="LUQ215:LUT215"/>
    <mergeCell ref="LUU215:LUX215"/>
    <mergeCell ref="LUY215:LVB215"/>
    <mergeCell ref="LTO215:LTR215"/>
    <mergeCell ref="LTS215:LTV215"/>
    <mergeCell ref="LTW215:LTZ215"/>
    <mergeCell ref="LUA215:LUD215"/>
    <mergeCell ref="LUE215:LUH215"/>
    <mergeCell ref="LSU215:LSX215"/>
    <mergeCell ref="LSY215:LTB215"/>
    <mergeCell ref="LTC215:LTF215"/>
    <mergeCell ref="LTG215:LTJ215"/>
    <mergeCell ref="LTK215:LTN215"/>
    <mergeCell ref="LSA215:LSD215"/>
    <mergeCell ref="LSE215:LSH215"/>
    <mergeCell ref="LSI215:LSL215"/>
    <mergeCell ref="LSM215:LSP215"/>
    <mergeCell ref="LSQ215:LST215"/>
    <mergeCell ref="LRG215:LRJ215"/>
    <mergeCell ref="LRK215:LRN215"/>
    <mergeCell ref="LRO215:LRR215"/>
    <mergeCell ref="LRS215:LRV215"/>
    <mergeCell ref="LRW215:LRZ215"/>
    <mergeCell ref="LQM215:LQP215"/>
    <mergeCell ref="LQQ215:LQT215"/>
    <mergeCell ref="LQU215:LQX215"/>
    <mergeCell ref="LQY215:LRB215"/>
    <mergeCell ref="LRC215:LRF215"/>
    <mergeCell ref="LPS215:LPV215"/>
    <mergeCell ref="LPW215:LPZ215"/>
    <mergeCell ref="LQA215:LQD215"/>
    <mergeCell ref="LQE215:LQH215"/>
    <mergeCell ref="LQI215:LQL215"/>
    <mergeCell ref="LOY215:LPB215"/>
    <mergeCell ref="LPC215:LPF215"/>
    <mergeCell ref="LPG215:LPJ215"/>
    <mergeCell ref="LPK215:LPN215"/>
    <mergeCell ref="LPO215:LPR215"/>
    <mergeCell ref="LOE215:LOH215"/>
    <mergeCell ref="LOI215:LOL215"/>
    <mergeCell ref="LOM215:LOP215"/>
    <mergeCell ref="LOQ215:LOT215"/>
    <mergeCell ref="LOU215:LOX215"/>
    <mergeCell ref="LNK215:LNN215"/>
    <mergeCell ref="LNO215:LNR215"/>
    <mergeCell ref="LNS215:LNV215"/>
    <mergeCell ref="LNW215:LNZ215"/>
    <mergeCell ref="LOA215:LOD215"/>
    <mergeCell ref="LMQ215:LMT215"/>
    <mergeCell ref="LMU215:LMX215"/>
    <mergeCell ref="LMY215:LNB215"/>
    <mergeCell ref="LNC215:LNF215"/>
    <mergeCell ref="LNG215:LNJ215"/>
    <mergeCell ref="LLW215:LLZ215"/>
    <mergeCell ref="LMA215:LMD215"/>
    <mergeCell ref="LME215:LMH215"/>
    <mergeCell ref="LMI215:LML215"/>
    <mergeCell ref="LMM215:LMP215"/>
    <mergeCell ref="LLC215:LLF215"/>
    <mergeCell ref="LLG215:LLJ215"/>
    <mergeCell ref="LLK215:LLN215"/>
    <mergeCell ref="LLO215:LLR215"/>
    <mergeCell ref="LLS215:LLV215"/>
    <mergeCell ref="LKI215:LKL215"/>
    <mergeCell ref="LKM215:LKP215"/>
    <mergeCell ref="LKQ215:LKT215"/>
    <mergeCell ref="LKU215:LKX215"/>
    <mergeCell ref="LKY215:LLB215"/>
    <mergeCell ref="LJO215:LJR215"/>
    <mergeCell ref="LJS215:LJV215"/>
    <mergeCell ref="LJW215:LJZ215"/>
    <mergeCell ref="LKA215:LKD215"/>
    <mergeCell ref="LKE215:LKH215"/>
    <mergeCell ref="LIU215:LIX215"/>
    <mergeCell ref="LIY215:LJB215"/>
    <mergeCell ref="LJC215:LJF215"/>
    <mergeCell ref="LJG215:LJJ215"/>
    <mergeCell ref="LJK215:LJN215"/>
    <mergeCell ref="LIA215:LID215"/>
    <mergeCell ref="LIE215:LIH215"/>
    <mergeCell ref="LII215:LIL215"/>
    <mergeCell ref="LIM215:LIP215"/>
    <mergeCell ref="LIQ215:LIT215"/>
    <mergeCell ref="LHG215:LHJ215"/>
    <mergeCell ref="LHK215:LHN215"/>
    <mergeCell ref="LHO215:LHR215"/>
    <mergeCell ref="LHS215:LHV215"/>
    <mergeCell ref="LHW215:LHZ215"/>
    <mergeCell ref="LGM215:LGP215"/>
    <mergeCell ref="LGQ215:LGT215"/>
    <mergeCell ref="LGU215:LGX215"/>
    <mergeCell ref="LGY215:LHB215"/>
    <mergeCell ref="LHC215:LHF215"/>
    <mergeCell ref="LFS215:LFV215"/>
    <mergeCell ref="LFW215:LFZ215"/>
    <mergeCell ref="LGA215:LGD215"/>
    <mergeCell ref="LGE215:LGH215"/>
    <mergeCell ref="LGI215:LGL215"/>
    <mergeCell ref="LEY215:LFB215"/>
    <mergeCell ref="LFC215:LFF215"/>
    <mergeCell ref="LFG215:LFJ215"/>
    <mergeCell ref="LFK215:LFN215"/>
    <mergeCell ref="LFO215:LFR215"/>
    <mergeCell ref="LEE215:LEH215"/>
    <mergeCell ref="LEI215:LEL215"/>
    <mergeCell ref="LEM215:LEP215"/>
    <mergeCell ref="LEQ215:LET215"/>
    <mergeCell ref="LEU215:LEX215"/>
    <mergeCell ref="LDK215:LDN215"/>
    <mergeCell ref="LDO215:LDR215"/>
    <mergeCell ref="LDS215:LDV215"/>
    <mergeCell ref="LDW215:LDZ215"/>
    <mergeCell ref="LEA215:LED215"/>
    <mergeCell ref="LCQ215:LCT215"/>
    <mergeCell ref="LCU215:LCX215"/>
    <mergeCell ref="LCY215:LDB215"/>
    <mergeCell ref="LDC215:LDF215"/>
    <mergeCell ref="LDG215:LDJ215"/>
    <mergeCell ref="LBW215:LBZ215"/>
    <mergeCell ref="LCA215:LCD215"/>
    <mergeCell ref="LCE215:LCH215"/>
    <mergeCell ref="LCI215:LCL215"/>
    <mergeCell ref="LCM215:LCP215"/>
    <mergeCell ref="LBC215:LBF215"/>
    <mergeCell ref="LBG215:LBJ215"/>
    <mergeCell ref="LBK215:LBN215"/>
    <mergeCell ref="LBO215:LBR215"/>
    <mergeCell ref="LBS215:LBV215"/>
    <mergeCell ref="LAI215:LAL215"/>
    <mergeCell ref="LAM215:LAP215"/>
    <mergeCell ref="LAQ215:LAT215"/>
    <mergeCell ref="LAU215:LAX215"/>
    <mergeCell ref="LAY215:LBB215"/>
    <mergeCell ref="KZO215:KZR215"/>
    <mergeCell ref="KZS215:KZV215"/>
    <mergeCell ref="KZW215:KZZ215"/>
    <mergeCell ref="LAA215:LAD215"/>
    <mergeCell ref="LAE215:LAH215"/>
    <mergeCell ref="KYU215:KYX215"/>
    <mergeCell ref="KYY215:KZB215"/>
    <mergeCell ref="KZC215:KZF215"/>
    <mergeCell ref="KZG215:KZJ215"/>
    <mergeCell ref="KZK215:KZN215"/>
    <mergeCell ref="KYA215:KYD215"/>
    <mergeCell ref="KYE215:KYH215"/>
    <mergeCell ref="KYI215:KYL215"/>
    <mergeCell ref="KYM215:KYP215"/>
    <mergeCell ref="KYQ215:KYT215"/>
    <mergeCell ref="KXG215:KXJ215"/>
    <mergeCell ref="KXK215:KXN215"/>
    <mergeCell ref="KXO215:KXR215"/>
    <mergeCell ref="KXS215:KXV215"/>
    <mergeCell ref="KXW215:KXZ215"/>
    <mergeCell ref="KWM215:KWP215"/>
    <mergeCell ref="KWQ215:KWT215"/>
    <mergeCell ref="KWU215:KWX215"/>
    <mergeCell ref="KWY215:KXB215"/>
    <mergeCell ref="KXC215:KXF215"/>
    <mergeCell ref="KVS215:KVV215"/>
    <mergeCell ref="KVW215:KVZ215"/>
    <mergeCell ref="KWA215:KWD215"/>
    <mergeCell ref="KWE215:KWH215"/>
    <mergeCell ref="KWI215:KWL215"/>
    <mergeCell ref="KUY215:KVB215"/>
    <mergeCell ref="KVC215:KVF215"/>
    <mergeCell ref="KVG215:KVJ215"/>
    <mergeCell ref="KVK215:KVN215"/>
    <mergeCell ref="KVO215:KVR215"/>
    <mergeCell ref="KUE215:KUH215"/>
    <mergeCell ref="KUI215:KUL215"/>
    <mergeCell ref="KUM215:KUP215"/>
    <mergeCell ref="KUQ215:KUT215"/>
    <mergeCell ref="KUU215:KUX215"/>
    <mergeCell ref="KTK215:KTN215"/>
    <mergeCell ref="KTO215:KTR215"/>
    <mergeCell ref="KTS215:KTV215"/>
    <mergeCell ref="KTW215:KTZ215"/>
    <mergeCell ref="KUA215:KUD215"/>
    <mergeCell ref="KSQ215:KST215"/>
    <mergeCell ref="KSU215:KSX215"/>
    <mergeCell ref="KSY215:KTB215"/>
    <mergeCell ref="KTC215:KTF215"/>
    <mergeCell ref="KTG215:KTJ215"/>
    <mergeCell ref="KRW215:KRZ215"/>
    <mergeCell ref="KSA215:KSD215"/>
    <mergeCell ref="KSE215:KSH215"/>
    <mergeCell ref="KSI215:KSL215"/>
    <mergeCell ref="KSM215:KSP215"/>
    <mergeCell ref="KRC215:KRF215"/>
    <mergeCell ref="KRG215:KRJ215"/>
    <mergeCell ref="KRK215:KRN215"/>
    <mergeCell ref="KRO215:KRR215"/>
    <mergeCell ref="KRS215:KRV215"/>
    <mergeCell ref="KQI215:KQL215"/>
    <mergeCell ref="KQM215:KQP215"/>
    <mergeCell ref="KQQ215:KQT215"/>
    <mergeCell ref="KQU215:KQX215"/>
    <mergeCell ref="KQY215:KRB215"/>
    <mergeCell ref="KPO215:KPR215"/>
    <mergeCell ref="KPS215:KPV215"/>
    <mergeCell ref="KPW215:KPZ215"/>
    <mergeCell ref="KQA215:KQD215"/>
    <mergeCell ref="KQE215:KQH215"/>
    <mergeCell ref="KOU215:KOX215"/>
    <mergeCell ref="KOY215:KPB215"/>
    <mergeCell ref="KPC215:KPF215"/>
    <mergeCell ref="KPG215:KPJ215"/>
    <mergeCell ref="KPK215:KPN215"/>
    <mergeCell ref="KOA215:KOD215"/>
    <mergeCell ref="KOE215:KOH215"/>
    <mergeCell ref="KOI215:KOL215"/>
    <mergeCell ref="KOM215:KOP215"/>
    <mergeCell ref="KOQ215:KOT215"/>
    <mergeCell ref="KNG215:KNJ215"/>
    <mergeCell ref="KNK215:KNN215"/>
    <mergeCell ref="KNO215:KNR215"/>
    <mergeCell ref="KNS215:KNV215"/>
    <mergeCell ref="KNW215:KNZ215"/>
    <mergeCell ref="KMM215:KMP215"/>
    <mergeCell ref="KMQ215:KMT215"/>
    <mergeCell ref="KMU215:KMX215"/>
    <mergeCell ref="KMY215:KNB215"/>
    <mergeCell ref="KNC215:KNF215"/>
    <mergeCell ref="KLS215:KLV215"/>
    <mergeCell ref="KLW215:KLZ215"/>
    <mergeCell ref="KMA215:KMD215"/>
    <mergeCell ref="KME215:KMH215"/>
    <mergeCell ref="KMI215:KML215"/>
    <mergeCell ref="KKY215:KLB215"/>
    <mergeCell ref="KLC215:KLF215"/>
    <mergeCell ref="KLG215:KLJ215"/>
    <mergeCell ref="KLK215:KLN215"/>
    <mergeCell ref="KLO215:KLR215"/>
    <mergeCell ref="KKE215:KKH215"/>
    <mergeCell ref="KKI215:KKL215"/>
    <mergeCell ref="KKM215:KKP215"/>
    <mergeCell ref="KKQ215:KKT215"/>
    <mergeCell ref="KKU215:KKX215"/>
    <mergeCell ref="KJK215:KJN215"/>
    <mergeCell ref="KJO215:KJR215"/>
    <mergeCell ref="KJS215:KJV215"/>
    <mergeCell ref="KJW215:KJZ215"/>
    <mergeCell ref="KKA215:KKD215"/>
    <mergeCell ref="KIQ215:KIT215"/>
    <mergeCell ref="KIU215:KIX215"/>
    <mergeCell ref="KIY215:KJB215"/>
    <mergeCell ref="KJC215:KJF215"/>
    <mergeCell ref="KJG215:KJJ215"/>
    <mergeCell ref="KHW215:KHZ215"/>
    <mergeCell ref="KIA215:KID215"/>
    <mergeCell ref="KIE215:KIH215"/>
    <mergeCell ref="KII215:KIL215"/>
    <mergeCell ref="KIM215:KIP215"/>
    <mergeCell ref="KHC215:KHF215"/>
    <mergeCell ref="KHG215:KHJ215"/>
    <mergeCell ref="KHK215:KHN215"/>
    <mergeCell ref="KHO215:KHR215"/>
    <mergeCell ref="KHS215:KHV215"/>
    <mergeCell ref="KGI215:KGL215"/>
    <mergeCell ref="KGM215:KGP215"/>
    <mergeCell ref="KGQ215:KGT215"/>
    <mergeCell ref="KGU215:KGX215"/>
    <mergeCell ref="KGY215:KHB215"/>
    <mergeCell ref="KFO215:KFR215"/>
    <mergeCell ref="KFS215:KFV215"/>
    <mergeCell ref="KFW215:KFZ215"/>
    <mergeCell ref="KGA215:KGD215"/>
    <mergeCell ref="KGE215:KGH215"/>
    <mergeCell ref="KEU215:KEX215"/>
    <mergeCell ref="KEY215:KFB215"/>
    <mergeCell ref="KFC215:KFF215"/>
    <mergeCell ref="KFG215:KFJ215"/>
    <mergeCell ref="KFK215:KFN215"/>
    <mergeCell ref="KEA215:KED215"/>
    <mergeCell ref="KEE215:KEH215"/>
    <mergeCell ref="KEI215:KEL215"/>
    <mergeCell ref="KEM215:KEP215"/>
    <mergeCell ref="KEQ215:KET215"/>
    <mergeCell ref="KDG215:KDJ215"/>
    <mergeCell ref="KDK215:KDN215"/>
    <mergeCell ref="KDO215:KDR215"/>
    <mergeCell ref="KDS215:KDV215"/>
    <mergeCell ref="KDW215:KDZ215"/>
    <mergeCell ref="KCM215:KCP215"/>
    <mergeCell ref="KCQ215:KCT215"/>
    <mergeCell ref="KCU215:KCX215"/>
    <mergeCell ref="KCY215:KDB215"/>
    <mergeCell ref="KDC215:KDF215"/>
    <mergeCell ref="KBS215:KBV215"/>
    <mergeCell ref="KBW215:KBZ215"/>
    <mergeCell ref="KCA215:KCD215"/>
    <mergeCell ref="KCE215:KCH215"/>
    <mergeCell ref="KCI215:KCL215"/>
    <mergeCell ref="KAY215:KBB215"/>
    <mergeCell ref="KBC215:KBF215"/>
    <mergeCell ref="KBG215:KBJ215"/>
    <mergeCell ref="KBK215:KBN215"/>
    <mergeCell ref="KBO215:KBR215"/>
    <mergeCell ref="KAE215:KAH215"/>
    <mergeCell ref="KAI215:KAL215"/>
    <mergeCell ref="KAM215:KAP215"/>
    <mergeCell ref="KAQ215:KAT215"/>
    <mergeCell ref="KAU215:KAX215"/>
    <mergeCell ref="JZK215:JZN215"/>
    <mergeCell ref="JZO215:JZR215"/>
    <mergeCell ref="JZS215:JZV215"/>
    <mergeCell ref="JZW215:JZZ215"/>
    <mergeCell ref="KAA215:KAD215"/>
    <mergeCell ref="JYQ215:JYT215"/>
    <mergeCell ref="JYU215:JYX215"/>
    <mergeCell ref="JYY215:JZB215"/>
    <mergeCell ref="JZC215:JZF215"/>
    <mergeCell ref="JZG215:JZJ215"/>
    <mergeCell ref="JXW215:JXZ215"/>
    <mergeCell ref="JYA215:JYD215"/>
    <mergeCell ref="JYE215:JYH215"/>
    <mergeCell ref="JYI215:JYL215"/>
    <mergeCell ref="JYM215:JYP215"/>
    <mergeCell ref="JXC215:JXF215"/>
    <mergeCell ref="JXG215:JXJ215"/>
    <mergeCell ref="JXK215:JXN215"/>
    <mergeCell ref="JXO215:JXR215"/>
    <mergeCell ref="JXS215:JXV215"/>
    <mergeCell ref="JWI215:JWL215"/>
    <mergeCell ref="JWM215:JWP215"/>
    <mergeCell ref="JWQ215:JWT215"/>
    <mergeCell ref="JWU215:JWX215"/>
    <mergeCell ref="JWY215:JXB215"/>
    <mergeCell ref="JVO215:JVR215"/>
    <mergeCell ref="JVS215:JVV215"/>
    <mergeCell ref="JVW215:JVZ215"/>
    <mergeCell ref="JWA215:JWD215"/>
    <mergeCell ref="JWE215:JWH215"/>
    <mergeCell ref="JUU215:JUX215"/>
    <mergeCell ref="JUY215:JVB215"/>
    <mergeCell ref="JVC215:JVF215"/>
    <mergeCell ref="JVG215:JVJ215"/>
    <mergeCell ref="JVK215:JVN215"/>
    <mergeCell ref="JUA215:JUD215"/>
    <mergeCell ref="JUE215:JUH215"/>
    <mergeCell ref="JUI215:JUL215"/>
    <mergeCell ref="JUM215:JUP215"/>
    <mergeCell ref="JUQ215:JUT215"/>
    <mergeCell ref="JTG215:JTJ215"/>
    <mergeCell ref="JTK215:JTN215"/>
    <mergeCell ref="JTO215:JTR215"/>
    <mergeCell ref="JTS215:JTV215"/>
    <mergeCell ref="JTW215:JTZ215"/>
    <mergeCell ref="JSM215:JSP215"/>
    <mergeCell ref="JSQ215:JST215"/>
    <mergeCell ref="JSU215:JSX215"/>
    <mergeCell ref="JSY215:JTB215"/>
    <mergeCell ref="JTC215:JTF215"/>
    <mergeCell ref="JRS215:JRV215"/>
    <mergeCell ref="JRW215:JRZ215"/>
    <mergeCell ref="JSA215:JSD215"/>
    <mergeCell ref="JSE215:JSH215"/>
    <mergeCell ref="JSI215:JSL215"/>
    <mergeCell ref="JQY215:JRB215"/>
    <mergeCell ref="JRC215:JRF215"/>
    <mergeCell ref="JRG215:JRJ215"/>
    <mergeCell ref="JRK215:JRN215"/>
    <mergeCell ref="JRO215:JRR215"/>
    <mergeCell ref="JQE215:JQH215"/>
    <mergeCell ref="JQI215:JQL215"/>
    <mergeCell ref="JQM215:JQP215"/>
    <mergeCell ref="JQQ215:JQT215"/>
    <mergeCell ref="JQU215:JQX215"/>
    <mergeCell ref="JPK215:JPN215"/>
    <mergeCell ref="JPO215:JPR215"/>
    <mergeCell ref="JPS215:JPV215"/>
    <mergeCell ref="JPW215:JPZ215"/>
    <mergeCell ref="JQA215:JQD215"/>
    <mergeCell ref="JOQ215:JOT215"/>
    <mergeCell ref="JOU215:JOX215"/>
    <mergeCell ref="JOY215:JPB215"/>
    <mergeCell ref="JPC215:JPF215"/>
    <mergeCell ref="JPG215:JPJ215"/>
    <mergeCell ref="JNW215:JNZ215"/>
    <mergeCell ref="JOA215:JOD215"/>
    <mergeCell ref="JOE215:JOH215"/>
    <mergeCell ref="JOI215:JOL215"/>
    <mergeCell ref="JOM215:JOP215"/>
    <mergeCell ref="JNC215:JNF215"/>
    <mergeCell ref="JNG215:JNJ215"/>
    <mergeCell ref="JNK215:JNN215"/>
    <mergeCell ref="JNO215:JNR215"/>
    <mergeCell ref="JNS215:JNV215"/>
    <mergeCell ref="JMI215:JML215"/>
    <mergeCell ref="JMM215:JMP215"/>
    <mergeCell ref="JMQ215:JMT215"/>
    <mergeCell ref="JMU215:JMX215"/>
    <mergeCell ref="JMY215:JNB215"/>
    <mergeCell ref="JLO215:JLR215"/>
    <mergeCell ref="JLS215:JLV215"/>
    <mergeCell ref="JLW215:JLZ215"/>
    <mergeCell ref="JMA215:JMD215"/>
    <mergeCell ref="JME215:JMH215"/>
    <mergeCell ref="JKU215:JKX215"/>
    <mergeCell ref="JKY215:JLB215"/>
    <mergeCell ref="JLC215:JLF215"/>
    <mergeCell ref="JLG215:JLJ215"/>
    <mergeCell ref="JLK215:JLN215"/>
    <mergeCell ref="JKA215:JKD215"/>
    <mergeCell ref="JKE215:JKH215"/>
    <mergeCell ref="JKI215:JKL215"/>
    <mergeCell ref="JKM215:JKP215"/>
    <mergeCell ref="JKQ215:JKT215"/>
    <mergeCell ref="JJG215:JJJ215"/>
    <mergeCell ref="JJK215:JJN215"/>
    <mergeCell ref="JJO215:JJR215"/>
    <mergeCell ref="JJS215:JJV215"/>
    <mergeCell ref="JJW215:JJZ215"/>
    <mergeCell ref="JIM215:JIP215"/>
    <mergeCell ref="JIQ215:JIT215"/>
    <mergeCell ref="JIU215:JIX215"/>
    <mergeCell ref="JIY215:JJB215"/>
    <mergeCell ref="JJC215:JJF215"/>
    <mergeCell ref="JHS215:JHV215"/>
    <mergeCell ref="JHW215:JHZ215"/>
    <mergeCell ref="JIA215:JID215"/>
    <mergeCell ref="JIE215:JIH215"/>
    <mergeCell ref="JII215:JIL215"/>
    <mergeCell ref="JGY215:JHB215"/>
    <mergeCell ref="JHC215:JHF215"/>
    <mergeCell ref="JHG215:JHJ215"/>
    <mergeCell ref="JHK215:JHN215"/>
    <mergeCell ref="JHO215:JHR215"/>
    <mergeCell ref="JGE215:JGH215"/>
    <mergeCell ref="JGI215:JGL215"/>
    <mergeCell ref="JGM215:JGP215"/>
    <mergeCell ref="JGQ215:JGT215"/>
    <mergeCell ref="JGU215:JGX215"/>
    <mergeCell ref="JFK215:JFN215"/>
    <mergeCell ref="JFO215:JFR215"/>
    <mergeCell ref="JFS215:JFV215"/>
    <mergeCell ref="JFW215:JFZ215"/>
    <mergeCell ref="JGA215:JGD215"/>
    <mergeCell ref="JEQ215:JET215"/>
    <mergeCell ref="JEU215:JEX215"/>
    <mergeCell ref="JEY215:JFB215"/>
    <mergeCell ref="JFC215:JFF215"/>
    <mergeCell ref="JFG215:JFJ215"/>
    <mergeCell ref="JDW215:JDZ215"/>
    <mergeCell ref="JEA215:JED215"/>
    <mergeCell ref="JEE215:JEH215"/>
    <mergeCell ref="JEI215:JEL215"/>
    <mergeCell ref="JEM215:JEP215"/>
    <mergeCell ref="JDC215:JDF215"/>
    <mergeCell ref="JDG215:JDJ215"/>
    <mergeCell ref="JDK215:JDN215"/>
    <mergeCell ref="JDO215:JDR215"/>
    <mergeCell ref="JDS215:JDV215"/>
    <mergeCell ref="JCI215:JCL215"/>
    <mergeCell ref="JCM215:JCP215"/>
    <mergeCell ref="JCQ215:JCT215"/>
    <mergeCell ref="JCU215:JCX215"/>
    <mergeCell ref="JCY215:JDB215"/>
    <mergeCell ref="JBO215:JBR215"/>
    <mergeCell ref="JBS215:JBV215"/>
    <mergeCell ref="JBW215:JBZ215"/>
    <mergeCell ref="JCA215:JCD215"/>
    <mergeCell ref="JCE215:JCH215"/>
    <mergeCell ref="JAU215:JAX215"/>
    <mergeCell ref="JAY215:JBB215"/>
    <mergeCell ref="JBC215:JBF215"/>
    <mergeCell ref="JBG215:JBJ215"/>
    <mergeCell ref="JBK215:JBN215"/>
    <mergeCell ref="JAA215:JAD215"/>
    <mergeCell ref="JAE215:JAH215"/>
    <mergeCell ref="JAI215:JAL215"/>
    <mergeCell ref="JAM215:JAP215"/>
    <mergeCell ref="JAQ215:JAT215"/>
    <mergeCell ref="IZG215:IZJ215"/>
    <mergeCell ref="IZK215:IZN215"/>
    <mergeCell ref="IZO215:IZR215"/>
    <mergeCell ref="IZS215:IZV215"/>
    <mergeCell ref="IZW215:IZZ215"/>
    <mergeCell ref="IYM215:IYP215"/>
    <mergeCell ref="IYQ215:IYT215"/>
    <mergeCell ref="IYU215:IYX215"/>
    <mergeCell ref="IYY215:IZB215"/>
    <mergeCell ref="IZC215:IZF215"/>
    <mergeCell ref="IXS215:IXV215"/>
    <mergeCell ref="IXW215:IXZ215"/>
    <mergeCell ref="IYA215:IYD215"/>
    <mergeCell ref="IYE215:IYH215"/>
    <mergeCell ref="IYI215:IYL215"/>
    <mergeCell ref="IWY215:IXB215"/>
    <mergeCell ref="IXC215:IXF215"/>
    <mergeCell ref="IXG215:IXJ215"/>
    <mergeCell ref="IXK215:IXN215"/>
    <mergeCell ref="IXO215:IXR215"/>
    <mergeCell ref="IWE215:IWH215"/>
    <mergeCell ref="IWI215:IWL215"/>
    <mergeCell ref="IWM215:IWP215"/>
    <mergeCell ref="IWQ215:IWT215"/>
    <mergeCell ref="IWU215:IWX215"/>
    <mergeCell ref="IVK215:IVN215"/>
    <mergeCell ref="IVO215:IVR215"/>
    <mergeCell ref="IVS215:IVV215"/>
    <mergeCell ref="IVW215:IVZ215"/>
    <mergeCell ref="IWA215:IWD215"/>
    <mergeCell ref="IUQ215:IUT215"/>
    <mergeCell ref="IUU215:IUX215"/>
    <mergeCell ref="IUY215:IVB215"/>
    <mergeCell ref="IVC215:IVF215"/>
    <mergeCell ref="IVG215:IVJ215"/>
    <mergeCell ref="ITW215:ITZ215"/>
    <mergeCell ref="IUA215:IUD215"/>
    <mergeCell ref="IUE215:IUH215"/>
    <mergeCell ref="IUI215:IUL215"/>
    <mergeCell ref="IUM215:IUP215"/>
    <mergeCell ref="ITC215:ITF215"/>
    <mergeCell ref="ITG215:ITJ215"/>
    <mergeCell ref="ITK215:ITN215"/>
    <mergeCell ref="ITO215:ITR215"/>
    <mergeCell ref="ITS215:ITV215"/>
    <mergeCell ref="ISI215:ISL215"/>
    <mergeCell ref="ISM215:ISP215"/>
    <mergeCell ref="ISQ215:IST215"/>
    <mergeCell ref="ISU215:ISX215"/>
    <mergeCell ref="ISY215:ITB215"/>
    <mergeCell ref="IRO215:IRR215"/>
    <mergeCell ref="IRS215:IRV215"/>
    <mergeCell ref="IRW215:IRZ215"/>
    <mergeCell ref="ISA215:ISD215"/>
    <mergeCell ref="ISE215:ISH215"/>
    <mergeCell ref="IQU215:IQX215"/>
    <mergeCell ref="IQY215:IRB215"/>
    <mergeCell ref="IRC215:IRF215"/>
    <mergeCell ref="IRG215:IRJ215"/>
    <mergeCell ref="IRK215:IRN215"/>
    <mergeCell ref="IQA215:IQD215"/>
    <mergeCell ref="IQE215:IQH215"/>
    <mergeCell ref="IQI215:IQL215"/>
    <mergeCell ref="IQM215:IQP215"/>
    <mergeCell ref="IQQ215:IQT215"/>
    <mergeCell ref="IPG215:IPJ215"/>
    <mergeCell ref="IPK215:IPN215"/>
    <mergeCell ref="IPO215:IPR215"/>
    <mergeCell ref="IPS215:IPV215"/>
    <mergeCell ref="IPW215:IPZ215"/>
    <mergeCell ref="IOM215:IOP215"/>
    <mergeCell ref="IOQ215:IOT215"/>
    <mergeCell ref="IOU215:IOX215"/>
    <mergeCell ref="IOY215:IPB215"/>
    <mergeCell ref="IPC215:IPF215"/>
    <mergeCell ref="INS215:INV215"/>
    <mergeCell ref="INW215:INZ215"/>
    <mergeCell ref="IOA215:IOD215"/>
    <mergeCell ref="IOE215:IOH215"/>
    <mergeCell ref="IOI215:IOL215"/>
    <mergeCell ref="IMY215:INB215"/>
    <mergeCell ref="INC215:INF215"/>
    <mergeCell ref="ING215:INJ215"/>
    <mergeCell ref="INK215:INN215"/>
    <mergeCell ref="INO215:INR215"/>
    <mergeCell ref="IME215:IMH215"/>
    <mergeCell ref="IMI215:IML215"/>
    <mergeCell ref="IMM215:IMP215"/>
    <mergeCell ref="IMQ215:IMT215"/>
    <mergeCell ref="IMU215:IMX215"/>
    <mergeCell ref="ILK215:ILN215"/>
    <mergeCell ref="ILO215:ILR215"/>
    <mergeCell ref="ILS215:ILV215"/>
    <mergeCell ref="ILW215:ILZ215"/>
    <mergeCell ref="IMA215:IMD215"/>
    <mergeCell ref="IKQ215:IKT215"/>
    <mergeCell ref="IKU215:IKX215"/>
    <mergeCell ref="IKY215:ILB215"/>
    <mergeCell ref="ILC215:ILF215"/>
    <mergeCell ref="ILG215:ILJ215"/>
    <mergeCell ref="IJW215:IJZ215"/>
    <mergeCell ref="IKA215:IKD215"/>
    <mergeCell ref="IKE215:IKH215"/>
    <mergeCell ref="IKI215:IKL215"/>
    <mergeCell ref="IKM215:IKP215"/>
    <mergeCell ref="IJC215:IJF215"/>
    <mergeCell ref="IJG215:IJJ215"/>
    <mergeCell ref="IJK215:IJN215"/>
    <mergeCell ref="IJO215:IJR215"/>
    <mergeCell ref="IJS215:IJV215"/>
    <mergeCell ref="III215:IIL215"/>
    <mergeCell ref="IIM215:IIP215"/>
    <mergeCell ref="IIQ215:IIT215"/>
    <mergeCell ref="IIU215:IIX215"/>
    <mergeCell ref="IIY215:IJB215"/>
    <mergeCell ref="IHO215:IHR215"/>
    <mergeCell ref="IHS215:IHV215"/>
    <mergeCell ref="IHW215:IHZ215"/>
    <mergeCell ref="IIA215:IID215"/>
    <mergeCell ref="IIE215:IIH215"/>
    <mergeCell ref="IGU215:IGX215"/>
    <mergeCell ref="IGY215:IHB215"/>
    <mergeCell ref="IHC215:IHF215"/>
    <mergeCell ref="IHG215:IHJ215"/>
    <mergeCell ref="IHK215:IHN215"/>
    <mergeCell ref="IGA215:IGD215"/>
    <mergeCell ref="IGE215:IGH215"/>
    <mergeCell ref="IGI215:IGL215"/>
    <mergeCell ref="IGM215:IGP215"/>
    <mergeCell ref="IGQ215:IGT215"/>
    <mergeCell ref="IFG215:IFJ215"/>
    <mergeCell ref="IFK215:IFN215"/>
    <mergeCell ref="IFO215:IFR215"/>
    <mergeCell ref="IFS215:IFV215"/>
    <mergeCell ref="IFW215:IFZ215"/>
    <mergeCell ref="IEM215:IEP215"/>
    <mergeCell ref="IEQ215:IET215"/>
    <mergeCell ref="IEU215:IEX215"/>
    <mergeCell ref="IEY215:IFB215"/>
    <mergeCell ref="IFC215:IFF215"/>
    <mergeCell ref="IDS215:IDV215"/>
    <mergeCell ref="IDW215:IDZ215"/>
    <mergeCell ref="IEA215:IED215"/>
    <mergeCell ref="IEE215:IEH215"/>
    <mergeCell ref="IEI215:IEL215"/>
    <mergeCell ref="ICY215:IDB215"/>
    <mergeCell ref="IDC215:IDF215"/>
    <mergeCell ref="IDG215:IDJ215"/>
    <mergeCell ref="IDK215:IDN215"/>
    <mergeCell ref="IDO215:IDR215"/>
    <mergeCell ref="ICE215:ICH215"/>
    <mergeCell ref="ICI215:ICL215"/>
    <mergeCell ref="ICM215:ICP215"/>
    <mergeCell ref="ICQ215:ICT215"/>
    <mergeCell ref="ICU215:ICX215"/>
    <mergeCell ref="IBK215:IBN215"/>
    <mergeCell ref="IBO215:IBR215"/>
    <mergeCell ref="IBS215:IBV215"/>
    <mergeCell ref="IBW215:IBZ215"/>
    <mergeCell ref="ICA215:ICD215"/>
    <mergeCell ref="IAQ215:IAT215"/>
    <mergeCell ref="IAU215:IAX215"/>
    <mergeCell ref="IAY215:IBB215"/>
    <mergeCell ref="IBC215:IBF215"/>
    <mergeCell ref="IBG215:IBJ215"/>
    <mergeCell ref="HZW215:HZZ215"/>
    <mergeCell ref="IAA215:IAD215"/>
    <mergeCell ref="IAE215:IAH215"/>
    <mergeCell ref="IAI215:IAL215"/>
    <mergeCell ref="IAM215:IAP215"/>
    <mergeCell ref="HZC215:HZF215"/>
    <mergeCell ref="HZG215:HZJ215"/>
    <mergeCell ref="HZK215:HZN215"/>
    <mergeCell ref="HZO215:HZR215"/>
    <mergeCell ref="HZS215:HZV215"/>
    <mergeCell ref="HYI215:HYL215"/>
    <mergeCell ref="HYM215:HYP215"/>
    <mergeCell ref="HYQ215:HYT215"/>
    <mergeCell ref="HYU215:HYX215"/>
    <mergeCell ref="HYY215:HZB215"/>
    <mergeCell ref="HXO215:HXR215"/>
    <mergeCell ref="HXS215:HXV215"/>
    <mergeCell ref="HXW215:HXZ215"/>
    <mergeCell ref="HYA215:HYD215"/>
    <mergeCell ref="HYE215:HYH215"/>
    <mergeCell ref="HWU215:HWX215"/>
    <mergeCell ref="HWY215:HXB215"/>
    <mergeCell ref="HXC215:HXF215"/>
    <mergeCell ref="HXG215:HXJ215"/>
    <mergeCell ref="HXK215:HXN215"/>
    <mergeCell ref="HWA215:HWD215"/>
    <mergeCell ref="HWE215:HWH215"/>
    <mergeCell ref="HWI215:HWL215"/>
    <mergeCell ref="HWM215:HWP215"/>
    <mergeCell ref="HWQ215:HWT215"/>
    <mergeCell ref="HVG215:HVJ215"/>
    <mergeCell ref="HVK215:HVN215"/>
    <mergeCell ref="HVO215:HVR215"/>
    <mergeCell ref="HVS215:HVV215"/>
    <mergeCell ref="HVW215:HVZ215"/>
    <mergeCell ref="HUM215:HUP215"/>
    <mergeCell ref="HUQ215:HUT215"/>
    <mergeCell ref="HUU215:HUX215"/>
    <mergeCell ref="HUY215:HVB215"/>
    <mergeCell ref="HVC215:HVF215"/>
    <mergeCell ref="HTS215:HTV215"/>
    <mergeCell ref="HTW215:HTZ215"/>
    <mergeCell ref="HUA215:HUD215"/>
    <mergeCell ref="HUE215:HUH215"/>
    <mergeCell ref="HUI215:HUL215"/>
    <mergeCell ref="HSY215:HTB215"/>
    <mergeCell ref="HTC215:HTF215"/>
    <mergeCell ref="HTG215:HTJ215"/>
    <mergeCell ref="HTK215:HTN215"/>
    <mergeCell ref="HTO215:HTR215"/>
    <mergeCell ref="HSE215:HSH215"/>
    <mergeCell ref="HSI215:HSL215"/>
    <mergeCell ref="HSM215:HSP215"/>
    <mergeCell ref="HSQ215:HST215"/>
    <mergeCell ref="HSU215:HSX215"/>
    <mergeCell ref="HRK215:HRN215"/>
    <mergeCell ref="HRO215:HRR215"/>
    <mergeCell ref="HRS215:HRV215"/>
    <mergeCell ref="HRW215:HRZ215"/>
    <mergeCell ref="HSA215:HSD215"/>
    <mergeCell ref="HQQ215:HQT215"/>
    <mergeCell ref="HQU215:HQX215"/>
    <mergeCell ref="HQY215:HRB215"/>
    <mergeCell ref="HRC215:HRF215"/>
    <mergeCell ref="HRG215:HRJ215"/>
    <mergeCell ref="HPW215:HPZ215"/>
    <mergeCell ref="HQA215:HQD215"/>
    <mergeCell ref="HQE215:HQH215"/>
    <mergeCell ref="HQI215:HQL215"/>
    <mergeCell ref="HQM215:HQP215"/>
    <mergeCell ref="HPC215:HPF215"/>
    <mergeCell ref="HPG215:HPJ215"/>
    <mergeCell ref="HPK215:HPN215"/>
    <mergeCell ref="HPO215:HPR215"/>
    <mergeCell ref="HPS215:HPV215"/>
    <mergeCell ref="HOI215:HOL215"/>
    <mergeCell ref="HOM215:HOP215"/>
    <mergeCell ref="HOQ215:HOT215"/>
    <mergeCell ref="HOU215:HOX215"/>
    <mergeCell ref="HOY215:HPB215"/>
    <mergeCell ref="HNO215:HNR215"/>
    <mergeCell ref="HNS215:HNV215"/>
    <mergeCell ref="HNW215:HNZ215"/>
    <mergeCell ref="HOA215:HOD215"/>
    <mergeCell ref="HOE215:HOH215"/>
    <mergeCell ref="HMU215:HMX215"/>
    <mergeCell ref="HMY215:HNB215"/>
    <mergeCell ref="HNC215:HNF215"/>
    <mergeCell ref="HNG215:HNJ215"/>
    <mergeCell ref="HNK215:HNN215"/>
    <mergeCell ref="HMA215:HMD215"/>
    <mergeCell ref="HME215:HMH215"/>
    <mergeCell ref="HMI215:HML215"/>
    <mergeCell ref="HMM215:HMP215"/>
    <mergeCell ref="HMQ215:HMT215"/>
    <mergeCell ref="HLG215:HLJ215"/>
    <mergeCell ref="HLK215:HLN215"/>
    <mergeCell ref="HLO215:HLR215"/>
    <mergeCell ref="HLS215:HLV215"/>
    <mergeCell ref="HLW215:HLZ215"/>
    <mergeCell ref="HKM215:HKP215"/>
    <mergeCell ref="HKQ215:HKT215"/>
    <mergeCell ref="HKU215:HKX215"/>
    <mergeCell ref="HKY215:HLB215"/>
    <mergeCell ref="HLC215:HLF215"/>
    <mergeCell ref="HJS215:HJV215"/>
    <mergeCell ref="HJW215:HJZ215"/>
    <mergeCell ref="HKA215:HKD215"/>
    <mergeCell ref="HKE215:HKH215"/>
    <mergeCell ref="HKI215:HKL215"/>
    <mergeCell ref="HIY215:HJB215"/>
    <mergeCell ref="HJC215:HJF215"/>
    <mergeCell ref="HJG215:HJJ215"/>
    <mergeCell ref="HJK215:HJN215"/>
    <mergeCell ref="HJO215:HJR215"/>
    <mergeCell ref="HIE215:HIH215"/>
    <mergeCell ref="HII215:HIL215"/>
    <mergeCell ref="HIM215:HIP215"/>
    <mergeCell ref="HIQ215:HIT215"/>
    <mergeCell ref="HIU215:HIX215"/>
    <mergeCell ref="HHK215:HHN215"/>
    <mergeCell ref="HHO215:HHR215"/>
    <mergeCell ref="HHS215:HHV215"/>
    <mergeCell ref="HHW215:HHZ215"/>
    <mergeCell ref="HIA215:HID215"/>
    <mergeCell ref="HGQ215:HGT215"/>
    <mergeCell ref="HGU215:HGX215"/>
    <mergeCell ref="HGY215:HHB215"/>
    <mergeCell ref="HHC215:HHF215"/>
    <mergeCell ref="HHG215:HHJ215"/>
    <mergeCell ref="HFW215:HFZ215"/>
    <mergeCell ref="HGA215:HGD215"/>
    <mergeCell ref="HGE215:HGH215"/>
    <mergeCell ref="HGI215:HGL215"/>
    <mergeCell ref="HGM215:HGP215"/>
    <mergeCell ref="HFC215:HFF215"/>
    <mergeCell ref="HFG215:HFJ215"/>
    <mergeCell ref="HFK215:HFN215"/>
    <mergeCell ref="HFO215:HFR215"/>
    <mergeCell ref="HFS215:HFV215"/>
    <mergeCell ref="HEI215:HEL215"/>
    <mergeCell ref="HEM215:HEP215"/>
    <mergeCell ref="HEQ215:HET215"/>
    <mergeCell ref="HEU215:HEX215"/>
    <mergeCell ref="HEY215:HFB215"/>
    <mergeCell ref="HDO215:HDR215"/>
    <mergeCell ref="HDS215:HDV215"/>
    <mergeCell ref="HDW215:HDZ215"/>
    <mergeCell ref="HEA215:HED215"/>
    <mergeCell ref="HEE215:HEH215"/>
    <mergeCell ref="HCU215:HCX215"/>
    <mergeCell ref="HCY215:HDB215"/>
    <mergeCell ref="HDC215:HDF215"/>
    <mergeCell ref="HDG215:HDJ215"/>
    <mergeCell ref="HDK215:HDN215"/>
    <mergeCell ref="HCA215:HCD215"/>
    <mergeCell ref="HCE215:HCH215"/>
    <mergeCell ref="HCI215:HCL215"/>
    <mergeCell ref="HCM215:HCP215"/>
    <mergeCell ref="HCQ215:HCT215"/>
    <mergeCell ref="HBG215:HBJ215"/>
    <mergeCell ref="HBK215:HBN215"/>
    <mergeCell ref="HBO215:HBR215"/>
    <mergeCell ref="HBS215:HBV215"/>
    <mergeCell ref="HBW215:HBZ215"/>
    <mergeCell ref="HAM215:HAP215"/>
    <mergeCell ref="HAQ215:HAT215"/>
    <mergeCell ref="HAU215:HAX215"/>
    <mergeCell ref="HAY215:HBB215"/>
    <mergeCell ref="HBC215:HBF215"/>
    <mergeCell ref="GZS215:GZV215"/>
    <mergeCell ref="GZW215:GZZ215"/>
    <mergeCell ref="HAA215:HAD215"/>
    <mergeCell ref="HAE215:HAH215"/>
    <mergeCell ref="HAI215:HAL215"/>
    <mergeCell ref="GYY215:GZB215"/>
    <mergeCell ref="GZC215:GZF215"/>
    <mergeCell ref="GZG215:GZJ215"/>
    <mergeCell ref="GZK215:GZN215"/>
    <mergeCell ref="GZO215:GZR215"/>
    <mergeCell ref="GYE215:GYH215"/>
    <mergeCell ref="GYI215:GYL215"/>
    <mergeCell ref="GYM215:GYP215"/>
    <mergeCell ref="GYQ215:GYT215"/>
    <mergeCell ref="GYU215:GYX215"/>
    <mergeCell ref="GXK215:GXN215"/>
    <mergeCell ref="GXO215:GXR215"/>
    <mergeCell ref="GXS215:GXV215"/>
    <mergeCell ref="GXW215:GXZ215"/>
    <mergeCell ref="GYA215:GYD215"/>
    <mergeCell ref="GWQ215:GWT215"/>
    <mergeCell ref="GWU215:GWX215"/>
    <mergeCell ref="GWY215:GXB215"/>
    <mergeCell ref="GXC215:GXF215"/>
    <mergeCell ref="GXG215:GXJ215"/>
    <mergeCell ref="GVW215:GVZ215"/>
    <mergeCell ref="GWA215:GWD215"/>
    <mergeCell ref="GWE215:GWH215"/>
    <mergeCell ref="GWI215:GWL215"/>
    <mergeCell ref="GWM215:GWP215"/>
    <mergeCell ref="GVC215:GVF215"/>
    <mergeCell ref="GVG215:GVJ215"/>
    <mergeCell ref="GVK215:GVN215"/>
    <mergeCell ref="GVO215:GVR215"/>
    <mergeCell ref="GVS215:GVV215"/>
    <mergeCell ref="GUI215:GUL215"/>
    <mergeCell ref="GUM215:GUP215"/>
    <mergeCell ref="GUQ215:GUT215"/>
    <mergeCell ref="GUU215:GUX215"/>
    <mergeCell ref="GUY215:GVB215"/>
    <mergeCell ref="GTO215:GTR215"/>
    <mergeCell ref="GTS215:GTV215"/>
    <mergeCell ref="GTW215:GTZ215"/>
    <mergeCell ref="GUA215:GUD215"/>
    <mergeCell ref="GUE215:GUH215"/>
    <mergeCell ref="GSU215:GSX215"/>
    <mergeCell ref="GSY215:GTB215"/>
    <mergeCell ref="GTC215:GTF215"/>
    <mergeCell ref="GTG215:GTJ215"/>
    <mergeCell ref="GTK215:GTN215"/>
    <mergeCell ref="GSA215:GSD215"/>
    <mergeCell ref="GSE215:GSH215"/>
    <mergeCell ref="GSI215:GSL215"/>
    <mergeCell ref="GSM215:GSP215"/>
    <mergeCell ref="GSQ215:GST215"/>
    <mergeCell ref="GRG215:GRJ215"/>
    <mergeCell ref="GRK215:GRN215"/>
    <mergeCell ref="GRO215:GRR215"/>
    <mergeCell ref="GRS215:GRV215"/>
    <mergeCell ref="GRW215:GRZ215"/>
    <mergeCell ref="GQM215:GQP215"/>
    <mergeCell ref="GQQ215:GQT215"/>
    <mergeCell ref="GQU215:GQX215"/>
    <mergeCell ref="GQY215:GRB215"/>
    <mergeCell ref="GRC215:GRF215"/>
    <mergeCell ref="GPS215:GPV215"/>
    <mergeCell ref="GPW215:GPZ215"/>
    <mergeCell ref="GQA215:GQD215"/>
    <mergeCell ref="GQE215:GQH215"/>
    <mergeCell ref="GQI215:GQL215"/>
    <mergeCell ref="GOY215:GPB215"/>
    <mergeCell ref="GPC215:GPF215"/>
    <mergeCell ref="GPG215:GPJ215"/>
    <mergeCell ref="GPK215:GPN215"/>
    <mergeCell ref="GPO215:GPR215"/>
    <mergeCell ref="GOE215:GOH215"/>
    <mergeCell ref="GOI215:GOL215"/>
    <mergeCell ref="GOM215:GOP215"/>
    <mergeCell ref="GOQ215:GOT215"/>
    <mergeCell ref="GOU215:GOX215"/>
    <mergeCell ref="GNK215:GNN215"/>
    <mergeCell ref="GNO215:GNR215"/>
    <mergeCell ref="GNS215:GNV215"/>
    <mergeCell ref="GNW215:GNZ215"/>
    <mergeCell ref="GOA215:GOD215"/>
    <mergeCell ref="GMQ215:GMT215"/>
    <mergeCell ref="GMU215:GMX215"/>
    <mergeCell ref="GMY215:GNB215"/>
    <mergeCell ref="GNC215:GNF215"/>
    <mergeCell ref="GNG215:GNJ215"/>
    <mergeCell ref="GLW215:GLZ215"/>
    <mergeCell ref="GMA215:GMD215"/>
    <mergeCell ref="GME215:GMH215"/>
    <mergeCell ref="GMI215:GML215"/>
    <mergeCell ref="GMM215:GMP215"/>
    <mergeCell ref="GLC215:GLF215"/>
    <mergeCell ref="GLG215:GLJ215"/>
    <mergeCell ref="GLK215:GLN215"/>
    <mergeCell ref="GLO215:GLR215"/>
    <mergeCell ref="GLS215:GLV215"/>
    <mergeCell ref="GKI215:GKL215"/>
    <mergeCell ref="GKM215:GKP215"/>
    <mergeCell ref="GKQ215:GKT215"/>
    <mergeCell ref="GKU215:GKX215"/>
    <mergeCell ref="GKY215:GLB215"/>
    <mergeCell ref="GJO215:GJR215"/>
    <mergeCell ref="GJS215:GJV215"/>
    <mergeCell ref="GJW215:GJZ215"/>
    <mergeCell ref="GKA215:GKD215"/>
    <mergeCell ref="GKE215:GKH215"/>
    <mergeCell ref="GIU215:GIX215"/>
    <mergeCell ref="GIY215:GJB215"/>
    <mergeCell ref="GJC215:GJF215"/>
    <mergeCell ref="GJG215:GJJ215"/>
    <mergeCell ref="GJK215:GJN215"/>
    <mergeCell ref="GIA215:GID215"/>
    <mergeCell ref="GIE215:GIH215"/>
    <mergeCell ref="GII215:GIL215"/>
    <mergeCell ref="GIM215:GIP215"/>
    <mergeCell ref="GIQ215:GIT215"/>
    <mergeCell ref="GHG215:GHJ215"/>
    <mergeCell ref="GHK215:GHN215"/>
    <mergeCell ref="GHO215:GHR215"/>
    <mergeCell ref="GHS215:GHV215"/>
    <mergeCell ref="GHW215:GHZ215"/>
    <mergeCell ref="GGM215:GGP215"/>
    <mergeCell ref="GGQ215:GGT215"/>
    <mergeCell ref="GGU215:GGX215"/>
    <mergeCell ref="GGY215:GHB215"/>
    <mergeCell ref="GHC215:GHF215"/>
    <mergeCell ref="GFS215:GFV215"/>
    <mergeCell ref="GFW215:GFZ215"/>
    <mergeCell ref="GGA215:GGD215"/>
    <mergeCell ref="GGE215:GGH215"/>
    <mergeCell ref="GGI215:GGL215"/>
    <mergeCell ref="GEY215:GFB215"/>
    <mergeCell ref="GFC215:GFF215"/>
    <mergeCell ref="GFG215:GFJ215"/>
    <mergeCell ref="GFK215:GFN215"/>
    <mergeCell ref="GFO215:GFR215"/>
    <mergeCell ref="GEE215:GEH215"/>
    <mergeCell ref="GEI215:GEL215"/>
    <mergeCell ref="GEM215:GEP215"/>
    <mergeCell ref="GEQ215:GET215"/>
    <mergeCell ref="GEU215:GEX215"/>
    <mergeCell ref="GDK215:GDN215"/>
    <mergeCell ref="GDO215:GDR215"/>
    <mergeCell ref="GDS215:GDV215"/>
    <mergeCell ref="GDW215:GDZ215"/>
    <mergeCell ref="GEA215:GED215"/>
    <mergeCell ref="GCQ215:GCT215"/>
    <mergeCell ref="GCU215:GCX215"/>
    <mergeCell ref="GCY215:GDB215"/>
    <mergeCell ref="GDC215:GDF215"/>
    <mergeCell ref="GDG215:GDJ215"/>
    <mergeCell ref="GBW215:GBZ215"/>
    <mergeCell ref="GCA215:GCD215"/>
    <mergeCell ref="GCE215:GCH215"/>
    <mergeCell ref="GCI215:GCL215"/>
    <mergeCell ref="GCM215:GCP215"/>
    <mergeCell ref="GBC215:GBF215"/>
    <mergeCell ref="GBG215:GBJ215"/>
    <mergeCell ref="GBK215:GBN215"/>
    <mergeCell ref="GBO215:GBR215"/>
    <mergeCell ref="GBS215:GBV215"/>
    <mergeCell ref="GAI215:GAL215"/>
    <mergeCell ref="GAM215:GAP215"/>
    <mergeCell ref="GAQ215:GAT215"/>
    <mergeCell ref="GAU215:GAX215"/>
    <mergeCell ref="GAY215:GBB215"/>
    <mergeCell ref="FZO215:FZR215"/>
    <mergeCell ref="FZS215:FZV215"/>
    <mergeCell ref="FZW215:FZZ215"/>
    <mergeCell ref="GAA215:GAD215"/>
    <mergeCell ref="GAE215:GAH215"/>
    <mergeCell ref="FYU215:FYX215"/>
    <mergeCell ref="FYY215:FZB215"/>
    <mergeCell ref="FZC215:FZF215"/>
    <mergeCell ref="FZG215:FZJ215"/>
    <mergeCell ref="FZK215:FZN215"/>
    <mergeCell ref="FYA215:FYD215"/>
    <mergeCell ref="FYE215:FYH215"/>
    <mergeCell ref="FYI215:FYL215"/>
    <mergeCell ref="FYM215:FYP215"/>
    <mergeCell ref="FYQ215:FYT215"/>
    <mergeCell ref="FXG215:FXJ215"/>
    <mergeCell ref="FXK215:FXN215"/>
    <mergeCell ref="FXO215:FXR215"/>
    <mergeCell ref="FXS215:FXV215"/>
    <mergeCell ref="FXW215:FXZ215"/>
    <mergeCell ref="FWM215:FWP215"/>
    <mergeCell ref="FWQ215:FWT215"/>
    <mergeCell ref="FWU215:FWX215"/>
    <mergeCell ref="FWY215:FXB215"/>
    <mergeCell ref="FXC215:FXF215"/>
    <mergeCell ref="FVS215:FVV215"/>
    <mergeCell ref="FVW215:FVZ215"/>
    <mergeCell ref="FWA215:FWD215"/>
    <mergeCell ref="FWE215:FWH215"/>
    <mergeCell ref="FWI215:FWL215"/>
    <mergeCell ref="FUY215:FVB215"/>
    <mergeCell ref="FVC215:FVF215"/>
    <mergeCell ref="FVG215:FVJ215"/>
    <mergeCell ref="FVK215:FVN215"/>
    <mergeCell ref="FVO215:FVR215"/>
    <mergeCell ref="FUE215:FUH215"/>
    <mergeCell ref="FUI215:FUL215"/>
    <mergeCell ref="FUM215:FUP215"/>
    <mergeCell ref="FUQ215:FUT215"/>
    <mergeCell ref="FUU215:FUX215"/>
    <mergeCell ref="FTK215:FTN215"/>
    <mergeCell ref="FTO215:FTR215"/>
    <mergeCell ref="FTS215:FTV215"/>
    <mergeCell ref="FTW215:FTZ215"/>
    <mergeCell ref="FUA215:FUD215"/>
    <mergeCell ref="FSQ215:FST215"/>
    <mergeCell ref="FSU215:FSX215"/>
    <mergeCell ref="FSY215:FTB215"/>
    <mergeCell ref="FTC215:FTF215"/>
    <mergeCell ref="FTG215:FTJ215"/>
    <mergeCell ref="FRW215:FRZ215"/>
    <mergeCell ref="FSA215:FSD215"/>
    <mergeCell ref="FSE215:FSH215"/>
    <mergeCell ref="FSI215:FSL215"/>
    <mergeCell ref="FSM215:FSP215"/>
    <mergeCell ref="FRC215:FRF215"/>
    <mergeCell ref="FRG215:FRJ215"/>
    <mergeCell ref="FRK215:FRN215"/>
    <mergeCell ref="FRO215:FRR215"/>
    <mergeCell ref="FRS215:FRV215"/>
    <mergeCell ref="FQI215:FQL215"/>
    <mergeCell ref="FQM215:FQP215"/>
    <mergeCell ref="FQQ215:FQT215"/>
    <mergeCell ref="FQU215:FQX215"/>
    <mergeCell ref="FQY215:FRB215"/>
    <mergeCell ref="FPO215:FPR215"/>
    <mergeCell ref="FPS215:FPV215"/>
    <mergeCell ref="FPW215:FPZ215"/>
    <mergeCell ref="FQA215:FQD215"/>
    <mergeCell ref="FQE215:FQH215"/>
    <mergeCell ref="FOU215:FOX215"/>
    <mergeCell ref="FOY215:FPB215"/>
    <mergeCell ref="FPC215:FPF215"/>
    <mergeCell ref="FPG215:FPJ215"/>
    <mergeCell ref="FPK215:FPN215"/>
    <mergeCell ref="FOA215:FOD215"/>
    <mergeCell ref="FOE215:FOH215"/>
    <mergeCell ref="FOI215:FOL215"/>
    <mergeCell ref="FOM215:FOP215"/>
    <mergeCell ref="FOQ215:FOT215"/>
    <mergeCell ref="FNG215:FNJ215"/>
    <mergeCell ref="FNK215:FNN215"/>
    <mergeCell ref="FNO215:FNR215"/>
    <mergeCell ref="FNS215:FNV215"/>
    <mergeCell ref="FNW215:FNZ215"/>
    <mergeCell ref="FMM215:FMP215"/>
    <mergeCell ref="FMQ215:FMT215"/>
    <mergeCell ref="FMU215:FMX215"/>
    <mergeCell ref="FMY215:FNB215"/>
    <mergeCell ref="FNC215:FNF215"/>
    <mergeCell ref="FLS215:FLV215"/>
    <mergeCell ref="FLW215:FLZ215"/>
    <mergeCell ref="FMA215:FMD215"/>
    <mergeCell ref="FME215:FMH215"/>
    <mergeCell ref="FMI215:FML215"/>
    <mergeCell ref="FKY215:FLB215"/>
    <mergeCell ref="FLC215:FLF215"/>
    <mergeCell ref="FLG215:FLJ215"/>
    <mergeCell ref="FLK215:FLN215"/>
    <mergeCell ref="FLO215:FLR215"/>
    <mergeCell ref="FKE215:FKH215"/>
    <mergeCell ref="FKI215:FKL215"/>
    <mergeCell ref="FKM215:FKP215"/>
    <mergeCell ref="FKQ215:FKT215"/>
    <mergeCell ref="FKU215:FKX215"/>
    <mergeCell ref="FJK215:FJN215"/>
    <mergeCell ref="FJO215:FJR215"/>
    <mergeCell ref="FJS215:FJV215"/>
    <mergeCell ref="FJW215:FJZ215"/>
    <mergeCell ref="FKA215:FKD215"/>
    <mergeCell ref="FIQ215:FIT215"/>
    <mergeCell ref="FIU215:FIX215"/>
    <mergeCell ref="FIY215:FJB215"/>
    <mergeCell ref="FJC215:FJF215"/>
    <mergeCell ref="FJG215:FJJ215"/>
    <mergeCell ref="FHW215:FHZ215"/>
    <mergeCell ref="FIA215:FID215"/>
    <mergeCell ref="FIE215:FIH215"/>
    <mergeCell ref="FII215:FIL215"/>
    <mergeCell ref="FIM215:FIP215"/>
    <mergeCell ref="FHC215:FHF215"/>
    <mergeCell ref="FHG215:FHJ215"/>
    <mergeCell ref="FHK215:FHN215"/>
    <mergeCell ref="FHO215:FHR215"/>
    <mergeCell ref="FHS215:FHV215"/>
    <mergeCell ref="FGI215:FGL215"/>
    <mergeCell ref="FGM215:FGP215"/>
    <mergeCell ref="FGQ215:FGT215"/>
    <mergeCell ref="FGU215:FGX215"/>
    <mergeCell ref="FGY215:FHB215"/>
    <mergeCell ref="FFO215:FFR215"/>
    <mergeCell ref="FFS215:FFV215"/>
    <mergeCell ref="FFW215:FFZ215"/>
    <mergeCell ref="FGA215:FGD215"/>
    <mergeCell ref="FGE215:FGH215"/>
    <mergeCell ref="FEU215:FEX215"/>
    <mergeCell ref="FEY215:FFB215"/>
    <mergeCell ref="FFC215:FFF215"/>
    <mergeCell ref="FFG215:FFJ215"/>
    <mergeCell ref="FFK215:FFN215"/>
    <mergeCell ref="FEA215:FED215"/>
    <mergeCell ref="FEE215:FEH215"/>
    <mergeCell ref="FEI215:FEL215"/>
    <mergeCell ref="FEM215:FEP215"/>
    <mergeCell ref="FEQ215:FET215"/>
    <mergeCell ref="FDG215:FDJ215"/>
    <mergeCell ref="FDK215:FDN215"/>
    <mergeCell ref="FDO215:FDR215"/>
    <mergeCell ref="FDS215:FDV215"/>
    <mergeCell ref="FDW215:FDZ215"/>
    <mergeCell ref="FCM215:FCP215"/>
    <mergeCell ref="FCQ215:FCT215"/>
    <mergeCell ref="FCU215:FCX215"/>
    <mergeCell ref="FCY215:FDB215"/>
    <mergeCell ref="FDC215:FDF215"/>
    <mergeCell ref="FBS215:FBV215"/>
    <mergeCell ref="FBW215:FBZ215"/>
    <mergeCell ref="FCA215:FCD215"/>
    <mergeCell ref="FCE215:FCH215"/>
    <mergeCell ref="FCI215:FCL215"/>
    <mergeCell ref="FAY215:FBB215"/>
    <mergeCell ref="FBC215:FBF215"/>
    <mergeCell ref="FBG215:FBJ215"/>
    <mergeCell ref="FBK215:FBN215"/>
    <mergeCell ref="FBO215:FBR215"/>
    <mergeCell ref="FAE215:FAH215"/>
    <mergeCell ref="FAI215:FAL215"/>
    <mergeCell ref="FAM215:FAP215"/>
    <mergeCell ref="FAQ215:FAT215"/>
    <mergeCell ref="FAU215:FAX215"/>
    <mergeCell ref="EZK215:EZN215"/>
    <mergeCell ref="EZO215:EZR215"/>
    <mergeCell ref="EZS215:EZV215"/>
    <mergeCell ref="EZW215:EZZ215"/>
    <mergeCell ref="FAA215:FAD215"/>
    <mergeCell ref="EYQ215:EYT215"/>
    <mergeCell ref="EYU215:EYX215"/>
    <mergeCell ref="EYY215:EZB215"/>
    <mergeCell ref="EZC215:EZF215"/>
    <mergeCell ref="EZG215:EZJ215"/>
    <mergeCell ref="EXW215:EXZ215"/>
    <mergeCell ref="EYA215:EYD215"/>
    <mergeCell ref="EYE215:EYH215"/>
    <mergeCell ref="EYI215:EYL215"/>
    <mergeCell ref="EYM215:EYP215"/>
    <mergeCell ref="EXC215:EXF215"/>
    <mergeCell ref="EXG215:EXJ215"/>
    <mergeCell ref="EXK215:EXN215"/>
    <mergeCell ref="EXO215:EXR215"/>
    <mergeCell ref="EXS215:EXV215"/>
    <mergeCell ref="EWI215:EWL215"/>
    <mergeCell ref="EWM215:EWP215"/>
    <mergeCell ref="EWQ215:EWT215"/>
    <mergeCell ref="EWU215:EWX215"/>
    <mergeCell ref="EWY215:EXB215"/>
    <mergeCell ref="EVO215:EVR215"/>
    <mergeCell ref="EVS215:EVV215"/>
    <mergeCell ref="EVW215:EVZ215"/>
    <mergeCell ref="EWA215:EWD215"/>
    <mergeCell ref="EWE215:EWH215"/>
    <mergeCell ref="EUU215:EUX215"/>
    <mergeCell ref="EUY215:EVB215"/>
    <mergeCell ref="EVC215:EVF215"/>
    <mergeCell ref="EVG215:EVJ215"/>
    <mergeCell ref="EVK215:EVN215"/>
    <mergeCell ref="EUA215:EUD215"/>
    <mergeCell ref="EUE215:EUH215"/>
    <mergeCell ref="EUI215:EUL215"/>
    <mergeCell ref="EUM215:EUP215"/>
    <mergeCell ref="EUQ215:EUT215"/>
    <mergeCell ref="ETG215:ETJ215"/>
    <mergeCell ref="ETK215:ETN215"/>
    <mergeCell ref="ETO215:ETR215"/>
    <mergeCell ref="ETS215:ETV215"/>
    <mergeCell ref="ETW215:ETZ215"/>
    <mergeCell ref="ESM215:ESP215"/>
    <mergeCell ref="ESQ215:EST215"/>
    <mergeCell ref="ESU215:ESX215"/>
    <mergeCell ref="ESY215:ETB215"/>
    <mergeCell ref="ETC215:ETF215"/>
    <mergeCell ref="ERS215:ERV215"/>
    <mergeCell ref="ERW215:ERZ215"/>
    <mergeCell ref="ESA215:ESD215"/>
    <mergeCell ref="ESE215:ESH215"/>
    <mergeCell ref="ESI215:ESL215"/>
    <mergeCell ref="EQY215:ERB215"/>
    <mergeCell ref="ERC215:ERF215"/>
    <mergeCell ref="ERG215:ERJ215"/>
    <mergeCell ref="ERK215:ERN215"/>
    <mergeCell ref="ERO215:ERR215"/>
    <mergeCell ref="EQE215:EQH215"/>
    <mergeCell ref="EQI215:EQL215"/>
    <mergeCell ref="EQM215:EQP215"/>
    <mergeCell ref="EQQ215:EQT215"/>
    <mergeCell ref="EQU215:EQX215"/>
    <mergeCell ref="EPK215:EPN215"/>
    <mergeCell ref="EPO215:EPR215"/>
    <mergeCell ref="EPS215:EPV215"/>
    <mergeCell ref="EPW215:EPZ215"/>
    <mergeCell ref="EQA215:EQD215"/>
    <mergeCell ref="EOQ215:EOT215"/>
    <mergeCell ref="EOU215:EOX215"/>
    <mergeCell ref="EOY215:EPB215"/>
    <mergeCell ref="EPC215:EPF215"/>
    <mergeCell ref="EPG215:EPJ215"/>
    <mergeCell ref="ENW215:ENZ215"/>
    <mergeCell ref="EOA215:EOD215"/>
    <mergeCell ref="EOE215:EOH215"/>
    <mergeCell ref="EOI215:EOL215"/>
    <mergeCell ref="EOM215:EOP215"/>
    <mergeCell ref="ENC215:ENF215"/>
    <mergeCell ref="ENG215:ENJ215"/>
    <mergeCell ref="ENK215:ENN215"/>
    <mergeCell ref="ENO215:ENR215"/>
    <mergeCell ref="ENS215:ENV215"/>
    <mergeCell ref="EMI215:EML215"/>
    <mergeCell ref="EMM215:EMP215"/>
    <mergeCell ref="EMQ215:EMT215"/>
    <mergeCell ref="EMU215:EMX215"/>
    <mergeCell ref="EMY215:ENB215"/>
    <mergeCell ref="ELO215:ELR215"/>
    <mergeCell ref="ELS215:ELV215"/>
    <mergeCell ref="ELW215:ELZ215"/>
    <mergeCell ref="EMA215:EMD215"/>
    <mergeCell ref="EME215:EMH215"/>
    <mergeCell ref="EKU215:EKX215"/>
    <mergeCell ref="EKY215:ELB215"/>
    <mergeCell ref="ELC215:ELF215"/>
    <mergeCell ref="ELG215:ELJ215"/>
    <mergeCell ref="ELK215:ELN215"/>
    <mergeCell ref="EKA215:EKD215"/>
    <mergeCell ref="EKE215:EKH215"/>
    <mergeCell ref="EKI215:EKL215"/>
    <mergeCell ref="EKM215:EKP215"/>
    <mergeCell ref="EKQ215:EKT215"/>
    <mergeCell ref="EJG215:EJJ215"/>
    <mergeCell ref="EJK215:EJN215"/>
    <mergeCell ref="EJO215:EJR215"/>
    <mergeCell ref="EJS215:EJV215"/>
    <mergeCell ref="EJW215:EJZ215"/>
    <mergeCell ref="EIM215:EIP215"/>
    <mergeCell ref="EIQ215:EIT215"/>
    <mergeCell ref="EIU215:EIX215"/>
    <mergeCell ref="EIY215:EJB215"/>
    <mergeCell ref="EJC215:EJF215"/>
    <mergeCell ref="EHS215:EHV215"/>
    <mergeCell ref="EHW215:EHZ215"/>
    <mergeCell ref="EIA215:EID215"/>
    <mergeCell ref="EIE215:EIH215"/>
    <mergeCell ref="EII215:EIL215"/>
    <mergeCell ref="EGY215:EHB215"/>
    <mergeCell ref="EHC215:EHF215"/>
    <mergeCell ref="EHG215:EHJ215"/>
    <mergeCell ref="EHK215:EHN215"/>
    <mergeCell ref="EHO215:EHR215"/>
    <mergeCell ref="EGE215:EGH215"/>
    <mergeCell ref="EGI215:EGL215"/>
    <mergeCell ref="EGM215:EGP215"/>
    <mergeCell ref="EGQ215:EGT215"/>
    <mergeCell ref="EGU215:EGX215"/>
    <mergeCell ref="EFK215:EFN215"/>
    <mergeCell ref="EFO215:EFR215"/>
    <mergeCell ref="EFS215:EFV215"/>
    <mergeCell ref="EFW215:EFZ215"/>
    <mergeCell ref="EGA215:EGD215"/>
    <mergeCell ref="EEQ215:EET215"/>
    <mergeCell ref="EEU215:EEX215"/>
    <mergeCell ref="EEY215:EFB215"/>
    <mergeCell ref="EFC215:EFF215"/>
    <mergeCell ref="EFG215:EFJ215"/>
    <mergeCell ref="EDW215:EDZ215"/>
    <mergeCell ref="EEA215:EED215"/>
    <mergeCell ref="EEE215:EEH215"/>
    <mergeCell ref="EEI215:EEL215"/>
    <mergeCell ref="EEM215:EEP215"/>
    <mergeCell ref="EDC215:EDF215"/>
    <mergeCell ref="EDG215:EDJ215"/>
    <mergeCell ref="EDK215:EDN215"/>
    <mergeCell ref="EDO215:EDR215"/>
    <mergeCell ref="EDS215:EDV215"/>
    <mergeCell ref="ECI215:ECL215"/>
    <mergeCell ref="ECM215:ECP215"/>
    <mergeCell ref="ECQ215:ECT215"/>
    <mergeCell ref="ECU215:ECX215"/>
    <mergeCell ref="ECY215:EDB215"/>
    <mergeCell ref="EBO215:EBR215"/>
    <mergeCell ref="EBS215:EBV215"/>
    <mergeCell ref="EBW215:EBZ215"/>
    <mergeCell ref="ECA215:ECD215"/>
    <mergeCell ref="ECE215:ECH215"/>
    <mergeCell ref="EAU215:EAX215"/>
    <mergeCell ref="EAY215:EBB215"/>
    <mergeCell ref="EBC215:EBF215"/>
    <mergeCell ref="EBG215:EBJ215"/>
    <mergeCell ref="EBK215:EBN215"/>
    <mergeCell ref="EAA215:EAD215"/>
    <mergeCell ref="EAE215:EAH215"/>
    <mergeCell ref="EAI215:EAL215"/>
    <mergeCell ref="EAM215:EAP215"/>
    <mergeCell ref="EAQ215:EAT215"/>
    <mergeCell ref="DZG215:DZJ215"/>
    <mergeCell ref="DZK215:DZN215"/>
    <mergeCell ref="DZO215:DZR215"/>
    <mergeCell ref="DZS215:DZV215"/>
    <mergeCell ref="DZW215:DZZ215"/>
    <mergeCell ref="DYM215:DYP215"/>
    <mergeCell ref="DYQ215:DYT215"/>
    <mergeCell ref="DYU215:DYX215"/>
    <mergeCell ref="DYY215:DZB215"/>
    <mergeCell ref="DZC215:DZF215"/>
    <mergeCell ref="DXS215:DXV215"/>
    <mergeCell ref="DXW215:DXZ215"/>
    <mergeCell ref="DYA215:DYD215"/>
    <mergeCell ref="DYE215:DYH215"/>
    <mergeCell ref="DYI215:DYL215"/>
    <mergeCell ref="DWY215:DXB215"/>
    <mergeCell ref="DXC215:DXF215"/>
    <mergeCell ref="DXG215:DXJ215"/>
    <mergeCell ref="DXK215:DXN215"/>
    <mergeCell ref="DXO215:DXR215"/>
    <mergeCell ref="DWE215:DWH215"/>
    <mergeCell ref="DWI215:DWL215"/>
    <mergeCell ref="DWM215:DWP215"/>
    <mergeCell ref="DWQ215:DWT215"/>
    <mergeCell ref="DWU215:DWX215"/>
    <mergeCell ref="DVK215:DVN215"/>
    <mergeCell ref="DVO215:DVR215"/>
    <mergeCell ref="DVS215:DVV215"/>
    <mergeCell ref="DVW215:DVZ215"/>
    <mergeCell ref="DWA215:DWD215"/>
    <mergeCell ref="DUQ215:DUT215"/>
    <mergeCell ref="DUU215:DUX215"/>
    <mergeCell ref="DUY215:DVB215"/>
    <mergeCell ref="DVC215:DVF215"/>
    <mergeCell ref="DVG215:DVJ215"/>
    <mergeCell ref="DTW215:DTZ215"/>
    <mergeCell ref="DUA215:DUD215"/>
    <mergeCell ref="DUE215:DUH215"/>
    <mergeCell ref="DUI215:DUL215"/>
    <mergeCell ref="DUM215:DUP215"/>
    <mergeCell ref="DTC215:DTF215"/>
    <mergeCell ref="DTG215:DTJ215"/>
    <mergeCell ref="DTK215:DTN215"/>
    <mergeCell ref="DTO215:DTR215"/>
    <mergeCell ref="DTS215:DTV215"/>
    <mergeCell ref="DSI215:DSL215"/>
    <mergeCell ref="DSM215:DSP215"/>
    <mergeCell ref="DSQ215:DST215"/>
    <mergeCell ref="DSU215:DSX215"/>
    <mergeCell ref="DSY215:DTB215"/>
    <mergeCell ref="DRO215:DRR215"/>
    <mergeCell ref="DRS215:DRV215"/>
    <mergeCell ref="DRW215:DRZ215"/>
    <mergeCell ref="DSA215:DSD215"/>
    <mergeCell ref="DSE215:DSH215"/>
    <mergeCell ref="DQU215:DQX215"/>
    <mergeCell ref="DQY215:DRB215"/>
    <mergeCell ref="DRC215:DRF215"/>
    <mergeCell ref="DRG215:DRJ215"/>
    <mergeCell ref="DRK215:DRN215"/>
    <mergeCell ref="DQA215:DQD215"/>
    <mergeCell ref="DQE215:DQH215"/>
    <mergeCell ref="DQI215:DQL215"/>
    <mergeCell ref="DQM215:DQP215"/>
    <mergeCell ref="DQQ215:DQT215"/>
    <mergeCell ref="DPG215:DPJ215"/>
    <mergeCell ref="DPK215:DPN215"/>
    <mergeCell ref="DPO215:DPR215"/>
    <mergeCell ref="DPS215:DPV215"/>
    <mergeCell ref="DPW215:DPZ215"/>
    <mergeCell ref="DOM215:DOP215"/>
    <mergeCell ref="DOQ215:DOT215"/>
    <mergeCell ref="DOU215:DOX215"/>
    <mergeCell ref="DOY215:DPB215"/>
    <mergeCell ref="DPC215:DPF215"/>
    <mergeCell ref="DNS215:DNV215"/>
    <mergeCell ref="DNW215:DNZ215"/>
    <mergeCell ref="DOA215:DOD215"/>
    <mergeCell ref="DOE215:DOH215"/>
    <mergeCell ref="DOI215:DOL215"/>
    <mergeCell ref="DMY215:DNB215"/>
    <mergeCell ref="DNC215:DNF215"/>
    <mergeCell ref="DNG215:DNJ215"/>
    <mergeCell ref="DNK215:DNN215"/>
    <mergeCell ref="DNO215:DNR215"/>
    <mergeCell ref="DME215:DMH215"/>
    <mergeCell ref="DMI215:DML215"/>
    <mergeCell ref="DMM215:DMP215"/>
    <mergeCell ref="DMQ215:DMT215"/>
    <mergeCell ref="DMU215:DMX215"/>
    <mergeCell ref="DLK215:DLN215"/>
    <mergeCell ref="DLO215:DLR215"/>
    <mergeCell ref="DLS215:DLV215"/>
    <mergeCell ref="DLW215:DLZ215"/>
    <mergeCell ref="DMA215:DMD215"/>
    <mergeCell ref="DKQ215:DKT215"/>
    <mergeCell ref="DKU215:DKX215"/>
    <mergeCell ref="DKY215:DLB215"/>
    <mergeCell ref="DLC215:DLF215"/>
    <mergeCell ref="DLG215:DLJ215"/>
    <mergeCell ref="DJW215:DJZ215"/>
    <mergeCell ref="DKA215:DKD215"/>
    <mergeCell ref="DKE215:DKH215"/>
    <mergeCell ref="DKI215:DKL215"/>
    <mergeCell ref="DKM215:DKP215"/>
    <mergeCell ref="DJC215:DJF215"/>
    <mergeCell ref="DJG215:DJJ215"/>
    <mergeCell ref="DJK215:DJN215"/>
    <mergeCell ref="DJO215:DJR215"/>
    <mergeCell ref="DJS215:DJV215"/>
    <mergeCell ref="DII215:DIL215"/>
    <mergeCell ref="DIM215:DIP215"/>
    <mergeCell ref="DIQ215:DIT215"/>
    <mergeCell ref="DIU215:DIX215"/>
    <mergeCell ref="DIY215:DJB215"/>
    <mergeCell ref="DHO215:DHR215"/>
    <mergeCell ref="DHS215:DHV215"/>
    <mergeCell ref="DHW215:DHZ215"/>
    <mergeCell ref="DIA215:DID215"/>
    <mergeCell ref="DIE215:DIH215"/>
    <mergeCell ref="DGU215:DGX215"/>
    <mergeCell ref="DGY215:DHB215"/>
    <mergeCell ref="DHC215:DHF215"/>
    <mergeCell ref="DHG215:DHJ215"/>
    <mergeCell ref="DHK215:DHN215"/>
    <mergeCell ref="DGA215:DGD215"/>
    <mergeCell ref="DGE215:DGH215"/>
    <mergeCell ref="DGI215:DGL215"/>
    <mergeCell ref="DGM215:DGP215"/>
    <mergeCell ref="DGQ215:DGT215"/>
    <mergeCell ref="DFG215:DFJ215"/>
    <mergeCell ref="DFK215:DFN215"/>
    <mergeCell ref="DFO215:DFR215"/>
    <mergeCell ref="DFS215:DFV215"/>
    <mergeCell ref="DFW215:DFZ215"/>
    <mergeCell ref="DEM215:DEP215"/>
    <mergeCell ref="DEQ215:DET215"/>
    <mergeCell ref="DEU215:DEX215"/>
    <mergeCell ref="DEY215:DFB215"/>
    <mergeCell ref="DFC215:DFF215"/>
    <mergeCell ref="DDS215:DDV215"/>
    <mergeCell ref="DDW215:DDZ215"/>
    <mergeCell ref="DEA215:DED215"/>
    <mergeCell ref="DEE215:DEH215"/>
    <mergeCell ref="DEI215:DEL215"/>
    <mergeCell ref="DCY215:DDB215"/>
    <mergeCell ref="DDC215:DDF215"/>
    <mergeCell ref="DDG215:DDJ215"/>
    <mergeCell ref="DDK215:DDN215"/>
    <mergeCell ref="DDO215:DDR215"/>
    <mergeCell ref="DCE215:DCH215"/>
    <mergeCell ref="DCI215:DCL215"/>
    <mergeCell ref="DCM215:DCP215"/>
    <mergeCell ref="DCQ215:DCT215"/>
    <mergeCell ref="DCU215:DCX215"/>
    <mergeCell ref="DBK215:DBN215"/>
    <mergeCell ref="DBO215:DBR215"/>
    <mergeCell ref="DBS215:DBV215"/>
    <mergeCell ref="DBW215:DBZ215"/>
    <mergeCell ref="DCA215:DCD215"/>
    <mergeCell ref="DAQ215:DAT215"/>
    <mergeCell ref="DAU215:DAX215"/>
    <mergeCell ref="DAY215:DBB215"/>
    <mergeCell ref="DBC215:DBF215"/>
    <mergeCell ref="DBG215:DBJ215"/>
    <mergeCell ref="CZW215:CZZ215"/>
    <mergeCell ref="DAA215:DAD215"/>
    <mergeCell ref="DAE215:DAH215"/>
    <mergeCell ref="DAI215:DAL215"/>
    <mergeCell ref="DAM215:DAP215"/>
    <mergeCell ref="CZC215:CZF215"/>
    <mergeCell ref="CZG215:CZJ215"/>
    <mergeCell ref="CZK215:CZN215"/>
    <mergeCell ref="CZO215:CZR215"/>
    <mergeCell ref="CZS215:CZV215"/>
    <mergeCell ref="CYI215:CYL215"/>
    <mergeCell ref="CYM215:CYP215"/>
    <mergeCell ref="CYQ215:CYT215"/>
    <mergeCell ref="CYU215:CYX215"/>
    <mergeCell ref="CYY215:CZB215"/>
    <mergeCell ref="CXO215:CXR215"/>
    <mergeCell ref="CXS215:CXV215"/>
    <mergeCell ref="CXW215:CXZ215"/>
    <mergeCell ref="CYA215:CYD215"/>
    <mergeCell ref="CYE215:CYH215"/>
    <mergeCell ref="CWU215:CWX215"/>
    <mergeCell ref="CWY215:CXB215"/>
    <mergeCell ref="CXC215:CXF215"/>
    <mergeCell ref="CXG215:CXJ215"/>
    <mergeCell ref="CXK215:CXN215"/>
    <mergeCell ref="CWA215:CWD215"/>
    <mergeCell ref="CWE215:CWH215"/>
    <mergeCell ref="CWI215:CWL215"/>
    <mergeCell ref="CWM215:CWP215"/>
    <mergeCell ref="CWQ215:CWT215"/>
    <mergeCell ref="CVG215:CVJ215"/>
    <mergeCell ref="CVK215:CVN215"/>
    <mergeCell ref="CVO215:CVR215"/>
    <mergeCell ref="CVS215:CVV215"/>
    <mergeCell ref="CVW215:CVZ215"/>
    <mergeCell ref="CUM215:CUP215"/>
    <mergeCell ref="CUQ215:CUT215"/>
    <mergeCell ref="CUU215:CUX215"/>
    <mergeCell ref="CUY215:CVB215"/>
    <mergeCell ref="CVC215:CVF215"/>
    <mergeCell ref="CTS215:CTV215"/>
    <mergeCell ref="CTW215:CTZ215"/>
    <mergeCell ref="CUA215:CUD215"/>
    <mergeCell ref="CUE215:CUH215"/>
    <mergeCell ref="CUI215:CUL215"/>
    <mergeCell ref="CSY215:CTB215"/>
    <mergeCell ref="CTC215:CTF215"/>
    <mergeCell ref="CTG215:CTJ215"/>
    <mergeCell ref="CTK215:CTN215"/>
    <mergeCell ref="CTO215:CTR215"/>
    <mergeCell ref="CSE215:CSH215"/>
    <mergeCell ref="CSI215:CSL215"/>
    <mergeCell ref="CSM215:CSP215"/>
    <mergeCell ref="CSQ215:CST215"/>
    <mergeCell ref="CSU215:CSX215"/>
    <mergeCell ref="CRK215:CRN215"/>
    <mergeCell ref="CRO215:CRR215"/>
    <mergeCell ref="CRS215:CRV215"/>
    <mergeCell ref="CRW215:CRZ215"/>
    <mergeCell ref="CSA215:CSD215"/>
    <mergeCell ref="CQQ215:CQT215"/>
    <mergeCell ref="CQU215:CQX215"/>
    <mergeCell ref="CQY215:CRB215"/>
    <mergeCell ref="CRC215:CRF215"/>
    <mergeCell ref="CRG215:CRJ215"/>
    <mergeCell ref="CPW215:CPZ215"/>
    <mergeCell ref="CQA215:CQD215"/>
    <mergeCell ref="CQE215:CQH215"/>
    <mergeCell ref="CQI215:CQL215"/>
    <mergeCell ref="CQM215:CQP215"/>
    <mergeCell ref="CPC215:CPF215"/>
    <mergeCell ref="CPG215:CPJ215"/>
    <mergeCell ref="CPK215:CPN215"/>
    <mergeCell ref="CPO215:CPR215"/>
    <mergeCell ref="CPS215:CPV215"/>
    <mergeCell ref="COI215:COL215"/>
    <mergeCell ref="COM215:COP215"/>
    <mergeCell ref="COQ215:COT215"/>
    <mergeCell ref="COU215:COX215"/>
    <mergeCell ref="COY215:CPB215"/>
    <mergeCell ref="CNO215:CNR215"/>
    <mergeCell ref="CNS215:CNV215"/>
    <mergeCell ref="CNW215:CNZ215"/>
    <mergeCell ref="COA215:COD215"/>
    <mergeCell ref="COE215:COH215"/>
    <mergeCell ref="CMU215:CMX215"/>
    <mergeCell ref="CMY215:CNB215"/>
    <mergeCell ref="CNC215:CNF215"/>
    <mergeCell ref="CNG215:CNJ215"/>
    <mergeCell ref="CNK215:CNN215"/>
    <mergeCell ref="CMA215:CMD215"/>
    <mergeCell ref="CME215:CMH215"/>
    <mergeCell ref="CMI215:CML215"/>
    <mergeCell ref="CMM215:CMP215"/>
    <mergeCell ref="CMQ215:CMT215"/>
    <mergeCell ref="CLG215:CLJ215"/>
    <mergeCell ref="CLK215:CLN215"/>
    <mergeCell ref="CLO215:CLR215"/>
    <mergeCell ref="CLS215:CLV215"/>
    <mergeCell ref="CLW215:CLZ215"/>
    <mergeCell ref="CKM215:CKP215"/>
    <mergeCell ref="CKQ215:CKT215"/>
    <mergeCell ref="CKU215:CKX215"/>
    <mergeCell ref="CKY215:CLB215"/>
    <mergeCell ref="CLC215:CLF215"/>
    <mergeCell ref="CJS215:CJV215"/>
    <mergeCell ref="CJW215:CJZ215"/>
    <mergeCell ref="CKA215:CKD215"/>
    <mergeCell ref="CKE215:CKH215"/>
    <mergeCell ref="CKI215:CKL215"/>
    <mergeCell ref="CIY215:CJB215"/>
    <mergeCell ref="CJC215:CJF215"/>
    <mergeCell ref="CJG215:CJJ215"/>
    <mergeCell ref="CJK215:CJN215"/>
    <mergeCell ref="CJO215:CJR215"/>
    <mergeCell ref="CIE215:CIH215"/>
    <mergeCell ref="CII215:CIL215"/>
    <mergeCell ref="CIM215:CIP215"/>
    <mergeCell ref="CIQ215:CIT215"/>
    <mergeCell ref="CIU215:CIX215"/>
    <mergeCell ref="CHK215:CHN215"/>
    <mergeCell ref="CHO215:CHR215"/>
    <mergeCell ref="CHS215:CHV215"/>
    <mergeCell ref="CHW215:CHZ215"/>
    <mergeCell ref="CIA215:CID215"/>
    <mergeCell ref="CGQ215:CGT215"/>
    <mergeCell ref="CGU215:CGX215"/>
    <mergeCell ref="CGY215:CHB215"/>
    <mergeCell ref="CHC215:CHF215"/>
    <mergeCell ref="CHG215:CHJ215"/>
    <mergeCell ref="CFW215:CFZ215"/>
    <mergeCell ref="CGA215:CGD215"/>
    <mergeCell ref="CGE215:CGH215"/>
    <mergeCell ref="CGI215:CGL215"/>
    <mergeCell ref="CGM215:CGP215"/>
    <mergeCell ref="CFC215:CFF215"/>
    <mergeCell ref="CFG215:CFJ215"/>
    <mergeCell ref="CFK215:CFN215"/>
    <mergeCell ref="CFO215:CFR215"/>
    <mergeCell ref="CFS215:CFV215"/>
    <mergeCell ref="CEI215:CEL215"/>
    <mergeCell ref="CEM215:CEP215"/>
    <mergeCell ref="CEQ215:CET215"/>
    <mergeCell ref="CEU215:CEX215"/>
    <mergeCell ref="CEY215:CFB215"/>
    <mergeCell ref="CDO215:CDR215"/>
    <mergeCell ref="CDS215:CDV215"/>
    <mergeCell ref="CDW215:CDZ215"/>
    <mergeCell ref="CEA215:CED215"/>
    <mergeCell ref="CEE215:CEH215"/>
    <mergeCell ref="CCU215:CCX215"/>
    <mergeCell ref="CCY215:CDB215"/>
    <mergeCell ref="CDC215:CDF215"/>
    <mergeCell ref="CDG215:CDJ215"/>
    <mergeCell ref="CDK215:CDN215"/>
    <mergeCell ref="CCA215:CCD215"/>
    <mergeCell ref="CCE215:CCH215"/>
    <mergeCell ref="CCI215:CCL215"/>
    <mergeCell ref="CCM215:CCP215"/>
    <mergeCell ref="CCQ215:CCT215"/>
    <mergeCell ref="CBG215:CBJ215"/>
    <mergeCell ref="CBK215:CBN215"/>
    <mergeCell ref="CBO215:CBR215"/>
    <mergeCell ref="CBS215:CBV215"/>
    <mergeCell ref="CBW215:CBZ215"/>
    <mergeCell ref="CAM215:CAP215"/>
    <mergeCell ref="CAQ215:CAT215"/>
    <mergeCell ref="CAU215:CAX215"/>
    <mergeCell ref="CAY215:CBB215"/>
    <mergeCell ref="CBC215:CBF215"/>
    <mergeCell ref="BZS215:BZV215"/>
    <mergeCell ref="BZW215:BZZ215"/>
    <mergeCell ref="CAA215:CAD215"/>
    <mergeCell ref="CAE215:CAH215"/>
    <mergeCell ref="CAI215:CAL215"/>
    <mergeCell ref="BYY215:BZB215"/>
    <mergeCell ref="BZC215:BZF215"/>
    <mergeCell ref="BZG215:BZJ215"/>
    <mergeCell ref="BZK215:BZN215"/>
    <mergeCell ref="BZO215:BZR215"/>
    <mergeCell ref="BYE215:BYH215"/>
    <mergeCell ref="BYI215:BYL215"/>
    <mergeCell ref="BYM215:BYP215"/>
    <mergeCell ref="BYQ215:BYT215"/>
    <mergeCell ref="BYU215:BYX215"/>
    <mergeCell ref="BXK215:BXN215"/>
    <mergeCell ref="BXO215:BXR215"/>
    <mergeCell ref="BXS215:BXV215"/>
    <mergeCell ref="BXW215:BXZ215"/>
    <mergeCell ref="BYA215:BYD215"/>
    <mergeCell ref="BWQ215:BWT215"/>
    <mergeCell ref="BWU215:BWX215"/>
    <mergeCell ref="BWY215:BXB215"/>
    <mergeCell ref="BXC215:BXF215"/>
    <mergeCell ref="BXG215:BXJ215"/>
    <mergeCell ref="BVW215:BVZ215"/>
    <mergeCell ref="BWA215:BWD215"/>
    <mergeCell ref="BWE215:BWH215"/>
    <mergeCell ref="BWI215:BWL215"/>
    <mergeCell ref="BWM215:BWP215"/>
    <mergeCell ref="BVC215:BVF215"/>
    <mergeCell ref="BVG215:BVJ215"/>
    <mergeCell ref="BVK215:BVN215"/>
    <mergeCell ref="BVO215:BVR215"/>
    <mergeCell ref="BVS215:BVV215"/>
    <mergeCell ref="BUI215:BUL215"/>
    <mergeCell ref="BUM215:BUP215"/>
    <mergeCell ref="BUQ215:BUT215"/>
    <mergeCell ref="BUU215:BUX215"/>
    <mergeCell ref="BUY215:BVB215"/>
    <mergeCell ref="BTO215:BTR215"/>
    <mergeCell ref="BTS215:BTV215"/>
    <mergeCell ref="BTW215:BTZ215"/>
    <mergeCell ref="BUA215:BUD215"/>
    <mergeCell ref="BUE215:BUH215"/>
    <mergeCell ref="BSU215:BSX215"/>
    <mergeCell ref="BSY215:BTB215"/>
    <mergeCell ref="BTC215:BTF215"/>
    <mergeCell ref="BTG215:BTJ215"/>
    <mergeCell ref="BTK215:BTN215"/>
    <mergeCell ref="BSA215:BSD215"/>
    <mergeCell ref="BSE215:BSH215"/>
    <mergeCell ref="BSI215:BSL215"/>
    <mergeCell ref="BSM215:BSP215"/>
    <mergeCell ref="BSQ215:BST215"/>
    <mergeCell ref="BRG215:BRJ215"/>
    <mergeCell ref="BRK215:BRN215"/>
    <mergeCell ref="BRO215:BRR215"/>
    <mergeCell ref="BRS215:BRV215"/>
    <mergeCell ref="BRW215:BRZ215"/>
    <mergeCell ref="BQM215:BQP215"/>
    <mergeCell ref="BQQ215:BQT215"/>
    <mergeCell ref="BQU215:BQX215"/>
    <mergeCell ref="BQY215:BRB215"/>
    <mergeCell ref="BRC215:BRF215"/>
    <mergeCell ref="BPS215:BPV215"/>
    <mergeCell ref="BPW215:BPZ215"/>
    <mergeCell ref="BQA215:BQD215"/>
    <mergeCell ref="BQE215:BQH215"/>
    <mergeCell ref="BQI215:BQL215"/>
    <mergeCell ref="BOY215:BPB215"/>
    <mergeCell ref="BPC215:BPF215"/>
    <mergeCell ref="BPG215:BPJ215"/>
    <mergeCell ref="BPK215:BPN215"/>
    <mergeCell ref="BPO215:BPR215"/>
    <mergeCell ref="BOE215:BOH215"/>
    <mergeCell ref="BOI215:BOL215"/>
    <mergeCell ref="BOM215:BOP215"/>
    <mergeCell ref="BOQ215:BOT215"/>
    <mergeCell ref="BOU215:BOX215"/>
    <mergeCell ref="BNK215:BNN215"/>
    <mergeCell ref="BNO215:BNR215"/>
    <mergeCell ref="BNS215:BNV215"/>
    <mergeCell ref="BNW215:BNZ215"/>
    <mergeCell ref="BOA215:BOD215"/>
    <mergeCell ref="BMQ215:BMT215"/>
    <mergeCell ref="BMU215:BMX215"/>
    <mergeCell ref="BMY215:BNB215"/>
    <mergeCell ref="BNC215:BNF215"/>
    <mergeCell ref="BNG215:BNJ215"/>
    <mergeCell ref="BLW215:BLZ215"/>
    <mergeCell ref="BMA215:BMD215"/>
    <mergeCell ref="BME215:BMH215"/>
    <mergeCell ref="BMI215:BML215"/>
    <mergeCell ref="BMM215:BMP215"/>
    <mergeCell ref="BLC215:BLF215"/>
    <mergeCell ref="BLG215:BLJ215"/>
    <mergeCell ref="BLK215:BLN215"/>
    <mergeCell ref="BLO215:BLR215"/>
    <mergeCell ref="BLS215:BLV215"/>
    <mergeCell ref="BKI215:BKL215"/>
    <mergeCell ref="BKM215:BKP215"/>
    <mergeCell ref="BKQ215:BKT215"/>
    <mergeCell ref="BKU215:BKX215"/>
    <mergeCell ref="BKY215:BLB215"/>
    <mergeCell ref="BJO215:BJR215"/>
    <mergeCell ref="BJS215:BJV215"/>
    <mergeCell ref="BJW215:BJZ215"/>
    <mergeCell ref="BKA215:BKD215"/>
    <mergeCell ref="BKE215:BKH215"/>
    <mergeCell ref="BIU215:BIX215"/>
    <mergeCell ref="BIY215:BJB215"/>
    <mergeCell ref="BJC215:BJF215"/>
    <mergeCell ref="BJG215:BJJ215"/>
    <mergeCell ref="BJK215:BJN215"/>
    <mergeCell ref="BIA215:BID215"/>
    <mergeCell ref="BIE215:BIH215"/>
    <mergeCell ref="BII215:BIL215"/>
    <mergeCell ref="BIM215:BIP215"/>
    <mergeCell ref="BIQ215:BIT215"/>
    <mergeCell ref="BHG215:BHJ215"/>
    <mergeCell ref="BHK215:BHN215"/>
    <mergeCell ref="BHO215:BHR215"/>
    <mergeCell ref="BHS215:BHV215"/>
    <mergeCell ref="BHW215:BHZ215"/>
    <mergeCell ref="BGM215:BGP215"/>
    <mergeCell ref="BGQ215:BGT215"/>
    <mergeCell ref="BGU215:BGX215"/>
    <mergeCell ref="BGY215:BHB215"/>
    <mergeCell ref="BHC215:BHF215"/>
    <mergeCell ref="BFS215:BFV215"/>
    <mergeCell ref="BFW215:BFZ215"/>
    <mergeCell ref="BGA215:BGD215"/>
    <mergeCell ref="BGE215:BGH215"/>
    <mergeCell ref="BGI215:BGL215"/>
    <mergeCell ref="BEY215:BFB215"/>
    <mergeCell ref="BFC215:BFF215"/>
    <mergeCell ref="BFG215:BFJ215"/>
    <mergeCell ref="BFK215:BFN215"/>
    <mergeCell ref="BFO215:BFR215"/>
    <mergeCell ref="BEE215:BEH215"/>
    <mergeCell ref="BEI215:BEL215"/>
    <mergeCell ref="BEM215:BEP215"/>
    <mergeCell ref="BEQ215:BET215"/>
    <mergeCell ref="BEU215:BEX215"/>
    <mergeCell ref="BDK215:BDN215"/>
    <mergeCell ref="BDO215:BDR215"/>
    <mergeCell ref="BDS215:BDV215"/>
    <mergeCell ref="BDW215:BDZ215"/>
    <mergeCell ref="BEA215:BED215"/>
    <mergeCell ref="BCQ215:BCT215"/>
    <mergeCell ref="BCU215:BCX215"/>
    <mergeCell ref="BCY215:BDB215"/>
    <mergeCell ref="BDC215:BDF215"/>
    <mergeCell ref="BDG215:BDJ215"/>
    <mergeCell ref="BBW215:BBZ215"/>
    <mergeCell ref="BCA215:BCD215"/>
    <mergeCell ref="BCE215:BCH215"/>
    <mergeCell ref="BCI215:BCL215"/>
    <mergeCell ref="BCM215:BCP215"/>
    <mergeCell ref="BBC215:BBF215"/>
    <mergeCell ref="BBG215:BBJ215"/>
    <mergeCell ref="BBK215:BBN215"/>
    <mergeCell ref="BBO215:BBR215"/>
    <mergeCell ref="BBS215:BBV215"/>
    <mergeCell ref="BAI215:BAL215"/>
    <mergeCell ref="BAM215:BAP215"/>
    <mergeCell ref="BAQ215:BAT215"/>
    <mergeCell ref="BAU215:BAX215"/>
    <mergeCell ref="BAY215:BBB215"/>
    <mergeCell ref="AZO215:AZR215"/>
    <mergeCell ref="AZS215:AZV215"/>
    <mergeCell ref="AZW215:AZZ215"/>
    <mergeCell ref="BAA215:BAD215"/>
    <mergeCell ref="BAE215:BAH215"/>
    <mergeCell ref="AYU215:AYX215"/>
    <mergeCell ref="AYY215:AZB215"/>
    <mergeCell ref="AZC215:AZF215"/>
    <mergeCell ref="AZG215:AZJ215"/>
    <mergeCell ref="AZK215:AZN215"/>
    <mergeCell ref="AYA215:AYD215"/>
    <mergeCell ref="AYE215:AYH215"/>
    <mergeCell ref="AYI215:AYL215"/>
    <mergeCell ref="AYM215:AYP215"/>
    <mergeCell ref="AYQ215:AYT215"/>
    <mergeCell ref="AXG215:AXJ215"/>
    <mergeCell ref="AXK215:AXN215"/>
    <mergeCell ref="AXO215:AXR215"/>
    <mergeCell ref="AXS215:AXV215"/>
    <mergeCell ref="AXW215:AXZ215"/>
    <mergeCell ref="AWM215:AWP215"/>
    <mergeCell ref="AWQ215:AWT215"/>
    <mergeCell ref="AWU215:AWX215"/>
    <mergeCell ref="AWY215:AXB215"/>
    <mergeCell ref="AXC215:AXF215"/>
    <mergeCell ref="AVS215:AVV215"/>
    <mergeCell ref="AVW215:AVZ215"/>
    <mergeCell ref="AWA215:AWD215"/>
    <mergeCell ref="AWE215:AWH215"/>
    <mergeCell ref="AWI215:AWL215"/>
    <mergeCell ref="AUY215:AVB215"/>
    <mergeCell ref="AVC215:AVF215"/>
    <mergeCell ref="AVG215:AVJ215"/>
    <mergeCell ref="AVK215:AVN215"/>
    <mergeCell ref="AVO215:AVR215"/>
    <mergeCell ref="AUE215:AUH215"/>
    <mergeCell ref="AUI215:AUL215"/>
    <mergeCell ref="AUM215:AUP215"/>
    <mergeCell ref="AUQ215:AUT215"/>
    <mergeCell ref="AUU215:AUX215"/>
    <mergeCell ref="ATK215:ATN215"/>
    <mergeCell ref="ATO215:ATR215"/>
    <mergeCell ref="ATS215:ATV215"/>
    <mergeCell ref="ATW215:ATZ215"/>
    <mergeCell ref="AUA215:AUD215"/>
    <mergeCell ref="ASQ215:AST215"/>
    <mergeCell ref="ASU215:ASX215"/>
    <mergeCell ref="ASY215:ATB215"/>
    <mergeCell ref="ATC215:ATF215"/>
    <mergeCell ref="ATG215:ATJ215"/>
    <mergeCell ref="ARW215:ARZ215"/>
    <mergeCell ref="ASA215:ASD215"/>
    <mergeCell ref="ASE215:ASH215"/>
    <mergeCell ref="ASI215:ASL215"/>
    <mergeCell ref="ASM215:ASP215"/>
    <mergeCell ref="ARC215:ARF215"/>
    <mergeCell ref="ARG215:ARJ215"/>
    <mergeCell ref="ARK215:ARN215"/>
    <mergeCell ref="ARO215:ARR215"/>
    <mergeCell ref="ARS215:ARV215"/>
    <mergeCell ref="AQI215:AQL215"/>
    <mergeCell ref="AQM215:AQP215"/>
    <mergeCell ref="AQQ215:AQT215"/>
    <mergeCell ref="AQU215:AQX215"/>
    <mergeCell ref="AQY215:ARB215"/>
    <mergeCell ref="APO215:APR215"/>
    <mergeCell ref="APS215:APV215"/>
    <mergeCell ref="APW215:APZ215"/>
    <mergeCell ref="AQA215:AQD215"/>
    <mergeCell ref="AQE215:AQH215"/>
    <mergeCell ref="AOU215:AOX215"/>
    <mergeCell ref="AOY215:APB215"/>
    <mergeCell ref="APC215:APF215"/>
    <mergeCell ref="APG215:APJ215"/>
    <mergeCell ref="APK215:APN215"/>
    <mergeCell ref="AOA215:AOD215"/>
    <mergeCell ref="AOE215:AOH215"/>
    <mergeCell ref="AOI215:AOL215"/>
    <mergeCell ref="AOM215:AOP215"/>
    <mergeCell ref="AOQ215:AOT215"/>
    <mergeCell ref="ANG215:ANJ215"/>
    <mergeCell ref="ANK215:ANN215"/>
    <mergeCell ref="ANO215:ANR215"/>
    <mergeCell ref="ANS215:ANV215"/>
    <mergeCell ref="ANW215:ANZ215"/>
    <mergeCell ref="AMM215:AMP215"/>
    <mergeCell ref="AMQ215:AMT215"/>
    <mergeCell ref="AMU215:AMX215"/>
    <mergeCell ref="AMY215:ANB215"/>
    <mergeCell ref="ANC215:ANF215"/>
    <mergeCell ref="ALS215:ALV215"/>
    <mergeCell ref="ALW215:ALZ215"/>
    <mergeCell ref="AMA215:AMD215"/>
    <mergeCell ref="AME215:AMH215"/>
    <mergeCell ref="AMI215:AML215"/>
    <mergeCell ref="AKY215:ALB215"/>
    <mergeCell ref="ALC215:ALF215"/>
    <mergeCell ref="ALG215:ALJ215"/>
    <mergeCell ref="ALK215:ALN215"/>
    <mergeCell ref="ALO215:ALR215"/>
    <mergeCell ref="AKE215:AKH215"/>
    <mergeCell ref="AKI215:AKL215"/>
    <mergeCell ref="AKM215:AKP215"/>
    <mergeCell ref="AKQ215:AKT215"/>
    <mergeCell ref="AKU215:AKX215"/>
    <mergeCell ref="AJK215:AJN215"/>
    <mergeCell ref="AJO215:AJR215"/>
    <mergeCell ref="AJS215:AJV215"/>
    <mergeCell ref="AJW215:AJZ215"/>
    <mergeCell ref="AKA215:AKD215"/>
    <mergeCell ref="AIQ215:AIT215"/>
    <mergeCell ref="AIU215:AIX215"/>
    <mergeCell ref="AIY215:AJB215"/>
    <mergeCell ref="AJC215:AJF215"/>
    <mergeCell ref="AJG215:AJJ215"/>
    <mergeCell ref="AHW215:AHZ215"/>
    <mergeCell ref="AIA215:AID215"/>
    <mergeCell ref="AIE215:AIH215"/>
    <mergeCell ref="AII215:AIL215"/>
    <mergeCell ref="AIM215:AIP215"/>
    <mergeCell ref="AHC215:AHF215"/>
    <mergeCell ref="AHG215:AHJ215"/>
    <mergeCell ref="AHK215:AHN215"/>
    <mergeCell ref="AHO215:AHR215"/>
    <mergeCell ref="AHS215:AHV215"/>
    <mergeCell ref="AGI215:AGL215"/>
    <mergeCell ref="AGM215:AGP215"/>
    <mergeCell ref="AGQ215:AGT215"/>
    <mergeCell ref="AGU215:AGX215"/>
    <mergeCell ref="AGY215:AHB215"/>
    <mergeCell ref="AFO215:AFR215"/>
    <mergeCell ref="AFS215:AFV215"/>
    <mergeCell ref="AFW215:AFZ215"/>
    <mergeCell ref="AGA215:AGD215"/>
    <mergeCell ref="AGE215:AGH215"/>
    <mergeCell ref="AEU215:AEX215"/>
    <mergeCell ref="AEY215:AFB215"/>
    <mergeCell ref="AFC215:AFF215"/>
    <mergeCell ref="AFG215:AFJ215"/>
    <mergeCell ref="AFK215:AFN215"/>
    <mergeCell ref="AEA215:AED215"/>
    <mergeCell ref="AEE215:AEH215"/>
    <mergeCell ref="AEI215:AEL215"/>
    <mergeCell ref="AEM215:AEP215"/>
    <mergeCell ref="AEQ215:AET215"/>
    <mergeCell ref="ADG215:ADJ215"/>
    <mergeCell ref="ADK215:ADN215"/>
    <mergeCell ref="ADO215:ADR215"/>
    <mergeCell ref="ADS215:ADV215"/>
    <mergeCell ref="ADW215:ADZ215"/>
    <mergeCell ref="ACM215:ACP215"/>
    <mergeCell ref="ACQ215:ACT215"/>
    <mergeCell ref="ACU215:ACX215"/>
    <mergeCell ref="ACY215:ADB215"/>
    <mergeCell ref="ADC215:ADF215"/>
    <mergeCell ref="ABS215:ABV215"/>
    <mergeCell ref="ABW215:ABZ215"/>
    <mergeCell ref="ACA215:ACD215"/>
    <mergeCell ref="ACE215:ACH215"/>
    <mergeCell ref="ACI215:ACL215"/>
    <mergeCell ref="AAY215:ABB215"/>
    <mergeCell ref="ABC215:ABF215"/>
    <mergeCell ref="ABG215:ABJ215"/>
    <mergeCell ref="ABK215:ABN215"/>
    <mergeCell ref="ABO215:ABR215"/>
    <mergeCell ref="AAE215:AAH215"/>
    <mergeCell ref="AAI215:AAL215"/>
    <mergeCell ref="AAM215:AAP215"/>
    <mergeCell ref="AAQ215:AAT215"/>
    <mergeCell ref="AAU215:AAX215"/>
    <mergeCell ref="ZK215:ZN215"/>
    <mergeCell ref="ZO215:ZR215"/>
    <mergeCell ref="ZS215:ZV215"/>
    <mergeCell ref="ZW215:ZZ215"/>
    <mergeCell ref="AAA215:AAD215"/>
    <mergeCell ref="YQ215:YT215"/>
    <mergeCell ref="YU215:YX215"/>
    <mergeCell ref="YY215:ZB215"/>
    <mergeCell ref="ZC215:ZF215"/>
    <mergeCell ref="ZG215:ZJ215"/>
    <mergeCell ref="XW215:XZ215"/>
    <mergeCell ref="YA215:YD215"/>
    <mergeCell ref="YE215:YH215"/>
    <mergeCell ref="YI215:YL215"/>
    <mergeCell ref="YM215:YP215"/>
    <mergeCell ref="XC215:XF215"/>
    <mergeCell ref="XG215:XJ215"/>
    <mergeCell ref="XK215:XN215"/>
    <mergeCell ref="XO215:XR215"/>
    <mergeCell ref="XS215:XV215"/>
    <mergeCell ref="WI215:WL215"/>
    <mergeCell ref="WM215:WP215"/>
    <mergeCell ref="WQ215:WT215"/>
    <mergeCell ref="WU215:WX215"/>
    <mergeCell ref="WY215:XB215"/>
    <mergeCell ref="VO215:VR215"/>
    <mergeCell ref="VS215:VV215"/>
    <mergeCell ref="VW215:VZ215"/>
    <mergeCell ref="WA215:WD215"/>
    <mergeCell ref="WE215:WH215"/>
    <mergeCell ref="UU215:UX215"/>
    <mergeCell ref="UY215:VB215"/>
    <mergeCell ref="VC215:VF215"/>
    <mergeCell ref="VG215:VJ215"/>
    <mergeCell ref="VK215:VN215"/>
    <mergeCell ref="UA215:UD215"/>
    <mergeCell ref="UE215:UH215"/>
    <mergeCell ref="UI215:UL215"/>
    <mergeCell ref="UM215:UP215"/>
    <mergeCell ref="UQ215:UT215"/>
    <mergeCell ref="TG215:TJ215"/>
    <mergeCell ref="TK215:TN215"/>
    <mergeCell ref="TO215:TR215"/>
    <mergeCell ref="TS215:TV215"/>
    <mergeCell ref="TW215:TZ215"/>
    <mergeCell ref="SM215:SP215"/>
    <mergeCell ref="SQ215:ST215"/>
    <mergeCell ref="SU215:SX215"/>
    <mergeCell ref="SY215:TB215"/>
    <mergeCell ref="TC215:TF215"/>
    <mergeCell ref="RS215:RV215"/>
    <mergeCell ref="RW215:RZ215"/>
    <mergeCell ref="SA215:SD215"/>
    <mergeCell ref="SE215:SH215"/>
    <mergeCell ref="SI215:SL215"/>
    <mergeCell ref="QY215:RB215"/>
    <mergeCell ref="RC215:RF215"/>
    <mergeCell ref="RG215:RJ215"/>
    <mergeCell ref="RK215:RN215"/>
    <mergeCell ref="RO215:RR215"/>
    <mergeCell ref="QE215:QH215"/>
    <mergeCell ref="QI215:QL215"/>
    <mergeCell ref="QM215:QP215"/>
    <mergeCell ref="QQ215:QT215"/>
    <mergeCell ref="QU215:QX215"/>
    <mergeCell ref="PK215:PN215"/>
    <mergeCell ref="PO215:PR215"/>
    <mergeCell ref="PS215:PV215"/>
    <mergeCell ref="PW215:PZ215"/>
    <mergeCell ref="QA215:QD215"/>
    <mergeCell ref="OQ215:OT215"/>
    <mergeCell ref="OU215:OX215"/>
    <mergeCell ref="OY215:PB215"/>
    <mergeCell ref="PC215:PF215"/>
    <mergeCell ref="PG215:PJ215"/>
    <mergeCell ref="NW215:NZ215"/>
    <mergeCell ref="OA215:OD215"/>
    <mergeCell ref="OE215:OH215"/>
    <mergeCell ref="OI215:OL215"/>
    <mergeCell ref="OM215:OP215"/>
    <mergeCell ref="NC215:NF215"/>
    <mergeCell ref="NG215:NJ215"/>
    <mergeCell ref="NK215:NN215"/>
    <mergeCell ref="NO215:NR215"/>
    <mergeCell ref="NS215:NV215"/>
    <mergeCell ref="MI215:ML215"/>
    <mergeCell ref="MM215:MP215"/>
    <mergeCell ref="MQ215:MT215"/>
    <mergeCell ref="MU215:MX215"/>
    <mergeCell ref="MY215:NB215"/>
    <mergeCell ref="LO215:LR215"/>
    <mergeCell ref="LS215:LV215"/>
    <mergeCell ref="LW215:LZ215"/>
    <mergeCell ref="MA215:MD215"/>
    <mergeCell ref="ME215:MH215"/>
    <mergeCell ref="KU215:KX215"/>
    <mergeCell ref="KY215:LB215"/>
    <mergeCell ref="LC215:LF215"/>
    <mergeCell ref="LG215:LJ215"/>
    <mergeCell ref="LK215:LN215"/>
    <mergeCell ref="KA215:KD215"/>
    <mergeCell ref="KE215:KH215"/>
    <mergeCell ref="KI215:KL215"/>
    <mergeCell ref="KM215:KP215"/>
    <mergeCell ref="KQ215:KT215"/>
    <mergeCell ref="JG215:JJ215"/>
    <mergeCell ref="JK215:JN215"/>
    <mergeCell ref="JO215:JR215"/>
    <mergeCell ref="JS215:JV215"/>
    <mergeCell ref="JW215:JZ215"/>
    <mergeCell ref="IM215:IP215"/>
    <mergeCell ref="IQ215:IT215"/>
    <mergeCell ref="IU215:IX215"/>
    <mergeCell ref="IY215:JB215"/>
    <mergeCell ref="JC215:JF215"/>
    <mergeCell ref="HS215:HV215"/>
    <mergeCell ref="HW215:HZ215"/>
    <mergeCell ref="IA215:ID215"/>
    <mergeCell ref="IE215:IH215"/>
    <mergeCell ref="II215:IL215"/>
    <mergeCell ref="GY215:HB215"/>
    <mergeCell ref="HC215:HF215"/>
    <mergeCell ref="HG215:HJ215"/>
    <mergeCell ref="HK215:HN215"/>
    <mergeCell ref="HO215:HR215"/>
    <mergeCell ref="GE215:GH215"/>
    <mergeCell ref="GI215:GL215"/>
    <mergeCell ref="GM215:GP215"/>
    <mergeCell ref="GQ215:GT215"/>
    <mergeCell ref="GU215:GX215"/>
    <mergeCell ref="FK215:FN215"/>
    <mergeCell ref="FO215:FR215"/>
    <mergeCell ref="FS215:FV215"/>
    <mergeCell ref="FW215:FZ215"/>
    <mergeCell ref="GA215:GD215"/>
    <mergeCell ref="EQ215:ET215"/>
    <mergeCell ref="EU215:EX215"/>
    <mergeCell ref="EY215:FB215"/>
    <mergeCell ref="FC215:FF215"/>
    <mergeCell ref="FG215:FJ215"/>
    <mergeCell ref="DW215:DZ215"/>
    <mergeCell ref="EA215:ED215"/>
    <mergeCell ref="EE215:EH215"/>
    <mergeCell ref="EI215:EL215"/>
    <mergeCell ref="EM215:EP215"/>
    <mergeCell ref="DC215:DF215"/>
    <mergeCell ref="DG215:DJ215"/>
    <mergeCell ref="DK215:DN215"/>
    <mergeCell ref="DO215:DR215"/>
    <mergeCell ref="DS215:DV215"/>
    <mergeCell ref="CI215:CL215"/>
    <mergeCell ref="CM215:CP215"/>
    <mergeCell ref="CQ215:CT215"/>
    <mergeCell ref="CU215:CX215"/>
    <mergeCell ref="CY215:DB215"/>
    <mergeCell ref="BO215:BR215"/>
    <mergeCell ref="BS215:BV215"/>
    <mergeCell ref="BW215:BZ215"/>
    <mergeCell ref="CA215:CD215"/>
    <mergeCell ref="CE215:CH215"/>
    <mergeCell ref="XEU214:XEX214"/>
    <mergeCell ref="XEY214:XFB214"/>
    <mergeCell ref="XFC214:XFD214"/>
    <mergeCell ref="WWM214:WWP214"/>
    <mergeCell ref="WWQ214:WWT214"/>
    <mergeCell ref="WWU214:WWX214"/>
    <mergeCell ref="WWY214:WXB214"/>
    <mergeCell ref="WVO214:WVR214"/>
    <mergeCell ref="WVS214:WVV214"/>
    <mergeCell ref="WVW214:WVZ214"/>
    <mergeCell ref="WWA214:WWD214"/>
    <mergeCell ref="WWE214:WWH214"/>
    <mergeCell ref="WUU214:WUX214"/>
    <mergeCell ref="WUY214:WVB214"/>
    <mergeCell ref="WVC214:WVF214"/>
    <mergeCell ref="WVG214:WVJ214"/>
    <mergeCell ref="WVK214:WVN214"/>
    <mergeCell ref="WUA214:WUD214"/>
    <mergeCell ref="WUE214:WUH214"/>
    <mergeCell ref="WUI214:WUL214"/>
    <mergeCell ref="WUM214:WUP214"/>
    <mergeCell ref="WUQ214:WUT214"/>
    <mergeCell ref="WTG214:WTJ214"/>
    <mergeCell ref="WTK214:WTN214"/>
    <mergeCell ref="WTO214:WTR214"/>
    <mergeCell ref="WTS214:WTV214"/>
    <mergeCell ref="WTW214:WTZ214"/>
    <mergeCell ref="WSM214:WSP214"/>
    <mergeCell ref="WSQ214:WST214"/>
    <mergeCell ref="WSU214:WSX214"/>
    <mergeCell ref="WSY214:WTB214"/>
    <mergeCell ref="WTC214:WTF214"/>
    <mergeCell ref="WRS214:WRV214"/>
    <mergeCell ref="WRW214:WRZ214"/>
    <mergeCell ref="WSA214:WSD214"/>
    <mergeCell ref="WSE214:WSH214"/>
    <mergeCell ref="WSI214:WSL214"/>
    <mergeCell ref="WQY214:WRB214"/>
    <mergeCell ref="WRC214:WRF214"/>
    <mergeCell ref="WRG214:WRJ214"/>
    <mergeCell ref="WRK214:WRN214"/>
    <mergeCell ref="WRO214:WRR214"/>
    <mergeCell ref="WQE214:WQH214"/>
    <mergeCell ref="WQI214:WQL214"/>
    <mergeCell ref="WQM214:WQP214"/>
    <mergeCell ref="WQQ214:WQT214"/>
    <mergeCell ref="WQU214:WQX214"/>
    <mergeCell ref="WPK214:WPN214"/>
    <mergeCell ref="WPO214:WPR214"/>
    <mergeCell ref="WPS214:WPV214"/>
    <mergeCell ref="WPW214:WPZ214"/>
    <mergeCell ref="WQA214:WQD214"/>
    <mergeCell ref="WOQ214:WOT214"/>
    <mergeCell ref="WOU214:WOX214"/>
    <mergeCell ref="O215:R215"/>
    <mergeCell ref="S215:V215"/>
    <mergeCell ref="W215:Z215"/>
    <mergeCell ref="AA215:AD215"/>
    <mergeCell ref="AE215:AH215"/>
    <mergeCell ref="AI215:AL215"/>
    <mergeCell ref="AM215:AP215"/>
    <mergeCell ref="AQ215:AT215"/>
    <mergeCell ref="AU215:AX215"/>
    <mergeCell ref="AY215:BB215"/>
    <mergeCell ref="BC215:BF215"/>
    <mergeCell ref="BG215:BJ215"/>
    <mergeCell ref="BK215:BN215"/>
    <mergeCell ref="XEA214:XED214"/>
    <mergeCell ref="XEE214:XEH214"/>
    <mergeCell ref="XEI214:XEL214"/>
    <mergeCell ref="XEM214:XEP214"/>
    <mergeCell ref="XEQ214:XET214"/>
    <mergeCell ref="XDG214:XDJ214"/>
    <mergeCell ref="XDK214:XDN214"/>
    <mergeCell ref="XDO214:XDR214"/>
    <mergeCell ref="XDS214:XDV214"/>
    <mergeCell ref="XDW214:XDZ214"/>
    <mergeCell ref="XCM214:XCP214"/>
    <mergeCell ref="XCQ214:XCT214"/>
    <mergeCell ref="XCU214:XCX214"/>
    <mergeCell ref="XCY214:XDB214"/>
    <mergeCell ref="XDC214:XDF214"/>
    <mergeCell ref="XBS214:XBV214"/>
    <mergeCell ref="XBW214:XBZ214"/>
    <mergeCell ref="XCA214:XCD214"/>
    <mergeCell ref="XCE214:XCH214"/>
    <mergeCell ref="XCI214:XCL214"/>
    <mergeCell ref="XAY214:XBB214"/>
    <mergeCell ref="XBC214:XBF214"/>
    <mergeCell ref="XBG214:XBJ214"/>
    <mergeCell ref="XBK214:XBN214"/>
    <mergeCell ref="XBO214:XBR214"/>
    <mergeCell ref="XAE214:XAH214"/>
    <mergeCell ref="XAI214:XAL214"/>
    <mergeCell ref="XAM214:XAP214"/>
    <mergeCell ref="XAQ214:XAT214"/>
    <mergeCell ref="XAU214:XAX214"/>
    <mergeCell ref="WZK214:WZN214"/>
    <mergeCell ref="WZO214:WZR214"/>
    <mergeCell ref="WZS214:WZV214"/>
    <mergeCell ref="WZW214:WZZ214"/>
    <mergeCell ref="XAA214:XAD214"/>
    <mergeCell ref="WYQ214:WYT214"/>
    <mergeCell ref="WYU214:WYX214"/>
    <mergeCell ref="WYY214:WZB214"/>
    <mergeCell ref="WZC214:WZF214"/>
    <mergeCell ref="WZG214:WZJ214"/>
    <mergeCell ref="WXW214:WXZ214"/>
    <mergeCell ref="WYA214:WYD214"/>
    <mergeCell ref="WYE214:WYH214"/>
    <mergeCell ref="WYI214:WYL214"/>
    <mergeCell ref="WYM214:WYP214"/>
    <mergeCell ref="WXC214:WXF214"/>
    <mergeCell ref="WXG214:WXJ214"/>
    <mergeCell ref="WXK214:WXN214"/>
    <mergeCell ref="WXO214:WXR214"/>
    <mergeCell ref="WXS214:WXV214"/>
    <mergeCell ref="WWI214:WWL214"/>
    <mergeCell ref="WOY214:WPB214"/>
    <mergeCell ref="WPC214:WPF214"/>
    <mergeCell ref="WPG214:WPJ214"/>
    <mergeCell ref="WNW214:WNZ214"/>
    <mergeCell ref="WOA214:WOD214"/>
    <mergeCell ref="WOE214:WOH214"/>
    <mergeCell ref="WOI214:WOL214"/>
    <mergeCell ref="WOM214:WOP214"/>
    <mergeCell ref="WNC214:WNF214"/>
    <mergeCell ref="WNG214:WNJ214"/>
    <mergeCell ref="WNK214:WNN214"/>
    <mergeCell ref="WNO214:WNR214"/>
    <mergeCell ref="WNS214:WNV214"/>
    <mergeCell ref="WMI214:WML214"/>
    <mergeCell ref="WMM214:WMP214"/>
    <mergeCell ref="WMQ214:WMT214"/>
    <mergeCell ref="WMU214:WMX214"/>
    <mergeCell ref="WMY214:WNB214"/>
    <mergeCell ref="WLO214:WLR214"/>
    <mergeCell ref="WLS214:WLV214"/>
    <mergeCell ref="WLW214:WLZ214"/>
    <mergeCell ref="WMA214:WMD214"/>
    <mergeCell ref="WME214:WMH214"/>
    <mergeCell ref="WKU214:WKX214"/>
    <mergeCell ref="WKY214:WLB214"/>
    <mergeCell ref="WLC214:WLF214"/>
    <mergeCell ref="WLG214:WLJ214"/>
    <mergeCell ref="WLK214:WLN214"/>
    <mergeCell ref="WKA214:WKD214"/>
    <mergeCell ref="WKE214:WKH214"/>
    <mergeCell ref="WKI214:WKL214"/>
    <mergeCell ref="WKM214:WKP214"/>
    <mergeCell ref="WKQ214:WKT214"/>
    <mergeCell ref="WJG214:WJJ214"/>
    <mergeCell ref="WJK214:WJN214"/>
    <mergeCell ref="WJO214:WJR214"/>
    <mergeCell ref="WJS214:WJV214"/>
    <mergeCell ref="WJW214:WJZ214"/>
    <mergeCell ref="WIM214:WIP214"/>
    <mergeCell ref="WIQ214:WIT214"/>
    <mergeCell ref="WIU214:WIX214"/>
    <mergeCell ref="WIY214:WJB214"/>
    <mergeCell ref="WJC214:WJF214"/>
    <mergeCell ref="WHS214:WHV214"/>
    <mergeCell ref="WHW214:WHZ214"/>
    <mergeCell ref="WIA214:WID214"/>
    <mergeCell ref="WIE214:WIH214"/>
    <mergeCell ref="WII214:WIL214"/>
    <mergeCell ref="WGY214:WHB214"/>
    <mergeCell ref="WHC214:WHF214"/>
    <mergeCell ref="WHG214:WHJ214"/>
    <mergeCell ref="WHK214:WHN214"/>
    <mergeCell ref="WHO214:WHR214"/>
    <mergeCell ref="WGE214:WGH214"/>
    <mergeCell ref="WGI214:WGL214"/>
    <mergeCell ref="WGM214:WGP214"/>
    <mergeCell ref="WGQ214:WGT214"/>
    <mergeCell ref="WGU214:WGX214"/>
    <mergeCell ref="WFK214:WFN214"/>
    <mergeCell ref="WFO214:WFR214"/>
    <mergeCell ref="WFS214:WFV214"/>
    <mergeCell ref="WFW214:WFZ214"/>
    <mergeCell ref="WGA214:WGD214"/>
    <mergeCell ref="WEQ214:WET214"/>
    <mergeCell ref="WEU214:WEX214"/>
    <mergeCell ref="WEY214:WFB214"/>
    <mergeCell ref="WFC214:WFF214"/>
    <mergeCell ref="WFG214:WFJ214"/>
    <mergeCell ref="WDW214:WDZ214"/>
    <mergeCell ref="WEA214:WED214"/>
    <mergeCell ref="WEE214:WEH214"/>
    <mergeCell ref="WEI214:WEL214"/>
    <mergeCell ref="WEM214:WEP214"/>
    <mergeCell ref="WDC214:WDF214"/>
    <mergeCell ref="WDG214:WDJ214"/>
    <mergeCell ref="WDK214:WDN214"/>
    <mergeCell ref="WDO214:WDR214"/>
    <mergeCell ref="WDS214:WDV214"/>
    <mergeCell ref="WCI214:WCL214"/>
    <mergeCell ref="WCM214:WCP214"/>
    <mergeCell ref="WCQ214:WCT214"/>
    <mergeCell ref="WCU214:WCX214"/>
    <mergeCell ref="WCY214:WDB214"/>
    <mergeCell ref="WBO214:WBR214"/>
    <mergeCell ref="WBS214:WBV214"/>
    <mergeCell ref="WBW214:WBZ214"/>
    <mergeCell ref="WCA214:WCD214"/>
    <mergeCell ref="WCE214:WCH214"/>
    <mergeCell ref="WAU214:WAX214"/>
    <mergeCell ref="WAY214:WBB214"/>
    <mergeCell ref="WBC214:WBF214"/>
    <mergeCell ref="WBG214:WBJ214"/>
    <mergeCell ref="WBK214:WBN214"/>
    <mergeCell ref="WAA214:WAD214"/>
    <mergeCell ref="WAE214:WAH214"/>
    <mergeCell ref="WAI214:WAL214"/>
    <mergeCell ref="WAM214:WAP214"/>
    <mergeCell ref="WAQ214:WAT214"/>
    <mergeCell ref="VZG214:VZJ214"/>
    <mergeCell ref="VZK214:VZN214"/>
    <mergeCell ref="VZO214:VZR214"/>
    <mergeCell ref="VZS214:VZV214"/>
    <mergeCell ref="VZW214:VZZ214"/>
    <mergeCell ref="VYM214:VYP214"/>
    <mergeCell ref="VYQ214:VYT214"/>
    <mergeCell ref="VYU214:VYX214"/>
    <mergeCell ref="VYY214:VZB214"/>
    <mergeCell ref="VZC214:VZF214"/>
    <mergeCell ref="VXS214:VXV214"/>
    <mergeCell ref="VXW214:VXZ214"/>
    <mergeCell ref="VYA214:VYD214"/>
    <mergeCell ref="VYE214:VYH214"/>
    <mergeCell ref="VYI214:VYL214"/>
    <mergeCell ref="VWY214:VXB214"/>
    <mergeCell ref="VXC214:VXF214"/>
    <mergeCell ref="VXG214:VXJ214"/>
    <mergeCell ref="VXK214:VXN214"/>
    <mergeCell ref="VXO214:VXR214"/>
    <mergeCell ref="VWE214:VWH214"/>
    <mergeCell ref="VWI214:VWL214"/>
    <mergeCell ref="VWM214:VWP214"/>
    <mergeCell ref="VWQ214:VWT214"/>
    <mergeCell ref="VWU214:VWX214"/>
    <mergeCell ref="VVK214:VVN214"/>
    <mergeCell ref="VVO214:VVR214"/>
    <mergeCell ref="VVS214:VVV214"/>
    <mergeCell ref="VVW214:VVZ214"/>
    <mergeCell ref="VWA214:VWD214"/>
    <mergeCell ref="VUQ214:VUT214"/>
    <mergeCell ref="VUU214:VUX214"/>
    <mergeCell ref="VUY214:VVB214"/>
    <mergeCell ref="VVC214:VVF214"/>
    <mergeCell ref="VVG214:VVJ214"/>
    <mergeCell ref="VTW214:VTZ214"/>
    <mergeCell ref="VUA214:VUD214"/>
    <mergeCell ref="VUE214:VUH214"/>
    <mergeCell ref="VUI214:VUL214"/>
    <mergeCell ref="VUM214:VUP214"/>
    <mergeCell ref="VTC214:VTF214"/>
    <mergeCell ref="VTG214:VTJ214"/>
    <mergeCell ref="VTK214:VTN214"/>
    <mergeCell ref="VTO214:VTR214"/>
    <mergeCell ref="VTS214:VTV214"/>
    <mergeCell ref="VSI214:VSL214"/>
    <mergeCell ref="VSM214:VSP214"/>
    <mergeCell ref="VSQ214:VST214"/>
    <mergeCell ref="VSU214:VSX214"/>
    <mergeCell ref="VSY214:VTB214"/>
    <mergeCell ref="VRO214:VRR214"/>
    <mergeCell ref="VRS214:VRV214"/>
    <mergeCell ref="VRW214:VRZ214"/>
    <mergeCell ref="VSA214:VSD214"/>
    <mergeCell ref="VSE214:VSH214"/>
    <mergeCell ref="VQU214:VQX214"/>
    <mergeCell ref="VQY214:VRB214"/>
    <mergeCell ref="VRC214:VRF214"/>
    <mergeCell ref="VRG214:VRJ214"/>
    <mergeCell ref="VRK214:VRN214"/>
    <mergeCell ref="VQA214:VQD214"/>
    <mergeCell ref="VQE214:VQH214"/>
    <mergeCell ref="VQI214:VQL214"/>
    <mergeCell ref="VQM214:VQP214"/>
    <mergeCell ref="VQQ214:VQT214"/>
    <mergeCell ref="VPG214:VPJ214"/>
    <mergeCell ref="VPK214:VPN214"/>
    <mergeCell ref="VPO214:VPR214"/>
    <mergeCell ref="VPS214:VPV214"/>
    <mergeCell ref="VPW214:VPZ214"/>
    <mergeCell ref="VOM214:VOP214"/>
    <mergeCell ref="VOQ214:VOT214"/>
    <mergeCell ref="VOU214:VOX214"/>
    <mergeCell ref="VOY214:VPB214"/>
    <mergeCell ref="VPC214:VPF214"/>
    <mergeCell ref="VNS214:VNV214"/>
    <mergeCell ref="VNW214:VNZ214"/>
    <mergeCell ref="VOA214:VOD214"/>
    <mergeCell ref="VOE214:VOH214"/>
    <mergeCell ref="VOI214:VOL214"/>
    <mergeCell ref="VMY214:VNB214"/>
    <mergeCell ref="VNC214:VNF214"/>
    <mergeCell ref="VNG214:VNJ214"/>
    <mergeCell ref="VNK214:VNN214"/>
    <mergeCell ref="VNO214:VNR214"/>
    <mergeCell ref="VME214:VMH214"/>
    <mergeCell ref="VMI214:VML214"/>
    <mergeCell ref="VMM214:VMP214"/>
    <mergeCell ref="VMQ214:VMT214"/>
    <mergeCell ref="VMU214:VMX214"/>
    <mergeCell ref="VLK214:VLN214"/>
    <mergeCell ref="VLO214:VLR214"/>
    <mergeCell ref="VLS214:VLV214"/>
    <mergeCell ref="VLW214:VLZ214"/>
    <mergeCell ref="VMA214:VMD214"/>
    <mergeCell ref="VKQ214:VKT214"/>
    <mergeCell ref="VKU214:VKX214"/>
    <mergeCell ref="VKY214:VLB214"/>
    <mergeCell ref="VLC214:VLF214"/>
    <mergeCell ref="VLG214:VLJ214"/>
    <mergeCell ref="VJW214:VJZ214"/>
    <mergeCell ref="VKA214:VKD214"/>
    <mergeCell ref="VKE214:VKH214"/>
    <mergeCell ref="VKI214:VKL214"/>
    <mergeCell ref="VKM214:VKP214"/>
    <mergeCell ref="VJC214:VJF214"/>
    <mergeCell ref="VJG214:VJJ214"/>
    <mergeCell ref="VJK214:VJN214"/>
    <mergeCell ref="VJO214:VJR214"/>
    <mergeCell ref="VJS214:VJV214"/>
    <mergeCell ref="VII214:VIL214"/>
    <mergeCell ref="VIM214:VIP214"/>
    <mergeCell ref="VIQ214:VIT214"/>
    <mergeCell ref="VIU214:VIX214"/>
    <mergeCell ref="VIY214:VJB214"/>
    <mergeCell ref="VHO214:VHR214"/>
    <mergeCell ref="VHS214:VHV214"/>
    <mergeCell ref="VHW214:VHZ214"/>
    <mergeCell ref="VIA214:VID214"/>
    <mergeCell ref="VIE214:VIH214"/>
    <mergeCell ref="VGU214:VGX214"/>
    <mergeCell ref="VGY214:VHB214"/>
    <mergeCell ref="VHC214:VHF214"/>
    <mergeCell ref="VHG214:VHJ214"/>
    <mergeCell ref="VHK214:VHN214"/>
    <mergeCell ref="VGA214:VGD214"/>
    <mergeCell ref="VGE214:VGH214"/>
    <mergeCell ref="VGI214:VGL214"/>
    <mergeCell ref="VGM214:VGP214"/>
    <mergeCell ref="VGQ214:VGT214"/>
    <mergeCell ref="VFG214:VFJ214"/>
    <mergeCell ref="VFK214:VFN214"/>
    <mergeCell ref="VFO214:VFR214"/>
    <mergeCell ref="VFS214:VFV214"/>
    <mergeCell ref="VFW214:VFZ214"/>
    <mergeCell ref="VEM214:VEP214"/>
    <mergeCell ref="VEQ214:VET214"/>
    <mergeCell ref="VEU214:VEX214"/>
    <mergeCell ref="VEY214:VFB214"/>
    <mergeCell ref="VFC214:VFF214"/>
    <mergeCell ref="VDS214:VDV214"/>
    <mergeCell ref="VDW214:VDZ214"/>
    <mergeCell ref="VEA214:VED214"/>
    <mergeCell ref="VEE214:VEH214"/>
    <mergeCell ref="VEI214:VEL214"/>
    <mergeCell ref="VCY214:VDB214"/>
    <mergeCell ref="VDC214:VDF214"/>
    <mergeCell ref="VDG214:VDJ214"/>
    <mergeCell ref="VDK214:VDN214"/>
    <mergeCell ref="VDO214:VDR214"/>
    <mergeCell ref="VCE214:VCH214"/>
    <mergeCell ref="VCI214:VCL214"/>
    <mergeCell ref="VCM214:VCP214"/>
    <mergeCell ref="VCQ214:VCT214"/>
    <mergeCell ref="VCU214:VCX214"/>
    <mergeCell ref="VBK214:VBN214"/>
    <mergeCell ref="VBO214:VBR214"/>
    <mergeCell ref="VBS214:VBV214"/>
    <mergeCell ref="VBW214:VBZ214"/>
    <mergeCell ref="VCA214:VCD214"/>
    <mergeCell ref="VAQ214:VAT214"/>
    <mergeCell ref="VAU214:VAX214"/>
    <mergeCell ref="VAY214:VBB214"/>
    <mergeCell ref="VBC214:VBF214"/>
    <mergeCell ref="VBG214:VBJ214"/>
    <mergeCell ref="UZW214:UZZ214"/>
    <mergeCell ref="VAA214:VAD214"/>
    <mergeCell ref="VAE214:VAH214"/>
    <mergeCell ref="VAI214:VAL214"/>
    <mergeCell ref="VAM214:VAP214"/>
    <mergeCell ref="UZC214:UZF214"/>
    <mergeCell ref="UZG214:UZJ214"/>
    <mergeCell ref="UZK214:UZN214"/>
    <mergeCell ref="UZO214:UZR214"/>
    <mergeCell ref="UZS214:UZV214"/>
    <mergeCell ref="UYI214:UYL214"/>
    <mergeCell ref="UYM214:UYP214"/>
    <mergeCell ref="UYQ214:UYT214"/>
    <mergeCell ref="UYU214:UYX214"/>
    <mergeCell ref="UYY214:UZB214"/>
    <mergeCell ref="UXO214:UXR214"/>
    <mergeCell ref="UXS214:UXV214"/>
    <mergeCell ref="UXW214:UXZ214"/>
    <mergeCell ref="UYA214:UYD214"/>
    <mergeCell ref="UYE214:UYH214"/>
    <mergeCell ref="UWU214:UWX214"/>
    <mergeCell ref="UWY214:UXB214"/>
    <mergeCell ref="UXC214:UXF214"/>
    <mergeCell ref="UXG214:UXJ214"/>
    <mergeCell ref="UXK214:UXN214"/>
    <mergeCell ref="UWA214:UWD214"/>
    <mergeCell ref="UWE214:UWH214"/>
    <mergeCell ref="UWI214:UWL214"/>
    <mergeCell ref="UWM214:UWP214"/>
    <mergeCell ref="UWQ214:UWT214"/>
    <mergeCell ref="UVG214:UVJ214"/>
    <mergeCell ref="UVK214:UVN214"/>
    <mergeCell ref="UVO214:UVR214"/>
    <mergeCell ref="UVS214:UVV214"/>
    <mergeCell ref="UVW214:UVZ214"/>
    <mergeCell ref="UUM214:UUP214"/>
    <mergeCell ref="UUQ214:UUT214"/>
    <mergeCell ref="UUU214:UUX214"/>
    <mergeCell ref="UUY214:UVB214"/>
    <mergeCell ref="UVC214:UVF214"/>
    <mergeCell ref="UTS214:UTV214"/>
    <mergeCell ref="UTW214:UTZ214"/>
    <mergeCell ref="UUA214:UUD214"/>
    <mergeCell ref="UUE214:UUH214"/>
    <mergeCell ref="UUI214:UUL214"/>
    <mergeCell ref="USY214:UTB214"/>
    <mergeCell ref="UTC214:UTF214"/>
    <mergeCell ref="UTG214:UTJ214"/>
    <mergeCell ref="UTK214:UTN214"/>
    <mergeCell ref="UTO214:UTR214"/>
    <mergeCell ref="USE214:USH214"/>
    <mergeCell ref="USI214:USL214"/>
    <mergeCell ref="USM214:USP214"/>
    <mergeCell ref="USQ214:UST214"/>
    <mergeCell ref="USU214:USX214"/>
    <mergeCell ref="URK214:URN214"/>
    <mergeCell ref="URO214:URR214"/>
    <mergeCell ref="URS214:URV214"/>
    <mergeCell ref="URW214:URZ214"/>
    <mergeCell ref="USA214:USD214"/>
    <mergeCell ref="UQQ214:UQT214"/>
    <mergeCell ref="UQU214:UQX214"/>
    <mergeCell ref="UQY214:URB214"/>
    <mergeCell ref="URC214:URF214"/>
    <mergeCell ref="URG214:URJ214"/>
    <mergeCell ref="UPW214:UPZ214"/>
    <mergeCell ref="UQA214:UQD214"/>
    <mergeCell ref="UQE214:UQH214"/>
    <mergeCell ref="UQI214:UQL214"/>
    <mergeCell ref="UQM214:UQP214"/>
    <mergeCell ref="UPC214:UPF214"/>
    <mergeCell ref="UPG214:UPJ214"/>
    <mergeCell ref="UPK214:UPN214"/>
    <mergeCell ref="UPO214:UPR214"/>
    <mergeCell ref="UPS214:UPV214"/>
    <mergeCell ref="UOI214:UOL214"/>
    <mergeCell ref="UOM214:UOP214"/>
    <mergeCell ref="UOQ214:UOT214"/>
    <mergeCell ref="UOU214:UOX214"/>
    <mergeCell ref="UOY214:UPB214"/>
    <mergeCell ref="UNO214:UNR214"/>
    <mergeCell ref="UNS214:UNV214"/>
    <mergeCell ref="UNW214:UNZ214"/>
    <mergeCell ref="UOA214:UOD214"/>
    <mergeCell ref="UOE214:UOH214"/>
    <mergeCell ref="UMU214:UMX214"/>
    <mergeCell ref="UMY214:UNB214"/>
    <mergeCell ref="UNC214:UNF214"/>
    <mergeCell ref="UNG214:UNJ214"/>
    <mergeCell ref="UNK214:UNN214"/>
    <mergeCell ref="UMA214:UMD214"/>
    <mergeCell ref="UME214:UMH214"/>
    <mergeCell ref="UMI214:UML214"/>
    <mergeCell ref="UMM214:UMP214"/>
    <mergeCell ref="UMQ214:UMT214"/>
    <mergeCell ref="ULG214:ULJ214"/>
    <mergeCell ref="ULK214:ULN214"/>
    <mergeCell ref="ULO214:ULR214"/>
    <mergeCell ref="ULS214:ULV214"/>
    <mergeCell ref="ULW214:ULZ214"/>
    <mergeCell ref="UKM214:UKP214"/>
    <mergeCell ref="UKQ214:UKT214"/>
    <mergeCell ref="UKU214:UKX214"/>
    <mergeCell ref="UKY214:ULB214"/>
    <mergeCell ref="ULC214:ULF214"/>
    <mergeCell ref="UJS214:UJV214"/>
    <mergeCell ref="UJW214:UJZ214"/>
    <mergeCell ref="UKA214:UKD214"/>
    <mergeCell ref="UKE214:UKH214"/>
    <mergeCell ref="UKI214:UKL214"/>
    <mergeCell ref="UIY214:UJB214"/>
    <mergeCell ref="UJC214:UJF214"/>
    <mergeCell ref="UJG214:UJJ214"/>
    <mergeCell ref="UJK214:UJN214"/>
    <mergeCell ref="UJO214:UJR214"/>
    <mergeCell ref="UIE214:UIH214"/>
    <mergeCell ref="UII214:UIL214"/>
    <mergeCell ref="UIM214:UIP214"/>
    <mergeCell ref="UIQ214:UIT214"/>
    <mergeCell ref="UIU214:UIX214"/>
    <mergeCell ref="UHK214:UHN214"/>
    <mergeCell ref="UHO214:UHR214"/>
    <mergeCell ref="UHS214:UHV214"/>
    <mergeCell ref="UHW214:UHZ214"/>
    <mergeCell ref="UIA214:UID214"/>
    <mergeCell ref="UGQ214:UGT214"/>
    <mergeCell ref="UGU214:UGX214"/>
    <mergeCell ref="UGY214:UHB214"/>
    <mergeCell ref="UHC214:UHF214"/>
    <mergeCell ref="UHG214:UHJ214"/>
    <mergeCell ref="UFW214:UFZ214"/>
    <mergeCell ref="UGA214:UGD214"/>
    <mergeCell ref="UGE214:UGH214"/>
    <mergeCell ref="UGI214:UGL214"/>
    <mergeCell ref="UGM214:UGP214"/>
    <mergeCell ref="UFC214:UFF214"/>
    <mergeCell ref="UFG214:UFJ214"/>
    <mergeCell ref="UFK214:UFN214"/>
    <mergeCell ref="UFO214:UFR214"/>
    <mergeCell ref="UFS214:UFV214"/>
    <mergeCell ref="UEI214:UEL214"/>
    <mergeCell ref="UEM214:UEP214"/>
    <mergeCell ref="UEQ214:UET214"/>
    <mergeCell ref="UEU214:UEX214"/>
    <mergeCell ref="UEY214:UFB214"/>
    <mergeCell ref="UDO214:UDR214"/>
    <mergeCell ref="UDS214:UDV214"/>
    <mergeCell ref="UDW214:UDZ214"/>
    <mergeCell ref="UEA214:UED214"/>
    <mergeCell ref="UEE214:UEH214"/>
    <mergeCell ref="UCU214:UCX214"/>
    <mergeCell ref="UCY214:UDB214"/>
    <mergeCell ref="UDC214:UDF214"/>
    <mergeCell ref="UDG214:UDJ214"/>
    <mergeCell ref="UDK214:UDN214"/>
    <mergeCell ref="UCA214:UCD214"/>
    <mergeCell ref="UCE214:UCH214"/>
    <mergeCell ref="UCI214:UCL214"/>
    <mergeCell ref="UCM214:UCP214"/>
    <mergeCell ref="UCQ214:UCT214"/>
    <mergeCell ref="UBG214:UBJ214"/>
    <mergeCell ref="UBK214:UBN214"/>
    <mergeCell ref="UBO214:UBR214"/>
    <mergeCell ref="UBS214:UBV214"/>
    <mergeCell ref="UBW214:UBZ214"/>
    <mergeCell ref="UAM214:UAP214"/>
    <mergeCell ref="UAQ214:UAT214"/>
    <mergeCell ref="UAU214:UAX214"/>
    <mergeCell ref="UAY214:UBB214"/>
    <mergeCell ref="UBC214:UBF214"/>
    <mergeCell ref="TZS214:TZV214"/>
    <mergeCell ref="TZW214:TZZ214"/>
    <mergeCell ref="UAA214:UAD214"/>
    <mergeCell ref="UAE214:UAH214"/>
    <mergeCell ref="UAI214:UAL214"/>
    <mergeCell ref="TYY214:TZB214"/>
    <mergeCell ref="TZC214:TZF214"/>
    <mergeCell ref="TZG214:TZJ214"/>
    <mergeCell ref="TZK214:TZN214"/>
    <mergeCell ref="TZO214:TZR214"/>
    <mergeCell ref="TYE214:TYH214"/>
    <mergeCell ref="TYI214:TYL214"/>
    <mergeCell ref="TYM214:TYP214"/>
    <mergeCell ref="TYQ214:TYT214"/>
    <mergeCell ref="TYU214:TYX214"/>
    <mergeCell ref="TXK214:TXN214"/>
    <mergeCell ref="TXO214:TXR214"/>
    <mergeCell ref="TXS214:TXV214"/>
    <mergeCell ref="TXW214:TXZ214"/>
    <mergeCell ref="TYA214:TYD214"/>
    <mergeCell ref="TWQ214:TWT214"/>
    <mergeCell ref="TWU214:TWX214"/>
    <mergeCell ref="TWY214:TXB214"/>
    <mergeCell ref="TXC214:TXF214"/>
    <mergeCell ref="TXG214:TXJ214"/>
    <mergeCell ref="TVW214:TVZ214"/>
    <mergeCell ref="TWA214:TWD214"/>
    <mergeCell ref="TWE214:TWH214"/>
    <mergeCell ref="TWI214:TWL214"/>
    <mergeCell ref="TWM214:TWP214"/>
    <mergeCell ref="TVC214:TVF214"/>
    <mergeCell ref="TVG214:TVJ214"/>
    <mergeCell ref="TVK214:TVN214"/>
    <mergeCell ref="TVO214:TVR214"/>
    <mergeCell ref="TVS214:TVV214"/>
    <mergeCell ref="TUI214:TUL214"/>
    <mergeCell ref="TUM214:TUP214"/>
    <mergeCell ref="TUQ214:TUT214"/>
    <mergeCell ref="TUU214:TUX214"/>
    <mergeCell ref="TUY214:TVB214"/>
    <mergeCell ref="TTO214:TTR214"/>
    <mergeCell ref="TTS214:TTV214"/>
    <mergeCell ref="TTW214:TTZ214"/>
    <mergeCell ref="TUA214:TUD214"/>
    <mergeCell ref="TUE214:TUH214"/>
    <mergeCell ref="TSU214:TSX214"/>
    <mergeCell ref="TSY214:TTB214"/>
    <mergeCell ref="TTC214:TTF214"/>
    <mergeCell ref="TTG214:TTJ214"/>
    <mergeCell ref="TTK214:TTN214"/>
    <mergeCell ref="TSA214:TSD214"/>
    <mergeCell ref="TSE214:TSH214"/>
    <mergeCell ref="TSI214:TSL214"/>
    <mergeCell ref="TSM214:TSP214"/>
    <mergeCell ref="TSQ214:TST214"/>
    <mergeCell ref="TRG214:TRJ214"/>
    <mergeCell ref="TRK214:TRN214"/>
    <mergeCell ref="TRO214:TRR214"/>
    <mergeCell ref="TRS214:TRV214"/>
    <mergeCell ref="TRW214:TRZ214"/>
    <mergeCell ref="TQM214:TQP214"/>
    <mergeCell ref="TQQ214:TQT214"/>
    <mergeCell ref="TQU214:TQX214"/>
    <mergeCell ref="TQY214:TRB214"/>
    <mergeCell ref="TRC214:TRF214"/>
    <mergeCell ref="TPS214:TPV214"/>
    <mergeCell ref="TPW214:TPZ214"/>
    <mergeCell ref="TQA214:TQD214"/>
    <mergeCell ref="TQE214:TQH214"/>
    <mergeCell ref="TQI214:TQL214"/>
    <mergeCell ref="TOY214:TPB214"/>
    <mergeCell ref="TPC214:TPF214"/>
    <mergeCell ref="TPG214:TPJ214"/>
    <mergeCell ref="TPK214:TPN214"/>
    <mergeCell ref="TPO214:TPR214"/>
    <mergeCell ref="TOE214:TOH214"/>
    <mergeCell ref="TOI214:TOL214"/>
    <mergeCell ref="TOM214:TOP214"/>
    <mergeCell ref="TOQ214:TOT214"/>
    <mergeCell ref="TOU214:TOX214"/>
    <mergeCell ref="TNK214:TNN214"/>
    <mergeCell ref="TNO214:TNR214"/>
    <mergeCell ref="TNS214:TNV214"/>
    <mergeCell ref="TNW214:TNZ214"/>
    <mergeCell ref="TOA214:TOD214"/>
    <mergeCell ref="TMQ214:TMT214"/>
    <mergeCell ref="TMU214:TMX214"/>
    <mergeCell ref="TMY214:TNB214"/>
    <mergeCell ref="TNC214:TNF214"/>
    <mergeCell ref="TNG214:TNJ214"/>
    <mergeCell ref="TLW214:TLZ214"/>
    <mergeCell ref="TMA214:TMD214"/>
    <mergeCell ref="TME214:TMH214"/>
    <mergeCell ref="TMI214:TML214"/>
    <mergeCell ref="TMM214:TMP214"/>
    <mergeCell ref="TLC214:TLF214"/>
    <mergeCell ref="TLG214:TLJ214"/>
    <mergeCell ref="TLK214:TLN214"/>
    <mergeCell ref="TLO214:TLR214"/>
    <mergeCell ref="TLS214:TLV214"/>
    <mergeCell ref="TKI214:TKL214"/>
    <mergeCell ref="TKM214:TKP214"/>
    <mergeCell ref="TKQ214:TKT214"/>
    <mergeCell ref="TKU214:TKX214"/>
    <mergeCell ref="TKY214:TLB214"/>
    <mergeCell ref="TJO214:TJR214"/>
    <mergeCell ref="TJS214:TJV214"/>
    <mergeCell ref="TJW214:TJZ214"/>
    <mergeCell ref="TKA214:TKD214"/>
    <mergeCell ref="TKE214:TKH214"/>
    <mergeCell ref="TIU214:TIX214"/>
    <mergeCell ref="TIY214:TJB214"/>
    <mergeCell ref="TJC214:TJF214"/>
    <mergeCell ref="TJG214:TJJ214"/>
    <mergeCell ref="TJK214:TJN214"/>
    <mergeCell ref="TIA214:TID214"/>
    <mergeCell ref="TIE214:TIH214"/>
    <mergeCell ref="TII214:TIL214"/>
    <mergeCell ref="TIM214:TIP214"/>
    <mergeCell ref="TIQ214:TIT214"/>
    <mergeCell ref="THG214:THJ214"/>
    <mergeCell ref="THK214:THN214"/>
    <mergeCell ref="THO214:THR214"/>
    <mergeCell ref="THS214:THV214"/>
    <mergeCell ref="THW214:THZ214"/>
    <mergeCell ref="TGM214:TGP214"/>
    <mergeCell ref="TGQ214:TGT214"/>
    <mergeCell ref="TGU214:TGX214"/>
    <mergeCell ref="TGY214:THB214"/>
    <mergeCell ref="THC214:THF214"/>
    <mergeCell ref="TFS214:TFV214"/>
    <mergeCell ref="TFW214:TFZ214"/>
    <mergeCell ref="TGA214:TGD214"/>
    <mergeCell ref="TGE214:TGH214"/>
    <mergeCell ref="TGI214:TGL214"/>
    <mergeCell ref="TEY214:TFB214"/>
    <mergeCell ref="TFC214:TFF214"/>
    <mergeCell ref="TFG214:TFJ214"/>
    <mergeCell ref="TFK214:TFN214"/>
    <mergeCell ref="TFO214:TFR214"/>
    <mergeCell ref="TEE214:TEH214"/>
    <mergeCell ref="TEI214:TEL214"/>
    <mergeCell ref="TEM214:TEP214"/>
    <mergeCell ref="TEQ214:TET214"/>
    <mergeCell ref="TEU214:TEX214"/>
    <mergeCell ref="TDK214:TDN214"/>
    <mergeCell ref="TDO214:TDR214"/>
    <mergeCell ref="TDS214:TDV214"/>
    <mergeCell ref="TDW214:TDZ214"/>
    <mergeCell ref="TEA214:TED214"/>
    <mergeCell ref="TCQ214:TCT214"/>
    <mergeCell ref="TCU214:TCX214"/>
    <mergeCell ref="TCY214:TDB214"/>
    <mergeCell ref="TDC214:TDF214"/>
    <mergeCell ref="TDG214:TDJ214"/>
    <mergeCell ref="TBW214:TBZ214"/>
    <mergeCell ref="TCA214:TCD214"/>
    <mergeCell ref="TCE214:TCH214"/>
    <mergeCell ref="TCI214:TCL214"/>
    <mergeCell ref="TCM214:TCP214"/>
    <mergeCell ref="TBC214:TBF214"/>
    <mergeCell ref="TBG214:TBJ214"/>
    <mergeCell ref="TBK214:TBN214"/>
    <mergeCell ref="TBO214:TBR214"/>
    <mergeCell ref="TBS214:TBV214"/>
    <mergeCell ref="TAI214:TAL214"/>
    <mergeCell ref="TAM214:TAP214"/>
    <mergeCell ref="TAQ214:TAT214"/>
    <mergeCell ref="TAU214:TAX214"/>
    <mergeCell ref="TAY214:TBB214"/>
    <mergeCell ref="SZO214:SZR214"/>
    <mergeCell ref="SZS214:SZV214"/>
    <mergeCell ref="SZW214:SZZ214"/>
    <mergeCell ref="TAA214:TAD214"/>
    <mergeCell ref="TAE214:TAH214"/>
    <mergeCell ref="SYU214:SYX214"/>
    <mergeCell ref="SYY214:SZB214"/>
    <mergeCell ref="SZC214:SZF214"/>
    <mergeCell ref="SZG214:SZJ214"/>
    <mergeCell ref="SZK214:SZN214"/>
    <mergeCell ref="SYA214:SYD214"/>
    <mergeCell ref="SYE214:SYH214"/>
    <mergeCell ref="SYI214:SYL214"/>
    <mergeCell ref="SYM214:SYP214"/>
    <mergeCell ref="SYQ214:SYT214"/>
    <mergeCell ref="SXG214:SXJ214"/>
    <mergeCell ref="SXK214:SXN214"/>
    <mergeCell ref="SXO214:SXR214"/>
    <mergeCell ref="SXS214:SXV214"/>
    <mergeCell ref="SXW214:SXZ214"/>
    <mergeCell ref="SWM214:SWP214"/>
    <mergeCell ref="SWQ214:SWT214"/>
    <mergeCell ref="SWU214:SWX214"/>
    <mergeCell ref="SWY214:SXB214"/>
    <mergeCell ref="SXC214:SXF214"/>
    <mergeCell ref="SVS214:SVV214"/>
    <mergeCell ref="SVW214:SVZ214"/>
    <mergeCell ref="SWA214:SWD214"/>
    <mergeCell ref="SWE214:SWH214"/>
    <mergeCell ref="SWI214:SWL214"/>
    <mergeCell ref="SUY214:SVB214"/>
    <mergeCell ref="SVC214:SVF214"/>
    <mergeCell ref="SVG214:SVJ214"/>
    <mergeCell ref="SVK214:SVN214"/>
    <mergeCell ref="SVO214:SVR214"/>
    <mergeCell ref="SUE214:SUH214"/>
    <mergeCell ref="SUI214:SUL214"/>
    <mergeCell ref="SUM214:SUP214"/>
    <mergeCell ref="SUQ214:SUT214"/>
    <mergeCell ref="SUU214:SUX214"/>
    <mergeCell ref="STK214:STN214"/>
    <mergeCell ref="STO214:STR214"/>
    <mergeCell ref="STS214:STV214"/>
    <mergeCell ref="STW214:STZ214"/>
    <mergeCell ref="SUA214:SUD214"/>
    <mergeCell ref="SSQ214:SST214"/>
    <mergeCell ref="SSU214:SSX214"/>
    <mergeCell ref="SSY214:STB214"/>
    <mergeCell ref="STC214:STF214"/>
    <mergeCell ref="STG214:STJ214"/>
    <mergeCell ref="SRW214:SRZ214"/>
    <mergeCell ref="SSA214:SSD214"/>
    <mergeCell ref="SSE214:SSH214"/>
    <mergeCell ref="SSI214:SSL214"/>
    <mergeCell ref="SSM214:SSP214"/>
    <mergeCell ref="SRC214:SRF214"/>
    <mergeCell ref="SRG214:SRJ214"/>
    <mergeCell ref="SRK214:SRN214"/>
    <mergeCell ref="SRO214:SRR214"/>
    <mergeCell ref="SRS214:SRV214"/>
    <mergeCell ref="SQI214:SQL214"/>
    <mergeCell ref="SQM214:SQP214"/>
    <mergeCell ref="SQQ214:SQT214"/>
    <mergeCell ref="SQU214:SQX214"/>
    <mergeCell ref="SQY214:SRB214"/>
    <mergeCell ref="SPO214:SPR214"/>
    <mergeCell ref="SPS214:SPV214"/>
    <mergeCell ref="SPW214:SPZ214"/>
    <mergeCell ref="SQA214:SQD214"/>
    <mergeCell ref="SQE214:SQH214"/>
    <mergeCell ref="SOU214:SOX214"/>
    <mergeCell ref="SOY214:SPB214"/>
    <mergeCell ref="SPC214:SPF214"/>
    <mergeCell ref="SPG214:SPJ214"/>
    <mergeCell ref="SPK214:SPN214"/>
    <mergeCell ref="SOA214:SOD214"/>
    <mergeCell ref="SOE214:SOH214"/>
    <mergeCell ref="SOI214:SOL214"/>
    <mergeCell ref="SOM214:SOP214"/>
    <mergeCell ref="SOQ214:SOT214"/>
    <mergeCell ref="SNG214:SNJ214"/>
    <mergeCell ref="SNK214:SNN214"/>
    <mergeCell ref="SNO214:SNR214"/>
    <mergeCell ref="SNS214:SNV214"/>
    <mergeCell ref="SNW214:SNZ214"/>
    <mergeCell ref="SMM214:SMP214"/>
    <mergeCell ref="SMQ214:SMT214"/>
    <mergeCell ref="SMU214:SMX214"/>
    <mergeCell ref="SMY214:SNB214"/>
    <mergeCell ref="SNC214:SNF214"/>
    <mergeCell ref="SLS214:SLV214"/>
    <mergeCell ref="SLW214:SLZ214"/>
    <mergeCell ref="SMA214:SMD214"/>
    <mergeCell ref="SME214:SMH214"/>
    <mergeCell ref="SMI214:SML214"/>
    <mergeCell ref="SKY214:SLB214"/>
    <mergeCell ref="SLC214:SLF214"/>
    <mergeCell ref="SLG214:SLJ214"/>
    <mergeCell ref="SLK214:SLN214"/>
    <mergeCell ref="SLO214:SLR214"/>
    <mergeCell ref="SKE214:SKH214"/>
    <mergeCell ref="SKI214:SKL214"/>
    <mergeCell ref="SKM214:SKP214"/>
    <mergeCell ref="SKQ214:SKT214"/>
    <mergeCell ref="SKU214:SKX214"/>
    <mergeCell ref="SJK214:SJN214"/>
    <mergeCell ref="SJO214:SJR214"/>
    <mergeCell ref="SJS214:SJV214"/>
    <mergeCell ref="SJW214:SJZ214"/>
    <mergeCell ref="SKA214:SKD214"/>
    <mergeCell ref="SIQ214:SIT214"/>
    <mergeCell ref="SIU214:SIX214"/>
    <mergeCell ref="SIY214:SJB214"/>
    <mergeCell ref="SJC214:SJF214"/>
    <mergeCell ref="SJG214:SJJ214"/>
    <mergeCell ref="SHW214:SHZ214"/>
    <mergeCell ref="SIA214:SID214"/>
    <mergeCell ref="SIE214:SIH214"/>
    <mergeCell ref="SII214:SIL214"/>
    <mergeCell ref="SIM214:SIP214"/>
    <mergeCell ref="SHC214:SHF214"/>
    <mergeCell ref="SHG214:SHJ214"/>
    <mergeCell ref="SHK214:SHN214"/>
    <mergeCell ref="SHO214:SHR214"/>
    <mergeCell ref="SHS214:SHV214"/>
    <mergeCell ref="SGI214:SGL214"/>
    <mergeCell ref="SGM214:SGP214"/>
    <mergeCell ref="SGQ214:SGT214"/>
    <mergeCell ref="SGU214:SGX214"/>
    <mergeCell ref="SGY214:SHB214"/>
    <mergeCell ref="SFO214:SFR214"/>
    <mergeCell ref="SFS214:SFV214"/>
    <mergeCell ref="SFW214:SFZ214"/>
    <mergeCell ref="SGA214:SGD214"/>
    <mergeCell ref="SGE214:SGH214"/>
    <mergeCell ref="SEU214:SEX214"/>
    <mergeCell ref="SEY214:SFB214"/>
    <mergeCell ref="SFC214:SFF214"/>
    <mergeCell ref="SFG214:SFJ214"/>
    <mergeCell ref="SFK214:SFN214"/>
    <mergeCell ref="SEA214:SED214"/>
    <mergeCell ref="SEE214:SEH214"/>
    <mergeCell ref="SEI214:SEL214"/>
    <mergeCell ref="SEM214:SEP214"/>
    <mergeCell ref="SEQ214:SET214"/>
    <mergeCell ref="SDG214:SDJ214"/>
    <mergeCell ref="SDK214:SDN214"/>
    <mergeCell ref="SDO214:SDR214"/>
    <mergeCell ref="SDS214:SDV214"/>
    <mergeCell ref="SDW214:SDZ214"/>
    <mergeCell ref="SCM214:SCP214"/>
    <mergeCell ref="SCQ214:SCT214"/>
    <mergeCell ref="SCU214:SCX214"/>
    <mergeCell ref="SCY214:SDB214"/>
    <mergeCell ref="SDC214:SDF214"/>
    <mergeCell ref="SBS214:SBV214"/>
    <mergeCell ref="SBW214:SBZ214"/>
    <mergeCell ref="SCA214:SCD214"/>
    <mergeCell ref="SCE214:SCH214"/>
    <mergeCell ref="SCI214:SCL214"/>
    <mergeCell ref="SAY214:SBB214"/>
    <mergeCell ref="SBC214:SBF214"/>
    <mergeCell ref="SBG214:SBJ214"/>
    <mergeCell ref="SBK214:SBN214"/>
    <mergeCell ref="SBO214:SBR214"/>
    <mergeCell ref="SAE214:SAH214"/>
    <mergeCell ref="SAI214:SAL214"/>
    <mergeCell ref="SAM214:SAP214"/>
    <mergeCell ref="SAQ214:SAT214"/>
    <mergeCell ref="SAU214:SAX214"/>
    <mergeCell ref="RZK214:RZN214"/>
    <mergeCell ref="RZO214:RZR214"/>
    <mergeCell ref="RZS214:RZV214"/>
    <mergeCell ref="RZW214:RZZ214"/>
    <mergeCell ref="SAA214:SAD214"/>
    <mergeCell ref="RYQ214:RYT214"/>
    <mergeCell ref="RYU214:RYX214"/>
    <mergeCell ref="RYY214:RZB214"/>
    <mergeCell ref="RZC214:RZF214"/>
    <mergeCell ref="RZG214:RZJ214"/>
    <mergeCell ref="RXW214:RXZ214"/>
    <mergeCell ref="RYA214:RYD214"/>
    <mergeCell ref="RYE214:RYH214"/>
    <mergeCell ref="RYI214:RYL214"/>
    <mergeCell ref="RYM214:RYP214"/>
    <mergeCell ref="RXC214:RXF214"/>
    <mergeCell ref="RXG214:RXJ214"/>
    <mergeCell ref="RXK214:RXN214"/>
    <mergeCell ref="RXO214:RXR214"/>
    <mergeCell ref="RXS214:RXV214"/>
    <mergeCell ref="RWI214:RWL214"/>
    <mergeCell ref="RWM214:RWP214"/>
    <mergeCell ref="RWQ214:RWT214"/>
    <mergeCell ref="RWU214:RWX214"/>
    <mergeCell ref="RWY214:RXB214"/>
    <mergeCell ref="RVO214:RVR214"/>
    <mergeCell ref="RVS214:RVV214"/>
    <mergeCell ref="RVW214:RVZ214"/>
    <mergeCell ref="RWA214:RWD214"/>
    <mergeCell ref="RWE214:RWH214"/>
    <mergeCell ref="RUU214:RUX214"/>
    <mergeCell ref="RUY214:RVB214"/>
    <mergeCell ref="RVC214:RVF214"/>
    <mergeCell ref="RVG214:RVJ214"/>
    <mergeCell ref="RVK214:RVN214"/>
    <mergeCell ref="RUA214:RUD214"/>
    <mergeCell ref="RUE214:RUH214"/>
    <mergeCell ref="RUI214:RUL214"/>
    <mergeCell ref="RUM214:RUP214"/>
    <mergeCell ref="RUQ214:RUT214"/>
    <mergeCell ref="RTG214:RTJ214"/>
    <mergeCell ref="RTK214:RTN214"/>
    <mergeCell ref="RTO214:RTR214"/>
    <mergeCell ref="RTS214:RTV214"/>
    <mergeCell ref="RTW214:RTZ214"/>
    <mergeCell ref="RSM214:RSP214"/>
    <mergeCell ref="RSQ214:RST214"/>
    <mergeCell ref="RSU214:RSX214"/>
    <mergeCell ref="RSY214:RTB214"/>
    <mergeCell ref="RTC214:RTF214"/>
    <mergeCell ref="RRS214:RRV214"/>
    <mergeCell ref="RRW214:RRZ214"/>
    <mergeCell ref="RSA214:RSD214"/>
    <mergeCell ref="RSE214:RSH214"/>
    <mergeCell ref="RSI214:RSL214"/>
    <mergeCell ref="RQY214:RRB214"/>
    <mergeCell ref="RRC214:RRF214"/>
    <mergeCell ref="RRG214:RRJ214"/>
    <mergeCell ref="RRK214:RRN214"/>
    <mergeCell ref="RRO214:RRR214"/>
    <mergeCell ref="RQE214:RQH214"/>
    <mergeCell ref="RQI214:RQL214"/>
    <mergeCell ref="RQM214:RQP214"/>
    <mergeCell ref="RQQ214:RQT214"/>
    <mergeCell ref="RQU214:RQX214"/>
    <mergeCell ref="RPK214:RPN214"/>
    <mergeCell ref="RPO214:RPR214"/>
    <mergeCell ref="RPS214:RPV214"/>
    <mergeCell ref="RPW214:RPZ214"/>
    <mergeCell ref="RQA214:RQD214"/>
    <mergeCell ref="ROQ214:ROT214"/>
    <mergeCell ref="ROU214:ROX214"/>
    <mergeCell ref="ROY214:RPB214"/>
    <mergeCell ref="RPC214:RPF214"/>
    <mergeCell ref="RPG214:RPJ214"/>
    <mergeCell ref="RNW214:RNZ214"/>
    <mergeCell ref="ROA214:ROD214"/>
    <mergeCell ref="ROE214:ROH214"/>
    <mergeCell ref="ROI214:ROL214"/>
    <mergeCell ref="ROM214:ROP214"/>
    <mergeCell ref="RNC214:RNF214"/>
    <mergeCell ref="RNG214:RNJ214"/>
    <mergeCell ref="RNK214:RNN214"/>
    <mergeCell ref="RNO214:RNR214"/>
    <mergeCell ref="RNS214:RNV214"/>
    <mergeCell ref="RMI214:RML214"/>
    <mergeCell ref="RMM214:RMP214"/>
    <mergeCell ref="RMQ214:RMT214"/>
    <mergeCell ref="RMU214:RMX214"/>
    <mergeCell ref="RMY214:RNB214"/>
    <mergeCell ref="RLO214:RLR214"/>
    <mergeCell ref="RLS214:RLV214"/>
    <mergeCell ref="RLW214:RLZ214"/>
    <mergeCell ref="RMA214:RMD214"/>
    <mergeCell ref="RME214:RMH214"/>
    <mergeCell ref="RKU214:RKX214"/>
    <mergeCell ref="RKY214:RLB214"/>
    <mergeCell ref="RLC214:RLF214"/>
    <mergeCell ref="RLG214:RLJ214"/>
    <mergeCell ref="RLK214:RLN214"/>
    <mergeCell ref="RKA214:RKD214"/>
    <mergeCell ref="RKE214:RKH214"/>
    <mergeCell ref="RKI214:RKL214"/>
    <mergeCell ref="RKM214:RKP214"/>
    <mergeCell ref="RKQ214:RKT214"/>
    <mergeCell ref="RJG214:RJJ214"/>
    <mergeCell ref="RJK214:RJN214"/>
    <mergeCell ref="RJO214:RJR214"/>
    <mergeCell ref="RJS214:RJV214"/>
    <mergeCell ref="RJW214:RJZ214"/>
    <mergeCell ref="RIM214:RIP214"/>
    <mergeCell ref="RIQ214:RIT214"/>
    <mergeCell ref="RIU214:RIX214"/>
    <mergeCell ref="RIY214:RJB214"/>
    <mergeCell ref="RJC214:RJF214"/>
    <mergeCell ref="RHS214:RHV214"/>
    <mergeCell ref="RHW214:RHZ214"/>
    <mergeCell ref="RIA214:RID214"/>
    <mergeCell ref="RIE214:RIH214"/>
    <mergeCell ref="RII214:RIL214"/>
    <mergeCell ref="RGY214:RHB214"/>
    <mergeCell ref="RHC214:RHF214"/>
    <mergeCell ref="RHG214:RHJ214"/>
    <mergeCell ref="RHK214:RHN214"/>
    <mergeCell ref="RHO214:RHR214"/>
    <mergeCell ref="RGE214:RGH214"/>
    <mergeCell ref="RGI214:RGL214"/>
    <mergeCell ref="RGM214:RGP214"/>
    <mergeCell ref="RGQ214:RGT214"/>
    <mergeCell ref="RGU214:RGX214"/>
    <mergeCell ref="RFK214:RFN214"/>
    <mergeCell ref="RFO214:RFR214"/>
    <mergeCell ref="RFS214:RFV214"/>
    <mergeCell ref="RFW214:RFZ214"/>
    <mergeCell ref="RGA214:RGD214"/>
    <mergeCell ref="REQ214:RET214"/>
    <mergeCell ref="REU214:REX214"/>
    <mergeCell ref="REY214:RFB214"/>
    <mergeCell ref="RFC214:RFF214"/>
    <mergeCell ref="RFG214:RFJ214"/>
    <mergeCell ref="RDW214:RDZ214"/>
    <mergeCell ref="REA214:RED214"/>
    <mergeCell ref="REE214:REH214"/>
    <mergeCell ref="REI214:REL214"/>
    <mergeCell ref="REM214:REP214"/>
    <mergeCell ref="RDC214:RDF214"/>
    <mergeCell ref="RDG214:RDJ214"/>
    <mergeCell ref="RDK214:RDN214"/>
    <mergeCell ref="RDO214:RDR214"/>
    <mergeCell ref="RDS214:RDV214"/>
    <mergeCell ref="RCI214:RCL214"/>
    <mergeCell ref="RCM214:RCP214"/>
    <mergeCell ref="RCQ214:RCT214"/>
    <mergeCell ref="RCU214:RCX214"/>
    <mergeCell ref="RCY214:RDB214"/>
    <mergeCell ref="RBO214:RBR214"/>
    <mergeCell ref="RBS214:RBV214"/>
    <mergeCell ref="RBW214:RBZ214"/>
    <mergeCell ref="RCA214:RCD214"/>
    <mergeCell ref="RCE214:RCH214"/>
    <mergeCell ref="RAU214:RAX214"/>
    <mergeCell ref="RAY214:RBB214"/>
    <mergeCell ref="RBC214:RBF214"/>
    <mergeCell ref="RBG214:RBJ214"/>
    <mergeCell ref="RBK214:RBN214"/>
    <mergeCell ref="RAA214:RAD214"/>
    <mergeCell ref="RAE214:RAH214"/>
    <mergeCell ref="RAI214:RAL214"/>
    <mergeCell ref="RAM214:RAP214"/>
    <mergeCell ref="RAQ214:RAT214"/>
    <mergeCell ref="QZG214:QZJ214"/>
    <mergeCell ref="QZK214:QZN214"/>
    <mergeCell ref="QZO214:QZR214"/>
    <mergeCell ref="QZS214:QZV214"/>
    <mergeCell ref="QZW214:QZZ214"/>
    <mergeCell ref="QYM214:QYP214"/>
    <mergeCell ref="QYQ214:QYT214"/>
    <mergeCell ref="QYU214:QYX214"/>
    <mergeCell ref="QYY214:QZB214"/>
    <mergeCell ref="QZC214:QZF214"/>
    <mergeCell ref="QXS214:QXV214"/>
    <mergeCell ref="QXW214:QXZ214"/>
    <mergeCell ref="QYA214:QYD214"/>
    <mergeCell ref="QYE214:QYH214"/>
    <mergeCell ref="QYI214:QYL214"/>
    <mergeCell ref="QWY214:QXB214"/>
    <mergeCell ref="QXC214:QXF214"/>
    <mergeCell ref="QXG214:QXJ214"/>
    <mergeCell ref="QXK214:QXN214"/>
    <mergeCell ref="QXO214:QXR214"/>
    <mergeCell ref="QWE214:QWH214"/>
    <mergeCell ref="QWI214:QWL214"/>
    <mergeCell ref="QWM214:QWP214"/>
    <mergeCell ref="QWQ214:QWT214"/>
    <mergeCell ref="QWU214:QWX214"/>
    <mergeCell ref="QVK214:QVN214"/>
    <mergeCell ref="QVO214:QVR214"/>
    <mergeCell ref="QVS214:QVV214"/>
    <mergeCell ref="QVW214:QVZ214"/>
    <mergeCell ref="QWA214:QWD214"/>
    <mergeCell ref="QUQ214:QUT214"/>
    <mergeCell ref="QUU214:QUX214"/>
    <mergeCell ref="QUY214:QVB214"/>
    <mergeCell ref="QVC214:QVF214"/>
    <mergeCell ref="QVG214:QVJ214"/>
    <mergeCell ref="QTW214:QTZ214"/>
    <mergeCell ref="QUA214:QUD214"/>
    <mergeCell ref="QUE214:QUH214"/>
    <mergeCell ref="QUI214:QUL214"/>
    <mergeCell ref="QUM214:QUP214"/>
    <mergeCell ref="QTC214:QTF214"/>
    <mergeCell ref="QTG214:QTJ214"/>
    <mergeCell ref="QTK214:QTN214"/>
    <mergeCell ref="QTO214:QTR214"/>
    <mergeCell ref="QTS214:QTV214"/>
    <mergeCell ref="QSI214:QSL214"/>
    <mergeCell ref="QSM214:QSP214"/>
    <mergeCell ref="QSQ214:QST214"/>
    <mergeCell ref="QSU214:QSX214"/>
    <mergeCell ref="QSY214:QTB214"/>
    <mergeCell ref="QRO214:QRR214"/>
    <mergeCell ref="QRS214:QRV214"/>
    <mergeCell ref="QRW214:QRZ214"/>
    <mergeCell ref="QSA214:QSD214"/>
    <mergeCell ref="QSE214:QSH214"/>
    <mergeCell ref="QQU214:QQX214"/>
    <mergeCell ref="QQY214:QRB214"/>
    <mergeCell ref="QRC214:QRF214"/>
    <mergeCell ref="QRG214:QRJ214"/>
    <mergeCell ref="QRK214:QRN214"/>
    <mergeCell ref="QQA214:QQD214"/>
    <mergeCell ref="QQE214:QQH214"/>
    <mergeCell ref="QQI214:QQL214"/>
    <mergeCell ref="QQM214:QQP214"/>
    <mergeCell ref="QQQ214:QQT214"/>
    <mergeCell ref="QPG214:QPJ214"/>
    <mergeCell ref="QPK214:QPN214"/>
    <mergeCell ref="QPO214:QPR214"/>
    <mergeCell ref="QPS214:QPV214"/>
    <mergeCell ref="QPW214:QPZ214"/>
    <mergeCell ref="QOM214:QOP214"/>
    <mergeCell ref="QOQ214:QOT214"/>
    <mergeCell ref="QOU214:QOX214"/>
    <mergeCell ref="QOY214:QPB214"/>
    <mergeCell ref="QPC214:QPF214"/>
    <mergeCell ref="QNS214:QNV214"/>
    <mergeCell ref="QNW214:QNZ214"/>
    <mergeCell ref="QOA214:QOD214"/>
    <mergeCell ref="QOE214:QOH214"/>
    <mergeCell ref="QOI214:QOL214"/>
    <mergeCell ref="QMY214:QNB214"/>
    <mergeCell ref="QNC214:QNF214"/>
    <mergeCell ref="QNG214:QNJ214"/>
    <mergeCell ref="QNK214:QNN214"/>
    <mergeCell ref="QNO214:QNR214"/>
    <mergeCell ref="QME214:QMH214"/>
    <mergeCell ref="QMI214:QML214"/>
    <mergeCell ref="QMM214:QMP214"/>
    <mergeCell ref="QMQ214:QMT214"/>
    <mergeCell ref="QMU214:QMX214"/>
    <mergeCell ref="QLK214:QLN214"/>
    <mergeCell ref="QLO214:QLR214"/>
    <mergeCell ref="QLS214:QLV214"/>
    <mergeCell ref="QLW214:QLZ214"/>
    <mergeCell ref="QMA214:QMD214"/>
    <mergeCell ref="QKQ214:QKT214"/>
    <mergeCell ref="QKU214:QKX214"/>
    <mergeCell ref="QKY214:QLB214"/>
    <mergeCell ref="QLC214:QLF214"/>
    <mergeCell ref="QLG214:QLJ214"/>
    <mergeCell ref="QJW214:QJZ214"/>
    <mergeCell ref="QKA214:QKD214"/>
    <mergeCell ref="QKE214:QKH214"/>
    <mergeCell ref="QKI214:QKL214"/>
    <mergeCell ref="QKM214:QKP214"/>
    <mergeCell ref="QJC214:QJF214"/>
    <mergeCell ref="QJG214:QJJ214"/>
    <mergeCell ref="QJK214:QJN214"/>
    <mergeCell ref="QJO214:QJR214"/>
    <mergeCell ref="QJS214:QJV214"/>
    <mergeCell ref="QII214:QIL214"/>
    <mergeCell ref="QIM214:QIP214"/>
    <mergeCell ref="QIQ214:QIT214"/>
    <mergeCell ref="QIU214:QIX214"/>
    <mergeCell ref="QIY214:QJB214"/>
    <mergeCell ref="QHO214:QHR214"/>
    <mergeCell ref="QHS214:QHV214"/>
    <mergeCell ref="QHW214:QHZ214"/>
    <mergeCell ref="QIA214:QID214"/>
    <mergeCell ref="QIE214:QIH214"/>
    <mergeCell ref="QGU214:QGX214"/>
    <mergeCell ref="QGY214:QHB214"/>
    <mergeCell ref="QHC214:QHF214"/>
    <mergeCell ref="QHG214:QHJ214"/>
    <mergeCell ref="QHK214:QHN214"/>
    <mergeCell ref="QGA214:QGD214"/>
    <mergeCell ref="QGE214:QGH214"/>
    <mergeCell ref="QGI214:QGL214"/>
    <mergeCell ref="QGM214:QGP214"/>
    <mergeCell ref="QGQ214:QGT214"/>
    <mergeCell ref="QFG214:QFJ214"/>
    <mergeCell ref="QFK214:QFN214"/>
    <mergeCell ref="QFO214:QFR214"/>
    <mergeCell ref="QFS214:QFV214"/>
    <mergeCell ref="QFW214:QFZ214"/>
    <mergeCell ref="QEM214:QEP214"/>
    <mergeCell ref="QEQ214:QET214"/>
    <mergeCell ref="QEU214:QEX214"/>
    <mergeCell ref="QEY214:QFB214"/>
    <mergeCell ref="QFC214:QFF214"/>
    <mergeCell ref="QDS214:QDV214"/>
    <mergeCell ref="QDW214:QDZ214"/>
    <mergeCell ref="QEA214:QED214"/>
    <mergeCell ref="QEE214:QEH214"/>
    <mergeCell ref="QEI214:QEL214"/>
    <mergeCell ref="QCY214:QDB214"/>
    <mergeCell ref="QDC214:QDF214"/>
    <mergeCell ref="QDG214:QDJ214"/>
    <mergeCell ref="QDK214:QDN214"/>
    <mergeCell ref="QDO214:QDR214"/>
    <mergeCell ref="QCE214:QCH214"/>
    <mergeCell ref="QCI214:QCL214"/>
    <mergeCell ref="QCM214:QCP214"/>
    <mergeCell ref="QCQ214:QCT214"/>
    <mergeCell ref="QCU214:QCX214"/>
    <mergeCell ref="QBK214:QBN214"/>
    <mergeCell ref="QBO214:QBR214"/>
    <mergeCell ref="QBS214:QBV214"/>
    <mergeCell ref="QBW214:QBZ214"/>
    <mergeCell ref="QCA214:QCD214"/>
    <mergeCell ref="QAQ214:QAT214"/>
    <mergeCell ref="QAU214:QAX214"/>
    <mergeCell ref="QAY214:QBB214"/>
    <mergeCell ref="QBC214:QBF214"/>
    <mergeCell ref="QBG214:QBJ214"/>
    <mergeCell ref="PZW214:PZZ214"/>
    <mergeCell ref="QAA214:QAD214"/>
    <mergeCell ref="QAE214:QAH214"/>
    <mergeCell ref="QAI214:QAL214"/>
    <mergeCell ref="QAM214:QAP214"/>
    <mergeCell ref="PZC214:PZF214"/>
    <mergeCell ref="PZG214:PZJ214"/>
    <mergeCell ref="PZK214:PZN214"/>
    <mergeCell ref="PZO214:PZR214"/>
    <mergeCell ref="PZS214:PZV214"/>
    <mergeCell ref="PYI214:PYL214"/>
    <mergeCell ref="PYM214:PYP214"/>
    <mergeCell ref="PYQ214:PYT214"/>
    <mergeCell ref="PYU214:PYX214"/>
    <mergeCell ref="PYY214:PZB214"/>
    <mergeCell ref="PXO214:PXR214"/>
    <mergeCell ref="PXS214:PXV214"/>
    <mergeCell ref="PXW214:PXZ214"/>
    <mergeCell ref="PYA214:PYD214"/>
    <mergeCell ref="PYE214:PYH214"/>
    <mergeCell ref="PWU214:PWX214"/>
    <mergeCell ref="PWY214:PXB214"/>
    <mergeCell ref="PXC214:PXF214"/>
    <mergeCell ref="PXG214:PXJ214"/>
    <mergeCell ref="PXK214:PXN214"/>
    <mergeCell ref="PWA214:PWD214"/>
    <mergeCell ref="PWE214:PWH214"/>
    <mergeCell ref="PWI214:PWL214"/>
    <mergeCell ref="PWM214:PWP214"/>
    <mergeCell ref="PWQ214:PWT214"/>
    <mergeCell ref="PVG214:PVJ214"/>
    <mergeCell ref="PVK214:PVN214"/>
    <mergeCell ref="PVO214:PVR214"/>
    <mergeCell ref="PVS214:PVV214"/>
    <mergeCell ref="PVW214:PVZ214"/>
    <mergeCell ref="PUM214:PUP214"/>
    <mergeCell ref="PUQ214:PUT214"/>
    <mergeCell ref="PUU214:PUX214"/>
    <mergeCell ref="PUY214:PVB214"/>
    <mergeCell ref="PVC214:PVF214"/>
    <mergeCell ref="PTS214:PTV214"/>
    <mergeCell ref="PTW214:PTZ214"/>
    <mergeCell ref="PUA214:PUD214"/>
    <mergeCell ref="PUE214:PUH214"/>
    <mergeCell ref="PUI214:PUL214"/>
    <mergeCell ref="PSY214:PTB214"/>
    <mergeCell ref="PTC214:PTF214"/>
    <mergeCell ref="PTG214:PTJ214"/>
    <mergeCell ref="PTK214:PTN214"/>
    <mergeCell ref="PTO214:PTR214"/>
    <mergeCell ref="PSE214:PSH214"/>
    <mergeCell ref="PSI214:PSL214"/>
    <mergeCell ref="PSM214:PSP214"/>
    <mergeCell ref="PSQ214:PST214"/>
    <mergeCell ref="PSU214:PSX214"/>
    <mergeCell ref="PRK214:PRN214"/>
    <mergeCell ref="PRO214:PRR214"/>
    <mergeCell ref="PRS214:PRV214"/>
    <mergeCell ref="PRW214:PRZ214"/>
    <mergeCell ref="PSA214:PSD214"/>
    <mergeCell ref="PQQ214:PQT214"/>
    <mergeCell ref="PQU214:PQX214"/>
    <mergeCell ref="PQY214:PRB214"/>
    <mergeCell ref="PRC214:PRF214"/>
    <mergeCell ref="PRG214:PRJ214"/>
    <mergeCell ref="PPW214:PPZ214"/>
    <mergeCell ref="PQA214:PQD214"/>
    <mergeCell ref="PQE214:PQH214"/>
    <mergeCell ref="PQI214:PQL214"/>
    <mergeCell ref="PQM214:PQP214"/>
    <mergeCell ref="PPC214:PPF214"/>
    <mergeCell ref="PPG214:PPJ214"/>
    <mergeCell ref="PPK214:PPN214"/>
    <mergeCell ref="PPO214:PPR214"/>
    <mergeCell ref="PPS214:PPV214"/>
    <mergeCell ref="POI214:POL214"/>
    <mergeCell ref="POM214:POP214"/>
    <mergeCell ref="POQ214:POT214"/>
    <mergeCell ref="POU214:POX214"/>
    <mergeCell ref="POY214:PPB214"/>
    <mergeCell ref="PNO214:PNR214"/>
    <mergeCell ref="PNS214:PNV214"/>
    <mergeCell ref="PNW214:PNZ214"/>
    <mergeCell ref="POA214:POD214"/>
    <mergeCell ref="POE214:POH214"/>
    <mergeCell ref="PMU214:PMX214"/>
    <mergeCell ref="PMY214:PNB214"/>
    <mergeCell ref="PNC214:PNF214"/>
    <mergeCell ref="PNG214:PNJ214"/>
    <mergeCell ref="PNK214:PNN214"/>
    <mergeCell ref="PMA214:PMD214"/>
    <mergeCell ref="PME214:PMH214"/>
    <mergeCell ref="PMI214:PML214"/>
    <mergeCell ref="PMM214:PMP214"/>
    <mergeCell ref="PMQ214:PMT214"/>
    <mergeCell ref="PLG214:PLJ214"/>
    <mergeCell ref="PLK214:PLN214"/>
    <mergeCell ref="PLO214:PLR214"/>
    <mergeCell ref="PLS214:PLV214"/>
    <mergeCell ref="PLW214:PLZ214"/>
    <mergeCell ref="PKM214:PKP214"/>
    <mergeCell ref="PKQ214:PKT214"/>
    <mergeCell ref="PKU214:PKX214"/>
    <mergeCell ref="PKY214:PLB214"/>
    <mergeCell ref="PLC214:PLF214"/>
    <mergeCell ref="PJS214:PJV214"/>
    <mergeCell ref="PJW214:PJZ214"/>
    <mergeCell ref="PKA214:PKD214"/>
    <mergeCell ref="PKE214:PKH214"/>
    <mergeCell ref="PKI214:PKL214"/>
    <mergeCell ref="PIY214:PJB214"/>
    <mergeCell ref="PJC214:PJF214"/>
    <mergeCell ref="PJG214:PJJ214"/>
    <mergeCell ref="PJK214:PJN214"/>
    <mergeCell ref="PJO214:PJR214"/>
    <mergeCell ref="PIE214:PIH214"/>
    <mergeCell ref="PII214:PIL214"/>
    <mergeCell ref="PIM214:PIP214"/>
    <mergeCell ref="PIQ214:PIT214"/>
    <mergeCell ref="PIU214:PIX214"/>
    <mergeCell ref="PHK214:PHN214"/>
    <mergeCell ref="PHO214:PHR214"/>
    <mergeCell ref="PHS214:PHV214"/>
    <mergeCell ref="PHW214:PHZ214"/>
    <mergeCell ref="PIA214:PID214"/>
    <mergeCell ref="PGQ214:PGT214"/>
    <mergeCell ref="PGU214:PGX214"/>
    <mergeCell ref="PGY214:PHB214"/>
    <mergeCell ref="PHC214:PHF214"/>
    <mergeCell ref="PHG214:PHJ214"/>
    <mergeCell ref="PFW214:PFZ214"/>
    <mergeCell ref="PGA214:PGD214"/>
    <mergeCell ref="PGE214:PGH214"/>
    <mergeCell ref="PGI214:PGL214"/>
    <mergeCell ref="PGM214:PGP214"/>
    <mergeCell ref="PFC214:PFF214"/>
    <mergeCell ref="PFG214:PFJ214"/>
    <mergeCell ref="PFK214:PFN214"/>
    <mergeCell ref="PFO214:PFR214"/>
    <mergeCell ref="PFS214:PFV214"/>
    <mergeCell ref="PEI214:PEL214"/>
    <mergeCell ref="PEM214:PEP214"/>
    <mergeCell ref="PEQ214:PET214"/>
    <mergeCell ref="PEU214:PEX214"/>
    <mergeCell ref="PEY214:PFB214"/>
    <mergeCell ref="PDO214:PDR214"/>
    <mergeCell ref="PDS214:PDV214"/>
    <mergeCell ref="PDW214:PDZ214"/>
    <mergeCell ref="PEA214:PED214"/>
    <mergeCell ref="PEE214:PEH214"/>
    <mergeCell ref="PCU214:PCX214"/>
    <mergeCell ref="PCY214:PDB214"/>
    <mergeCell ref="PDC214:PDF214"/>
    <mergeCell ref="PDG214:PDJ214"/>
    <mergeCell ref="PDK214:PDN214"/>
    <mergeCell ref="PCA214:PCD214"/>
    <mergeCell ref="PCE214:PCH214"/>
    <mergeCell ref="PCI214:PCL214"/>
    <mergeCell ref="PCM214:PCP214"/>
    <mergeCell ref="PCQ214:PCT214"/>
    <mergeCell ref="PBG214:PBJ214"/>
    <mergeCell ref="PBK214:PBN214"/>
    <mergeCell ref="PBO214:PBR214"/>
    <mergeCell ref="PBS214:PBV214"/>
    <mergeCell ref="PBW214:PBZ214"/>
    <mergeCell ref="PAM214:PAP214"/>
    <mergeCell ref="PAQ214:PAT214"/>
    <mergeCell ref="PAU214:PAX214"/>
    <mergeCell ref="PAY214:PBB214"/>
    <mergeCell ref="PBC214:PBF214"/>
    <mergeCell ref="OZS214:OZV214"/>
    <mergeCell ref="OZW214:OZZ214"/>
    <mergeCell ref="PAA214:PAD214"/>
    <mergeCell ref="PAE214:PAH214"/>
    <mergeCell ref="PAI214:PAL214"/>
    <mergeCell ref="OYY214:OZB214"/>
    <mergeCell ref="OZC214:OZF214"/>
    <mergeCell ref="OZG214:OZJ214"/>
    <mergeCell ref="OZK214:OZN214"/>
    <mergeCell ref="OZO214:OZR214"/>
    <mergeCell ref="OYE214:OYH214"/>
    <mergeCell ref="OYI214:OYL214"/>
    <mergeCell ref="OYM214:OYP214"/>
    <mergeCell ref="OYQ214:OYT214"/>
    <mergeCell ref="OYU214:OYX214"/>
    <mergeCell ref="OXK214:OXN214"/>
    <mergeCell ref="OXO214:OXR214"/>
    <mergeCell ref="OXS214:OXV214"/>
    <mergeCell ref="OXW214:OXZ214"/>
    <mergeCell ref="OYA214:OYD214"/>
    <mergeCell ref="OWQ214:OWT214"/>
    <mergeCell ref="OWU214:OWX214"/>
    <mergeCell ref="OWY214:OXB214"/>
    <mergeCell ref="OXC214:OXF214"/>
    <mergeCell ref="OXG214:OXJ214"/>
    <mergeCell ref="OVW214:OVZ214"/>
    <mergeCell ref="OWA214:OWD214"/>
    <mergeCell ref="OWE214:OWH214"/>
    <mergeCell ref="OWI214:OWL214"/>
    <mergeCell ref="OWM214:OWP214"/>
    <mergeCell ref="OVC214:OVF214"/>
    <mergeCell ref="OVG214:OVJ214"/>
    <mergeCell ref="OVK214:OVN214"/>
    <mergeCell ref="OVO214:OVR214"/>
    <mergeCell ref="OVS214:OVV214"/>
    <mergeCell ref="OUI214:OUL214"/>
    <mergeCell ref="OUM214:OUP214"/>
    <mergeCell ref="OUQ214:OUT214"/>
    <mergeCell ref="OUU214:OUX214"/>
    <mergeCell ref="OUY214:OVB214"/>
    <mergeCell ref="OTO214:OTR214"/>
    <mergeCell ref="OTS214:OTV214"/>
    <mergeCell ref="OTW214:OTZ214"/>
    <mergeCell ref="OUA214:OUD214"/>
    <mergeCell ref="OUE214:OUH214"/>
    <mergeCell ref="OSU214:OSX214"/>
    <mergeCell ref="OSY214:OTB214"/>
    <mergeCell ref="OTC214:OTF214"/>
    <mergeCell ref="OTG214:OTJ214"/>
    <mergeCell ref="OTK214:OTN214"/>
    <mergeCell ref="OSA214:OSD214"/>
    <mergeCell ref="OSE214:OSH214"/>
    <mergeCell ref="OSI214:OSL214"/>
    <mergeCell ref="OSM214:OSP214"/>
    <mergeCell ref="OSQ214:OST214"/>
    <mergeCell ref="ORG214:ORJ214"/>
    <mergeCell ref="ORK214:ORN214"/>
    <mergeCell ref="ORO214:ORR214"/>
    <mergeCell ref="ORS214:ORV214"/>
    <mergeCell ref="ORW214:ORZ214"/>
    <mergeCell ref="OQM214:OQP214"/>
    <mergeCell ref="OQQ214:OQT214"/>
    <mergeCell ref="OQU214:OQX214"/>
    <mergeCell ref="OQY214:ORB214"/>
    <mergeCell ref="ORC214:ORF214"/>
    <mergeCell ref="OPS214:OPV214"/>
    <mergeCell ref="OPW214:OPZ214"/>
    <mergeCell ref="OQA214:OQD214"/>
    <mergeCell ref="OQE214:OQH214"/>
    <mergeCell ref="OQI214:OQL214"/>
    <mergeCell ref="OOY214:OPB214"/>
    <mergeCell ref="OPC214:OPF214"/>
    <mergeCell ref="OPG214:OPJ214"/>
    <mergeCell ref="OPK214:OPN214"/>
    <mergeCell ref="OPO214:OPR214"/>
    <mergeCell ref="OOE214:OOH214"/>
    <mergeCell ref="OOI214:OOL214"/>
    <mergeCell ref="OOM214:OOP214"/>
    <mergeCell ref="OOQ214:OOT214"/>
    <mergeCell ref="OOU214:OOX214"/>
    <mergeCell ref="ONK214:ONN214"/>
    <mergeCell ref="ONO214:ONR214"/>
    <mergeCell ref="ONS214:ONV214"/>
    <mergeCell ref="ONW214:ONZ214"/>
    <mergeCell ref="OOA214:OOD214"/>
    <mergeCell ref="OMQ214:OMT214"/>
    <mergeCell ref="OMU214:OMX214"/>
    <mergeCell ref="OMY214:ONB214"/>
    <mergeCell ref="ONC214:ONF214"/>
    <mergeCell ref="ONG214:ONJ214"/>
    <mergeCell ref="OLW214:OLZ214"/>
    <mergeCell ref="OMA214:OMD214"/>
    <mergeCell ref="OME214:OMH214"/>
    <mergeCell ref="OMI214:OML214"/>
    <mergeCell ref="OMM214:OMP214"/>
    <mergeCell ref="OLC214:OLF214"/>
    <mergeCell ref="OLG214:OLJ214"/>
    <mergeCell ref="OLK214:OLN214"/>
    <mergeCell ref="OLO214:OLR214"/>
    <mergeCell ref="OLS214:OLV214"/>
    <mergeCell ref="OKI214:OKL214"/>
    <mergeCell ref="OKM214:OKP214"/>
    <mergeCell ref="OKQ214:OKT214"/>
    <mergeCell ref="OKU214:OKX214"/>
    <mergeCell ref="OKY214:OLB214"/>
    <mergeCell ref="OJO214:OJR214"/>
    <mergeCell ref="OJS214:OJV214"/>
    <mergeCell ref="OJW214:OJZ214"/>
    <mergeCell ref="OKA214:OKD214"/>
    <mergeCell ref="OKE214:OKH214"/>
    <mergeCell ref="OIU214:OIX214"/>
    <mergeCell ref="OIY214:OJB214"/>
    <mergeCell ref="OJC214:OJF214"/>
    <mergeCell ref="OJG214:OJJ214"/>
    <mergeCell ref="OJK214:OJN214"/>
    <mergeCell ref="OIA214:OID214"/>
    <mergeCell ref="OIE214:OIH214"/>
    <mergeCell ref="OII214:OIL214"/>
    <mergeCell ref="OIM214:OIP214"/>
    <mergeCell ref="OIQ214:OIT214"/>
    <mergeCell ref="OHG214:OHJ214"/>
    <mergeCell ref="OHK214:OHN214"/>
    <mergeCell ref="OHO214:OHR214"/>
    <mergeCell ref="OHS214:OHV214"/>
    <mergeCell ref="OHW214:OHZ214"/>
    <mergeCell ref="OGM214:OGP214"/>
    <mergeCell ref="OGQ214:OGT214"/>
    <mergeCell ref="OGU214:OGX214"/>
    <mergeCell ref="OGY214:OHB214"/>
    <mergeCell ref="OHC214:OHF214"/>
    <mergeCell ref="OFS214:OFV214"/>
    <mergeCell ref="OFW214:OFZ214"/>
    <mergeCell ref="OGA214:OGD214"/>
    <mergeCell ref="OGE214:OGH214"/>
    <mergeCell ref="OGI214:OGL214"/>
    <mergeCell ref="OEY214:OFB214"/>
    <mergeCell ref="OFC214:OFF214"/>
    <mergeCell ref="OFG214:OFJ214"/>
    <mergeCell ref="OFK214:OFN214"/>
    <mergeCell ref="OFO214:OFR214"/>
    <mergeCell ref="OEE214:OEH214"/>
    <mergeCell ref="OEI214:OEL214"/>
    <mergeCell ref="OEM214:OEP214"/>
    <mergeCell ref="OEQ214:OET214"/>
    <mergeCell ref="OEU214:OEX214"/>
    <mergeCell ref="ODK214:ODN214"/>
    <mergeCell ref="ODO214:ODR214"/>
    <mergeCell ref="ODS214:ODV214"/>
    <mergeCell ref="ODW214:ODZ214"/>
    <mergeCell ref="OEA214:OED214"/>
    <mergeCell ref="OCQ214:OCT214"/>
    <mergeCell ref="OCU214:OCX214"/>
    <mergeCell ref="OCY214:ODB214"/>
    <mergeCell ref="ODC214:ODF214"/>
    <mergeCell ref="ODG214:ODJ214"/>
    <mergeCell ref="OBW214:OBZ214"/>
    <mergeCell ref="OCA214:OCD214"/>
    <mergeCell ref="OCE214:OCH214"/>
    <mergeCell ref="OCI214:OCL214"/>
    <mergeCell ref="OCM214:OCP214"/>
    <mergeCell ref="OBC214:OBF214"/>
    <mergeCell ref="OBG214:OBJ214"/>
    <mergeCell ref="OBK214:OBN214"/>
    <mergeCell ref="OBO214:OBR214"/>
    <mergeCell ref="OBS214:OBV214"/>
    <mergeCell ref="OAI214:OAL214"/>
    <mergeCell ref="OAM214:OAP214"/>
    <mergeCell ref="OAQ214:OAT214"/>
    <mergeCell ref="OAU214:OAX214"/>
    <mergeCell ref="OAY214:OBB214"/>
    <mergeCell ref="NZO214:NZR214"/>
    <mergeCell ref="NZS214:NZV214"/>
    <mergeCell ref="NZW214:NZZ214"/>
    <mergeCell ref="OAA214:OAD214"/>
    <mergeCell ref="OAE214:OAH214"/>
    <mergeCell ref="NYU214:NYX214"/>
    <mergeCell ref="NYY214:NZB214"/>
    <mergeCell ref="NZC214:NZF214"/>
    <mergeCell ref="NZG214:NZJ214"/>
    <mergeCell ref="NZK214:NZN214"/>
    <mergeCell ref="NYA214:NYD214"/>
    <mergeCell ref="NYE214:NYH214"/>
    <mergeCell ref="NYI214:NYL214"/>
    <mergeCell ref="NYM214:NYP214"/>
    <mergeCell ref="NYQ214:NYT214"/>
    <mergeCell ref="NXG214:NXJ214"/>
    <mergeCell ref="NXK214:NXN214"/>
    <mergeCell ref="NXO214:NXR214"/>
    <mergeCell ref="NXS214:NXV214"/>
    <mergeCell ref="NXW214:NXZ214"/>
    <mergeCell ref="NWM214:NWP214"/>
    <mergeCell ref="NWQ214:NWT214"/>
    <mergeCell ref="NWU214:NWX214"/>
    <mergeCell ref="NWY214:NXB214"/>
    <mergeCell ref="NXC214:NXF214"/>
    <mergeCell ref="NVS214:NVV214"/>
    <mergeCell ref="NVW214:NVZ214"/>
    <mergeCell ref="NWA214:NWD214"/>
    <mergeCell ref="NWE214:NWH214"/>
    <mergeCell ref="NWI214:NWL214"/>
    <mergeCell ref="NUY214:NVB214"/>
    <mergeCell ref="NVC214:NVF214"/>
    <mergeCell ref="NVG214:NVJ214"/>
    <mergeCell ref="NVK214:NVN214"/>
    <mergeCell ref="NVO214:NVR214"/>
    <mergeCell ref="NUE214:NUH214"/>
    <mergeCell ref="NUI214:NUL214"/>
    <mergeCell ref="NUM214:NUP214"/>
    <mergeCell ref="NUQ214:NUT214"/>
    <mergeCell ref="NUU214:NUX214"/>
    <mergeCell ref="NTK214:NTN214"/>
    <mergeCell ref="NTO214:NTR214"/>
    <mergeCell ref="NTS214:NTV214"/>
    <mergeCell ref="NTW214:NTZ214"/>
    <mergeCell ref="NUA214:NUD214"/>
    <mergeCell ref="NSQ214:NST214"/>
    <mergeCell ref="NSU214:NSX214"/>
    <mergeCell ref="NSY214:NTB214"/>
    <mergeCell ref="NTC214:NTF214"/>
    <mergeCell ref="NTG214:NTJ214"/>
    <mergeCell ref="NRW214:NRZ214"/>
    <mergeCell ref="NSA214:NSD214"/>
    <mergeCell ref="NSE214:NSH214"/>
    <mergeCell ref="NSI214:NSL214"/>
    <mergeCell ref="NSM214:NSP214"/>
    <mergeCell ref="NRC214:NRF214"/>
    <mergeCell ref="NRG214:NRJ214"/>
    <mergeCell ref="NRK214:NRN214"/>
    <mergeCell ref="NRO214:NRR214"/>
    <mergeCell ref="NRS214:NRV214"/>
    <mergeCell ref="NQI214:NQL214"/>
    <mergeCell ref="NQM214:NQP214"/>
    <mergeCell ref="NQQ214:NQT214"/>
    <mergeCell ref="NQU214:NQX214"/>
    <mergeCell ref="NQY214:NRB214"/>
    <mergeCell ref="NPO214:NPR214"/>
    <mergeCell ref="NPS214:NPV214"/>
    <mergeCell ref="NPW214:NPZ214"/>
    <mergeCell ref="NQA214:NQD214"/>
    <mergeCell ref="NQE214:NQH214"/>
    <mergeCell ref="NOU214:NOX214"/>
    <mergeCell ref="NOY214:NPB214"/>
    <mergeCell ref="NPC214:NPF214"/>
    <mergeCell ref="NPG214:NPJ214"/>
    <mergeCell ref="NPK214:NPN214"/>
    <mergeCell ref="NOA214:NOD214"/>
    <mergeCell ref="NOE214:NOH214"/>
    <mergeCell ref="NOI214:NOL214"/>
    <mergeCell ref="NOM214:NOP214"/>
    <mergeCell ref="NOQ214:NOT214"/>
    <mergeCell ref="NNG214:NNJ214"/>
    <mergeCell ref="NNK214:NNN214"/>
    <mergeCell ref="NNO214:NNR214"/>
    <mergeCell ref="NNS214:NNV214"/>
    <mergeCell ref="NNW214:NNZ214"/>
    <mergeCell ref="NMM214:NMP214"/>
    <mergeCell ref="NMQ214:NMT214"/>
    <mergeCell ref="NMU214:NMX214"/>
    <mergeCell ref="NMY214:NNB214"/>
    <mergeCell ref="NNC214:NNF214"/>
    <mergeCell ref="NLS214:NLV214"/>
    <mergeCell ref="NLW214:NLZ214"/>
    <mergeCell ref="NMA214:NMD214"/>
    <mergeCell ref="NME214:NMH214"/>
    <mergeCell ref="NMI214:NML214"/>
    <mergeCell ref="NKY214:NLB214"/>
    <mergeCell ref="NLC214:NLF214"/>
    <mergeCell ref="NLG214:NLJ214"/>
    <mergeCell ref="NLK214:NLN214"/>
    <mergeCell ref="NLO214:NLR214"/>
    <mergeCell ref="NKE214:NKH214"/>
    <mergeCell ref="NKI214:NKL214"/>
    <mergeCell ref="NKM214:NKP214"/>
    <mergeCell ref="NKQ214:NKT214"/>
    <mergeCell ref="NKU214:NKX214"/>
    <mergeCell ref="NJK214:NJN214"/>
    <mergeCell ref="NJO214:NJR214"/>
    <mergeCell ref="NJS214:NJV214"/>
    <mergeCell ref="NJW214:NJZ214"/>
    <mergeCell ref="NKA214:NKD214"/>
    <mergeCell ref="NIQ214:NIT214"/>
    <mergeCell ref="NIU214:NIX214"/>
    <mergeCell ref="NIY214:NJB214"/>
    <mergeCell ref="NJC214:NJF214"/>
    <mergeCell ref="NJG214:NJJ214"/>
    <mergeCell ref="NHW214:NHZ214"/>
    <mergeCell ref="NIA214:NID214"/>
    <mergeCell ref="NIE214:NIH214"/>
    <mergeCell ref="NII214:NIL214"/>
    <mergeCell ref="NIM214:NIP214"/>
    <mergeCell ref="NHC214:NHF214"/>
    <mergeCell ref="NHG214:NHJ214"/>
    <mergeCell ref="NHK214:NHN214"/>
    <mergeCell ref="NHO214:NHR214"/>
    <mergeCell ref="NHS214:NHV214"/>
    <mergeCell ref="NGI214:NGL214"/>
    <mergeCell ref="NGM214:NGP214"/>
    <mergeCell ref="NGQ214:NGT214"/>
    <mergeCell ref="NGU214:NGX214"/>
    <mergeCell ref="NGY214:NHB214"/>
    <mergeCell ref="NFO214:NFR214"/>
    <mergeCell ref="NFS214:NFV214"/>
    <mergeCell ref="NFW214:NFZ214"/>
    <mergeCell ref="NGA214:NGD214"/>
    <mergeCell ref="NGE214:NGH214"/>
    <mergeCell ref="NEU214:NEX214"/>
    <mergeCell ref="NEY214:NFB214"/>
    <mergeCell ref="NFC214:NFF214"/>
    <mergeCell ref="NFG214:NFJ214"/>
    <mergeCell ref="NFK214:NFN214"/>
    <mergeCell ref="NEA214:NED214"/>
    <mergeCell ref="NEE214:NEH214"/>
    <mergeCell ref="NEI214:NEL214"/>
    <mergeCell ref="NEM214:NEP214"/>
    <mergeCell ref="NEQ214:NET214"/>
    <mergeCell ref="NDG214:NDJ214"/>
    <mergeCell ref="NDK214:NDN214"/>
    <mergeCell ref="NDO214:NDR214"/>
    <mergeCell ref="NDS214:NDV214"/>
    <mergeCell ref="NDW214:NDZ214"/>
    <mergeCell ref="NCM214:NCP214"/>
    <mergeCell ref="NCQ214:NCT214"/>
    <mergeCell ref="NCU214:NCX214"/>
    <mergeCell ref="NCY214:NDB214"/>
    <mergeCell ref="NDC214:NDF214"/>
    <mergeCell ref="NBS214:NBV214"/>
    <mergeCell ref="NBW214:NBZ214"/>
    <mergeCell ref="NCA214:NCD214"/>
    <mergeCell ref="NCE214:NCH214"/>
    <mergeCell ref="NCI214:NCL214"/>
    <mergeCell ref="NAY214:NBB214"/>
    <mergeCell ref="NBC214:NBF214"/>
    <mergeCell ref="NBG214:NBJ214"/>
    <mergeCell ref="NBK214:NBN214"/>
    <mergeCell ref="NBO214:NBR214"/>
    <mergeCell ref="NAE214:NAH214"/>
    <mergeCell ref="NAI214:NAL214"/>
    <mergeCell ref="NAM214:NAP214"/>
    <mergeCell ref="NAQ214:NAT214"/>
    <mergeCell ref="NAU214:NAX214"/>
    <mergeCell ref="MZK214:MZN214"/>
    <mergeCell ref="MZO214:MZR214"/>
    <mergeCell ref="MZS214:MZV214"/>
    <mergeCell ref="MZW214:MZZ214"/>
    <mergeCell ref="NAA214:NAD214"/>
    <mergeCell ref="MYQ214:MYT214"/>
    <mergeCell ref="MYU214:MYX214"/>
    <mergeCell ref="MYY214:MZB214"/>
    <mergeCell ref="MZC214:MZF214"/>
    <mergeCell ref="MZG214:MZJ214"/>
    <mergeCell ref="MXW214:MXZ214"/>
    <mergeCell ref="MYA214:MYD214"/>
    <mergeCell ref="MYE214:MYH214"/>
    <mergeCell ref="MYI214:MYL214"/>
    <mergeCell ref="MYM214:MYP214"/>
    <mergeCell ref="MXC214:MXF214"/>
    <mergeCell ref="MXG214:MXJ214"/>
    <mergeCell ref="MXK214:MXN214"/>
    <mergeCell ref="MXO214:MXR214"/>
    <mergeCell ref="MXS214:MXV214"/>
    <mergeCell ref="MWI214:MWL214"/>
    <mergeCell ref="MWM214:MWP214"/>
    <mergeCell ref="MWQ214:MWT214"/>
    <mergeCell ref="MWU214:MWX214"/>
    <mergeCell ref="MWY214:MXB214"/>
    <mergeCell ref="MVO214:MVR214"/>
    <mergeCell ref="MVS214:MVV214"/>
    <mergeCell ref="MVW214:MVZ214"/>
    <mergeCell ref="MWA214:MWD214"/>
    <mergeCell ref="MWE214:MWH214"/>
    <mergeCell ref="MUU214:MUX214"/>
    <mergeCell ref="MUY214:MVB214"/>
    <mergeCell ref="MVC214:MVF214"/>
    <mergeCell ref="MVG214:MVJ214"/>
    <mergeCell ref="MVK214:MVN214"/>
    <mergeCell ref="MUA214:MUD214"/>
    <mergeCell ref="MUE214:MUH214"/>
    <mergeCell ref="MUI214:MUL214"/>
    <mergeCell ref="MUM214:MUP214"/>
    <mergeCell ref="MUQ214:MUT214"/>
    <mergeCell ref="MTG214:MTJ214"/>
    <mergeCell ref="MTK214:MTN214"/>
    <mergeCell ref="MTO214:MTR214"/>
    <mergeCell ref="MTS214:MTV214"/>
    <mergeCell ref="MTW214:MTZ214"/>
    <mergeCell ref="MSM214:MSP214"/>
    <mergeCell ref="MSQ214:MST214"/>
    <mergeCell ref="MSU214:MSX214"/>
    <mergeCell ref="MSY214:MTB214"/>
    <mergeCell ref="MTC214:MTF214"/>
    <mergeCell ref="MRS214:MRV214"/>
    <mergeCell ref="MRW214:MRZ214"/>
    <mergeCell ref="MSA214:MSD214"/>
    <mergeCell ref="MSE214:MSH214"/>
    <mergeCell ref="MSI214:MSL214"/>
    <mergeCell ref="MQY214:MRB214"/>
    <mergeCell ref="MRC214:MRF214"/>
    <mergeCell ref="MRG214:MRJ214"/>
    <mergeCell ref="MRK214:MRN214"/>
    <mergeCell ref="MRO214:MRR214"/>
    <mergeCell ref="MQE214:MQH214"/>
    <mergeCell ref="MQI214:MQL214"/>
    <mergeCell ref="MQM214:MQP214"/>
    <mergeCell ref="MQQ214:MQT214"/>
    <mergeCell ref="MQU214:MQX214"/>
    <mergeCell ref="MPK214:MPN214"/>
    <mergeCell ref="MPO214:MPR214"/>
    <mergeCell ref="MPS214:MPV214"/>
    <mergeCell ref="MPW214:MPZ214"/>
    <mergeCell ref="MQA214:MQD214"/>
    <mergeCell ref="MOQ214:MOT214"/>
    <mergeCell ref="MOU214:MOX214"/>
    <mergeCell ref="MOY214:MPB214"/>
    <mergeCell ref="MPC214:MPF214"/>
    <mergeCell ref="MPG214:MPJ214"/>
    <mergeCell ref="MNW214:MNZ214"/>
    <mergeCell ref="MOA214:MOD214"/>
    <mergeCell ref="MOE214:MOH214"/>
    <mergeCell ref="MOI214:MOL214"/>
    <mergeCell ref="MOM214:MOP214"/>
    <mergeCell ref="MNC214:MNF214"/>
    <mergeCell ref="MNG214:MNJ214"/>
    <mergeCell ref="MNK214:MNN214"/>
    <mergeCell ref="MNO214:MNR214"/>
    <mergeCell ref="MNS214:MNV214"/>
    <mergeCell ref="MMI214:MML214"/>
    <mergeCell ref="MMM214:MMP214"/>
    <mergeCell ref="MMQ214:MMT214"/>
    <mergeCell ref="MMU214:MMX214"/>
    <mergeCell ref="MMY214:MNB214"/>
    <mergeCell ref="MLO214:MLR214"/>
    <mergeCell ref="MLS214:MLV214"/>
    <mergeCell ref="MLW214:MLZ214"/>
    <mergeCell ref="MMA214:MMD214"/>
    <mergeCell ref="MME214:MMH214"/>
    <mergeCell ref="MKU214:MKX214"/>
    <mergeCell ref="MKY214:MLB214"/>
    <mergeCell ref="MLC214:MLF214"/>
    <mergeCell ref="MLG214:MLJ214"/>
    <mergeCell ref="MLK214:MLN214"/>
    <mergeCell ref="MKA214:MKD214"/>
    <mergeCell ref="MKE214:MKH214"/>
    <mergeCell ref="MKI214:MKL214"/>
    <mergeCell ref="MKM214:MKP214"/>
    <mergeCell ref="MKQ214:MKT214"/>
    <mergeCell ref="MJG214:MJJ214"/>
    <mergeCell ref="MJK214:MJN214"/>
    <mergeCell ref="MJO214:MJR214"/>
    <mergeCell ref="MJS214:MJV214"/>
    <mergeCell ref="MJW214:MJZ214"/>
    <mergeCell ref="MIM214:MIP214"/>
    <mergeCell ref="MIQ214:MIT214"/>
    <mergeCell ref="MIU214:MIX214"/>
    <mergeCell ref="MIY214:MJB214"/>
    <mergeCell ref="MJC214:MJF214"/>
    <mergeCell ref="MHS214:MHV214"/>
    <mergeCell ref="MHW214:MHZ214"/>
    <mergeCell ref="MIA214:MID214"/>
    <mergeCell ref="MIE214:MIH214"/>
    <mergeCell ref="MII214:MIL214"/>
    <mergeCell ref="MGY214:MHB214"/>
    <mergeCell ref="MHC214:MHF214"/>
    <mergeCell ref="MHG214:MHJ214"/>
    <mergeCell ref="MHK214:MHN214"/>
    <mergeCell ref="MHO214:MHR214"/>
    <mergeCell ref="MGE214:MGH214"/>
    <mergeCell ref="MGI214:MGL214"/>
    <mergeCell ref="MGM214:MGP214"/>
    <mergeCell ref="MGQ214:MGT214"/>
    <mergeCell ref="MGU214:MGX214"/>
    <mergeCell ref="MFK214:MFN214"/>
    <mergeCell ref="MFO214:MFR214"/>
    <mergeCell ref="MFS214:MFV214"/>
    <mergeCell ref="MFW214:MFZ214"/>
    <mergeCell ref="MGA214:MGD214"/>
    <mergeCell ref="MEQ214:MET214"/>
    <mergeCell ref="MEU214:MEX214"/>
    <mergeCell ref="MEY214:MFB214"/>
    <mergeCell ref="MFC214:MFF214"/>
    <mergeCell ref="MFG214:MFJ214"/>
    <mergeCell ref="MDW214:MDZ214"/>
    <mergeCell ref="MEA214:MED214"/>
    <mergeCell ref="MEE214:MEH214"/>
    <mergeCell ref="MEI214:MEL214"/>
    <mergeCell ref="MEM214:MEP214"/>
    <mergeCell ref="MDC214:MDF214"/>
    <mergeCell ref="MDG214:MDJ214"/>
    <mergeCell ref="MDK214:MDN214"/>
    <mergeCell ref="MDO214:MDR214"/>
    <mergeCell ref="MDS214:MDV214"/>
    <mergeCell ref="MCI214:MCL214"/>
    <mergeCell ref="MCM214:MCP214"/>
    <mergeCell ref="MCQ214:MCT214"/>
    <mergeCell ref="MCU214:MCX214"/>
    <mergeCell ref="MCY214:MDB214"/>
    <mergeCell ref="MBO214:MBR214"/>
    <mergeCell ref="MBS214:MBV214"/>
    <mergeCell ref="MBW214:MBZ214"/>
    <mergeCell ref="MCA214:MCD214"/>
    <mergeCell ref="MCE214:MCH214"/>
    <mergeCell ref="MAU214:MAX214"/>
    <mergeCell ref="MAY214:MBB214"/>
    <mergeCell ref="MBC214:MBF214"/>
    <mergeCell ref="MBG214:MBJ214"/>
    <mergeCell ref="MBK214:MBN214"/>
    <mergeCell ref="MAA214:MAD214"/>
    <mergeCell ref="MAE214:MAH214"/>
    <mergeCell ref="MAI214:MAL214"/>
    <mergeCell ref="MAM214:MAP214"/>
    <mergeCell ref="MAQ214:MAT214"/>
    <mergeCell ref="LZG214:LZJ214"/>
    <mergeCell ref="LZK214:LZN214"/>
    <mergeCell ref="LZO214:LZR214"/>
    <mergeCell ref="LZS214:LZV214"/>
    <mergeCell ref="LZW214:LZZ214"/>
    <mergeCell ref="LYM214:LYP214"/>
    <mergeCell ref="LYQ214:LYT214"/>
    <mergeCell ref="LYU214:LYX214"/>
    <mergeCell ref="LYY214:LZB214"/>
    <mergeCell ref="LZC214:LZF214"/>
    <mergeCell ref="LXS214:LXV214"/>
    <mergeCell ref="LXW214:LXZ214"/>
    <mergeCell ref="LYA214:LYD214"/>
    <mergeCell ref="LYE214:LYH214"/>
    <mergeCell ref="LYI214:LYL214"/>
    <mergeCell ref="LWY214:LXB214"/>
    <mergeCell ref="LXC214:LXF214"/>
    <mergeCell ref="LXG214:LXJ214"/>
    <mergeCell ref="LXK214:LXN214"/>
    <mergeCell ref="LXO214:LXR214"/>
    <mergeCell ref="LWE214:LWH214"/>
    <mergeCell ref="LWI214:LWL214"/>
    <mergeCell ref="LWM214:LWP214"/>
    <mergeCell ref="LWQ214:LWT214"/>
    <mergeCell ref="LWU214:LWX214"/>
    <mergeCell ref="LVK214:LVN214"/>
    <mergeCell ref="LVO214:LVR214"/>
    <mergeCell ref="LVS214:LVV214"/>
    <mergeCell ref="LVW214:LVZ214"/>
    <mergeCell ref="LWA214:LWD214"/>
    <mergeCell ref="LUQ214:LUT214"/>
    <mergeCell ref="LUU214:LUX214"/>
    <mergeCell ref="LUY214:LVB214"/>
    <mergeCell ref="LVC214:LVF214"/>
    <mergeCell ref="LVG214:LVJ214"/>
    <mergeCell ref="LTW214:LTZ214"/>
    <mergeCell ref="LUA214:LUD214"/>
    <mergeCell ref="LUE214:LUH214"/>
    <mergeCell ref="LUI214:LUL214"/>
    <mergeCell ref="LUM214:LUP214"/>
    <mergeCell ref="LTC214:LTF214"/>
    <mergeCell ref="LTG214:LTJ214"/>
    <mergeCell ref="LTK214:LTN214"/>
    <mergeCell ref="LTO214:LTR214"/>
    <mergeCell ref="LTS214:LTV214"/>
    <mergeCell ref="LSI214:LSL214"/>
    <mergeCell ref="LSM214:LSP214"/>
    <mergeCell ref="LSQ214:LST214"/>
    <mergeCell ref="LSU214:LSX214"/>
    <mergeCell ref="LSY214:LTB214"/>
    <mergeCell ref="LRO214:LRR214"/>
    <mergeCell ref="LRS214:LRV214"/>
    <mergeCell ref="LRW214:LRZ214"/>
    <mergeCell ref="LSA214:LSD214"/>
    <mergeCell ref="LSE214:LSH214"/>
    <mergeCell ref="LQU214:LQX214"/>
    <mergeCell ref="LQY214:LRB214"/>
    <mergeCell ref="LRC214:LRF214"/>
    <mergeCell ref="LRG214:LRJ214"/>
    <mergeCell ref="LRK214:LRN214"/>
    <mergeCell ref="LQA214:LQD214"/>
    <mergeCell ref="LQE214:LQH214"/>
    <mergeCell ref="LQI214:LQL214"/>
    <mergeCell ref="LQM214:LQP214"/>
    <mergeCell ref="LQQ214:LQT214"/>
    <mergeCell ref="LPG214:LPJ214"/>
    <mergeCell ref="LPK214:LPN214"/>
    <mergeCell ref="LPO214:LPR214"/>
    <mergeCell ref="LPS214:LPV214"/>
    <mergeCell ref="LPW214:LPZ214"/>
    <mergeCell ref="LOM214:LOP214"/>
    <mergeCell ref="LOQ214:LOT214"/>
    <mergeCell ref="LOU214:LOX214"/>
    <mergeCell ref="LOY214:LPB214"/>
    <mergeCell ref="LPC214:LPF214"/>
    <mergeCell ref="LNS214:LNV214"/>
    <mergeCell ref="LNW214:LNZ214"/>
    <mergeCell ref="LOA214:LOD214"/>
    <mergeCell ref="LOE214:LOH214"/>
    <mergeCell ref="LOI214:LOL214"/>
    <mergeCell ref="LMY214:LNB214"/>
    <mergeCell ref="LNC214:LNF214"/>
    <mergeCell ref="LNG214:LNJ214"/>
    <mergeCell ref="LNK214:LNN214"/>
    <mergeCell ref="LNO214:LNR214"/>
    <mergeCell ref="LME214:LMH214"/>
    <mergeCell ref="LMI214:LML214"/>
    <mergeCell ref="LMM214:LMP214"/>
    <mergeCell ref="LMQ214:LMT214"/>
    <mergeCell ref="LMU214:LMX214"/>
    <mergeCell ref="LLK214:LLN214"/>
    <mergeCell ref="LLO214:LLR214"/>
    <mergeCell ref="LLS214:LLV214"/>
    <mergeCell ref="LLW214:LLZ214"/>
    <mergeCell ref="LMA214:LMD214"/>
    <mergeCell ref="LKQ214:LKT214"/>
    <mergeCell ref="LKU214:LKX214"/>
    <mergeCell ref="LKY214:LLB214"/>
    <mergeCell ref="LLC214:LLF214"/>
    <mergeCell ref="LLG214:LLJ214"/>
    <mergeCell ref="LJW214:LJZ214"/>
    <mergeCell ref="LKA214:LKD214"/>
    <mergeCell ref="LKE214:LKH214"/>
    <mergeCell ref="LKI214:LKL214"/>
    <mergeCell ref="LKM214:LKP214"/>
    <mergeCell ref="LJC214:LJF214"/>
    <mergeCell ref="LJG214:LJJ214"/>
    <mergeCell ref="LJK214:LJN214"/>
    <mergeCell ref="LJO214:LJR214"/>
    <mergeCell ref="LJS214:LJV214"/>
    <mergeCell ref="LII214:LIL214"/>
    <mergeCell ref="LIM214:LIP214"/>
    <mergeCell ref="LIQ214:LIT214"/>
    <mergeCell ref="LIU214:LIX214"/>
    <mergeCell ref="LIY214:LJB214"/>
    <mergeCell ref="LHO214:LHR214"/>
    <mergeCell ref="LHS214:LHV214"/>
    <mergeCell ref="LHW214:LHZ214"/>
    <mergeCell ref="LIA214:LID214"/>
    <mergeCell ref="LIE214:LIH214"/>
    <mergeCell ref="LGU214:LGX214"/>
    <mergeCell ref="LGY214:LHB214"/>
    <mergeCell ref="LHC214:LHF214"/>
    <mergeCell ref="LHG214:LHJ214"/>
    <mergeCell ref="LHK214:LHN214"/>
    <mergeCell ref="LGA214:LGD214"/>
    <mergeCell ref="LGE214:LGH214"/>
    <mergeCell ref="LGI214:LGL214"/>
    <mergeCell ref="LGM214:LGP214"/>
    <mergeCell ref="LGQ214:LGT214"/>
    <mergeCell ref="LFG214:LFJ214"/>
    <mergeCell ref="LFK214:LFN214"/>
    <mergeCell ref="LFO214:LFR214"/>
    <mergeCell ref="LFS214:LFV214"/>
    <mergeCell ref="LFW214:LFZ214"/>
    <mergeCell ref="LEM214:LEP214"/>
    <mergeCell ref="LEQ214:LET214"/>
    <mergeCell ref="LEU214:LEX214"/>
    <mergeCell ref="LEY214:LFB214"/>
    <mergeCell ref="LFC214:LFF214"/>
    <mergeCell ref="LDS214:LDV214"/>
    <mergeCell ref="LDW214:LDZ214"/>
    <mergeCell ref="LEA214:LED214"/>
    <mergeCell ref="LEE214:LEH214"/>
    <mergeCell ref="LEI214:LEL214"/>
    <mergeCell ref="LCY214:LDB214"/>
    <mergeCell ref="LDC214:LDF214"/>
    <mergeCell ref="LDG214:LDJ214"/>
    <mergeCell ref="LDK214:LDN214"/>
    <mergeCell ref="LDO214:LDR214"/>
    <mergeCell ref="LCE214:LCH214"/>
    <mergeCell ref="LCI214:LCL214"/>
    <mergeCell ref="LCM214:LCP214"/>
    <mergeCell ref="LCQ214:LCT214"/>
    <mergeCell ref="LCU214:LCX214"/>
    <mergeCell ref="LBK214:LBN214"/>
    <mergeCell ref="LBO214:LBR214"/>
    <mergeCell ref="LBS214:LBV214"/>
    <mergeCell ref="LBW214:LBZ214"/>
    <mergeCell ref="LCA214:LCD214"/>
    <mergeCell ref="LAQ214:LAT214"/>
    <mergeCell ref="LAU214:LAX214"/>
    <mergeCell ref="LAY214:LBB214"/>
    <mergeCell ref="LBC214:LBF214"/>
    <mergeCell ref="LBG214:LBJ214"/>
    <mergeCell ref="KZW214:KZZ214"/>
    <mergeCell ref="LAA214:LAD214"/>
    <mergeCell ref="LAE214:LAH214"/>
    <mergeCell ref="LAI214:LAL214"/>
    <mergeCell ref="LAM214:LAP214"/>
    <mergeCell ref="KZC214:KZF214"/>
    <mergeCell ref="KZG214:KZJ214"/>
    <mergeCell ref="KZK214:KZN214"/>
    <mergeCell ref="KZO214:KZR214"/>
    <mergeCell ref="KZS214:KZV214"/>
    <mergeCell ref="KYI214:KYL214"/>
    <mergeCell ref="KYM214:KYP214"/>
    <mergeCell ref="KYQ214:KYT214"/>
    <mergeCell ref="KYU214:KYX214"/>
    <mergeCell ref="KYY214:KZB214"/>
    <mergeCell ref="KXO214:KXR214"/>
    <mergeCell ref="KXS214:KXV214"/>
    <mergeCell ref="KXW214:KXZ214"/>
    <mergeCell ref="KYA214:KYD214"/>
    <mergeCell ref="KYE214:KYH214"/>
    <mergeCell ref="KWU214:KWX214"/>
    <mergeCell ref="KWY214:KXB214"/>
    <mergeCell ref="KXC214:KXF214"/>
    <mergeCell ref="KXG214:KXJ214"/>
    <mergeCell ref="KXK214:KXN214"/>
    <mergeCell ref="KWA214:KWD214"/>
    <mergeCell ref="KWE214:KWH214"/>
    <mergeCell ref="KWI214:KWL214"/>
    <mergeCell ref="KWM214:KWP214"/>
    <mergeCell ref="KWQ214:KWT214"/>
    <mergeCell ref="KVG214:KVJ214"/>
    <mergeCell ref="KVK214:KVN214"/>
    <mergeCell ref="KVO214:KVR214"/>
    <mergeCell ref="KVS214:KVV214"/>
    <mergeCell ref="KVW214:KVZ214"/>
    <mergeCell ref="KUM214:KUP214"/>
    <mergeCell ref="KUQ214:KUT214"/>
    <mergeCell ref="KUU214:KUX214"/>
    <mergeCell ref="KUY214:KVB214"/>
    <mergeCell ref="KVC214:KVF214"/>
    <mergeCell ref="KTS214:KTV214"/>
    <mergeCell ref="KTW214:KTZ214"/>
    <mergeCell ref="KUA214:KUD214"/>
    <mergeCell ref="KUE214:KUH214"/>
    <mergeCell ref="KUI214:KUL214"/>
    <mergeCell ref="KSY214:KTB214"/>
    <mergeCell ref="KTC214:KTF214"/>
    <mergeCell ref="KTG214:KTJ214"/>
    <mergeCell ref="KTK214:KTN214"/>
    <mergeCell ref="KTO214:KTR214"/>
    <mergeCell ref="KSE214:KSH214"/>
    <mergeCell ref="KSI214:KSL214"/>
    <mergeCell ref="KSM214:KSP214"/>
    <mergeCell ref="KSQ214:KST214"/>
    <mergeCell ref="KSU214:KSX214"/>
    <mergeCell ref="KRK214:KRN214"/>
    <mergeCell ref="KRO214:KRR214"/>
    <mergeCell ref="KRS214:KRV214"/>
    <mergeCell ref="KRW214:KRZ214"/>
    <mergeCell ref="KSA214:KSD214"/>
    <mergeCell ref="KQQ214:KQT214"/>
    <mergeCell ref="KQU214:KQX214"/>
    <mergeCell ref="KQY214:KRB214"/>
    <mergeCell ref="KRC214:KRF214"/>
    <mergeCell ref="KRG214:KRJ214"/>
    <mergeCell ref="KPW214:KPZ214"/>
    <mergeCell ref="KQA214:KQD214"/>
    <mergeCell ref="KQE214:KQH214"/>
    <mergeCell ref="KQI214:KQL214"/>
    <mergeCell ref="KQM214:KQP214"/>
    <mergeCell ref="KPC214:KPF214"/>
    <mergeCell ref="KPG214:KPJ214"/>
    <mergeCell ref="KPK214:KPN214"/>
    <mergeCell ref="KPO214:KPR214"/>
    <mergeCell ref="KPS214:KPV214"/>
    <mergeCell ref="KOI214:KOL214"/>
    <mergeCell ref="KOM214:KOP214"/>
    <mergeCell ref="KOQ214:KOT214"/>
    <mergeCell ref="KOU214:KOX214"/>
    <mergeCell ref="KOY214:KPB214"/>
    <mergeCell ref="KNO214:KNR214"/>
    <mergeCell ref="KNS214:KNV214"/>
    <mergeCell ref="KNW214:KNZ214"/>
    <mergeCell ref="KOA214:KOD214"/>
    <mergeCell ref="KOE214:KOH214"/>
    <mergeCell ref="KMU214:KMX214"/>
    <mergeCell ref="KMY214:KNB214"/>
    <mergeCell ref="KNC214:KNF214"/>
    <mergeCell ref="KNG214:KNJ214"/>
    <mergeCell ref="KNK214:KNN214"/>
    <mergeCell ref="KMA214:KMD214"/>
    <mergeCell ref="KME214:KMH214"/>
    <mergeCell ref="KMI214:KML214"/>
    <mergeCell ref="KMM214:KMP214"/>
    <mergeCell ref="KMQ214:KMT214"/>
    <mergeCell ref="KLG214:KLJ214"/>
    <mergeCell ref="KLK214:KLN214"/>
    <mergeCell ref="KLO214:KLR214"/>
    <mergeCell ref="KLS214:KLV214"/>
    <mergeCell ref="KLW214:KLZ214"/>
    <mergeCell ref="KKM214:KKP214"/>
    <mergeCell ref="KKQ214:KKT214"/>
    <mergeCell ref="KKU214:KKX214"/>
    <mergeCell ref="KKY214:KLB214"/>
    <mergeCell ref="KLC214:KLF214"/>
    <mergeCell ref="KJS214:KJV214"/>
    <mergeCell ref="KJW214:KJZ214"/>
    <mergeCell ref="KKA214:KKD214"/>
    <mergeCell ref="KKE214:KKH214"/>
    <mergeCell ref="KKI214:KKL214"/>
    <mergeCell ref="KIY214:KJB214"/>
    <mergeCell ref="KJC214:KJF214"/>
    <mergeCell ref="KJG214:KJJ214"/>
    <mergeCell ref="KJK214:KJN214"/>
    <mergeCell ref="KJO214:KJR214"/>
    <mergeCell ref="KIE214:KIH214"/>
    <mergeCell ref="KII214:KIL214"/>
    <mergeCell ref="KIM214:KIP214"/>
    <mergeCell ref="KIQ214:KIT214"/>
    <mergeCell ref="KIU214:KIX214"/>
    <mergeCell ref="KHK214:KHN214"/>
    <mergeCell ref="KHO214:KHR214"/>
    <mergeCell ref="KHS214:KHV214"/>
    <mergeCell ref="KHW214:KHZ214"/>
    <mergeCell ref="KIA214:KID214"/>
    <mergeCell ref="KGQ214:KGT214"/>
    <mergeCell ref="KGU214:KGX214"/>
    <mergeCell ref="KGY214:KHB214"/>
    <mergeCell ref="KHC214:KHF214"/>
    <mergeCell ref="KHG214:KHJ214"/>
    <mergeCell ref="KFW214:KFZ214"/>
    <mergeCell ref="KGA214:KGD214"/>
    <mergeCell ref="KGE214:KGH214"/>
    <mergeCell ref="KGI214:KGL214"/>
    <mergeCell ref="KGM214:KGP214"/>
    <mergeCell ref="KFC214:KFF214"/>
    <mergeCell ref="KFG214:KFJ214"/>
    <mergeCell ref="KFK214:KFN214"/>
    <mergeCell ref="KFO214:KFR214"/>
    <mergeCell ref="KFS214:KFV214"/>
    <mergeCell ref="KEI214:KEL214"/>
    <mergeCell ref="KEM214:KEP214"/>
    <mergeCell ref="KEQ214:KET214"/>
    <mergeCell ref="KEU214:KEX214"/>
    <mergeCell ref="KEY214:KFB214"/>
    <mergeCell ref="KDO214:KDR214"/>
    <mergeCell ref="KDS214:KDV214"/>
    <mergeCell ref="KDW214:KDZ214"/>
    <mergeCell ref="KEA214:KED214"/>
    <mergeCell ref="KEE214:KEH214"/>
    <mergeCell ref="KCU214:KCX214"/>
    <mergeCell ref="KCY214:KDB214"/>
    <mergeCell ref="KDC214:KDF214"/>
    <mergeCell ref="KDG214:KDJ214"/>
    <mergeCell ref="KDK214:KDN214"/>
    <mergeCell ref="KCA214:KCD214"/>
    <mergeCell ref="KCE214:KCH214"/>
    <mergeCell ref="KCI214:KCL214"/>
    <mergeCell ref="KCM214:KCP214"/>
    <mergeCell ref="KCQ214:KCT214"/>
    <mergeCell ref="KBG214:KBJ214"/>
    <mergeCell ref="KBK214:KBN214"/>
    <mergeCell ref="KBO214:KBR214"/>
    <mergeCell ref="KBS214:KBV214"/>
    <mergeCell ref="KBW214:KBZ214"/>
    <mergeCell ref="KAM214:KAP214"/>
    <mergeCell ref="KAQ214:KAT214"/>
    <mergeCell ref="KAU214:KAX214"/>
    <mergeCell ref="KAY214:KBB214"/>
    <mergeCell ref="KBC214:KBF214"/>
    <mergeCell ref="JZS214:JZV214"/>
    <mergeCell ref="JZW214:JZZ214"/>
    <mergeCell ref="KAA214:KAD214"/>
    <mergeCell ref="KAE214:KAH214"/>
    <mergeCell ref="KAI214:KAL214"/>
    <mergeCell ref="JYY214:JZB214"/>
    <mergeCell ref="JZC214:JZF214"/>
    <mergeCell ref="JZG214:JZJ214"/>
    <mergeCell ref="JZK214:JZN214"/>
    <mergeCell ref="JZO214:JZR214"/>
    <mergeCell ref="JYE214:JYH214"/>
    <mergeCell ref="JYI214:JYL214"/>
    <mergeCell ref="JYM214:JYP214"/>
    <mergeCell ref="JYQ214:JYT214"/>
    <mergeCell ref="JYU214:JYX214"/>
    <mergeCell ref="JXK214:JXN214"/>
    <mergeCell ref="JXO214:JXR214"/>
    <mergeCell ref="JXS214:JXV214"/>
    <mergeCell ref="JXW214:JXZ214"/>
    <mergeCell ref="JYA214:JYD214"/>
    <mergeCell ref="JWQ214:JWT214"/>
    <mergeCell ref="JWU214:JWX214"/>
    <mergeCell ref="JWY214:JXB214"/>
    <mergeCell ref="JXC214:JXF214"/>
    <mergeCell ref="JXG214:JXJ214"/>
    <mergeCell ref="JVW214:JVZ214"/>
    <mergeCell ref="JWA214:JWD214"/>
    <mergeCell ref="JWE214:JWH214"/>
    <mergeCell ref="JWI214:JWL214"/>
    <mergeCell ref="JWM214:JWP214"/>
    <mergeCell ref="JVC214:JVF214"/>
    <mergeCell ref="JVG214:JVJ214"/>
    <mergeCell ref="JVK214:JVN214"/>
    <mergeCell ref="JVO214:JVR214"/>
    <mergeCell ref="JVS214:JVV214"/>
    <mergeCell ref="JUI214:JUL214"/>
    <mergeCell ref="JUM214:JUP214"/>
    <mergeCell ref="JUQ214:JUT214"/>
    <mergeCell ref="JUU214:JUX214"/>
    <mergeCell ref="JUY214:JVB214"/>
    <mergeCell ref="JTO214:JTR214"/>
    <mergeCell ref="JTS214:JTV214"/>
    <mergeCell ref="JTW214:JTZ214"/>
    <mergeCell ref="JUA214:JUD214"/>
    <mergeCell ref="JUE214:JUH214"/>
    <mergeCell ref="JSU214:JSX214"/>
    <mergeCell ref="JSY214:JTB214"/>
    <mergeCell ref="JTC214:JTF214"/>
    <mergeCell ref="JTG214:JTJ214"/>
    <mergeCell ref="JTK214:JTN214"/>
    <mergeCell ref="JSA214:JSD214"/>
    <mergeCell ref="JSE214:JSH214"/>
    <mergeCell ref="JSI214:JSL214"/>
    <mergeCell ref="JSM214:JSP214"/>
    <mergeCell ref="JSQ214:JST214"/>
    <mergeCell ref="JRG214:JRJ214"/>
    <mergeCell ref="JRK214:JRN214"/>
    <mergeCell ref="JRO214:JRR214"/>
    <mergeCell ref="JRS214:JRV214"/>
    <mergeCell ref="JRW214:JRZ214"/>
    <mergeCell ref="JQM214:JQP214"/>
    <mergeCell ref="JQQ214:JQT214"/>
    <mergeCell ref="JQU214:JQX214"/>
    <mergeCell ref="JQY214:JRB214"/>
    <mergeCell ref="JRC214:JRF214"/>
    <mergeCell ref="JPS214:JPV214"/>
    <mergeCell ref="JPW214:JPZ214"/>
    <mergeCell ref="JQA214:JQD214"/>
    <mergeCell ref="JQE214:JQH214"/>
    <mergeCell ref="JQI214:JQL214"/>
    <mergeCell ref="JOY214:JPB214"/>
    <mergeCell ref="JPC214:JPF214"/>
    <mergeCell ref="JPG214:JPJ214"/>
    <mergeCell ref="JPK214:JPN214"/>
    <mergeCell ref="JPO214:JPR214"/>
    <mergeCell ref="JOE214:JOH214"/>
    <mergeCell ref="JOI214:JOL214"/>
    <mergeCell ref="JOM214:JOP214"/>
    <mergeCell ref="JOQ214:JOT214"/>
    <mergeCell ref="JOU214:JOX214"/>
    <mergeCell ref="JNK214:JNN214"/>
    <mergeCell ref="JNO214:JNR214"/>
    <mergeCell ref="JNS214:JNV214"/>
    <mergeCell ref="JNW214:JNZ214"/>
    <mergeCell ref="JOA214:JOD214"/>
    <mergeCell ref="JMQ214:JMT214"/>
    <mergeCell ref="JMU214:JMX214"/>
    <mergeCell ref="JMY214:JNB214"/>
    <mergeCell ref="JNC214:JNF214"/>
    <mergeCell ref="JNG214:JNJ214"/>
    <mergeCell ref="JLW214:JLZ214"/>
    <mergeCell ref="JMA214:JMD214"/>
    <mergeCell ref="JME214:JMH214"/>
    <mergeCell ref="JMI214:JML214"/>
    <mergeCell ref="JMM214:JMP214"/>
    <mergeCell ref="JLC214:JLF214"/>
    <mergeCell ref="JLG214:JLJ214"/>
    <mergeCell ref="JLK214:JLN214"/>
    <mergeCell ref="JLO214:JLR214"/>
    <mergeCell ref="JLS214:JLV214"/>
    <mergeCell ref="JKI214:JKL214"/>
    <mergeCell ref="JKM214:JKP214"/>
    <mergeCell ref="JKQ214:JKT214"/>
    <mergeCell ref="JKU214:JKX214"/>
    <mergeCell ref="JKY214:JLB214"/>
    <mergeCell ref="JJO214:JJR214"/>
    <mergeCell ref="JJS214:JJV214"/>
    <mergeCell ref="JJW214:JJZ214"/>
    <mergeCell ref="JKA214:JKD214"/>
    <mergeCell ref="JKE214:JKH214"/>
    <mergeCell ref="JIU214:JIX214"/>
    <mergeCell ref="JIY214:JJB214"/>
    <mergeCell ref="JJC214:JJF214"/>
    <mergeCell ref="JJG214:JJJ214"/>
    <mergeCell ref="JJK214:JJN214"/>
    <mergeCell ref="JIA214:JID214"/>
    <mergeCell ref="JIE214:JIH214"/>
    <mergeCell ref="JII214:JIL214"/>
    <mergeCell ref="JIM214:JIP214"/>
    <mergeCell ref="JIQ214:JIT214"/>
    <mergeCell ref="JHG214:JHJ214"/>
    <mergeCell ref="JHK214:JHN214"/>
    <mergeCell ref="JHO214:JHR214"/>
    <mergeCell ref="JHS214:JHV214"/>
    <mergeCell ref="JHW214:JHZ214"/>
    <mergeCell ref="JGM214:JGP214"/>
    <mergeCell ref="JGQ214:JGT214"/>
    <mergeCell ref="JGU214:JGX214"/>
    <mergeCell ref="JGY214:JHB214"/>
    <mergeCell ref="JHC214:JHF214"/>
    <mergeCell ref="JFS214:JFV214"/>
    <mergeCell ref="JFW214:JFZ214"/>
    <mergeCell ref="JGA214:JGD214"/>
    <mergeCell ref="JGE214:JGH214"/>
    <mergeCell ref="JGI214:JGL214"/>
    <mergeCell ref="JEY214:JFB214"/>
    <mergeCell ref="JFC214:JFF214"/>
    <mergeCell ref="JFG214:JFJ214"/>
    <mergeCell ref="JFK214:JFN214"/>
    <mergeCell ref="JFO214:JFR214"/>
    <mergeCell ref="JEE214:JEH214"/>
    <mergeCell ref="JEI214:JEL214"/>
    <mergeCell ref="JEM214:JEP214"/>
    <mergeCell ref="JEQ214:JET214"/>
    <mergeCell ref="JEU214:JEX214"/>
    <mergeCell ref="JDK214:JDN214"/>
    <mergeCell ref="JDO214:JDR214"/>
    <mergeCell ref="JDS214:JDV214"/>
    <mergeCell ref="JDW214:JDZ214"/>
    <mergeCell ref="JEA214:JED214"/>
    <mergeCell ref="JCQ214:JCT214"/>
    <mergeCell ref="JCU214:JCX214"/>
    <mergeCell ref="JCY214:JDB214"/>
    <mergeCell ref="JDC214:JDF214"/>
    <mergeCell ref="JDG214:JDJ214"/>
    <mergeCell ref="JBW214:JBZ214"/>
    <mergeCell ref="JCA214:JCD214"/>
    <mergeCell ref="JCE214:JCH214"/>
    <mergeCell ref="JCI214:JCL214"/>
    <mergeCell ref="JCM214:JCP214"/>
    <mergeCell ref="JBC214:JBF214"/>
    <mergeCell ref="JBG214:JBJ214"/>
    <mergeCell ref="JBK214:JBN214"/>
    <mergeCell ref="JBO214:JBR214"/>
    <mergeCell ref="JBS214:JBV214"/>
    <mergeCell ref="JAI214:JAL214"/>
    <mergeCell ref="JAM214:JAP214"/>
    <mergeCell ref="JAQ214:JAT214"/>
    <mergeCell ref="JAU214:JAX214"/>
    <mergeCell ref="JAY214:JBB214"/>
    <mergeCell ref="IZO214:IZR214"/>
    <mergeCell ref="IZS214:IZV214"/>
    <mergeCell ref="IZW214:IZZ214"/>
    <mergeCell ref="JAA214:JAD214"/>
    <mergeCell ref="JAE214:JAH214"/>
    <mergeCell ref="IYU214:IYX214"/>
    <mergeCell ref="IYY214:IZB214"/>
    <mergeCell ref="IZC214:IZF214"/>
    <mergeCell ref="IZG214:IZJ214"/>
    <mergeCell ref="IZK214:IZN214"/>
    <mergeCell ref="IYA214:IYD214"/>
    <mergeCell ref="IYE214:IYH214"/>
    <mergeCell ref="IYI214:IYL214"/>
    <mergeCell ref="IYM214:IYP214"/>
    <mergeCell ref="IYQ214:IYT214"/>
    <mergeCell ref="IXG214:IXJ214"/>
    <mergeCell ref="IXK214:IXN214"/>
    <mergeCell ref="IXO214:IXR214"/>
    <mergeCell ref="IXS214:IXV214"/>
    <mergeCell ref="IXW214:IXZ214"/>
    <mergeCell ref="IWM214:IWP214"/>
    <mergeCell ref="IWQ214:IWT214"/>
    <mergeCell ref="IWU214:IWX214"/>
    <mergeCell ref="IWY214:IXB214"/>
    <mergeCell ref="IXC214:IXF214"/>
    <mergeCell ref="IVS214:IVV214"/>
    <mergeCell ref="IVW214:IVZ214"/>
    <mergeCell ref="IWA214:IWD214"/>
    <mergeCell ref="IWE214:IWH214"/>
    <mergeCell ref="IWI214:IWL214"/>
    <mergeCell ref="IUY214:IVB214"/>
    <mergeCell ref="IVC214:IVF214"/>
    <mergeCell ref="IVG214:IVJ214"/>
    <mergeCell ref="IVK214:IVN214"/>
    <mergeCell ref="IVO214:IVR214"/>
    <mergeCell ref="IUE214:IUH214"/>
    <mergeCell ref="IUI214:IUL214"/>
    <mergeCell ref="IUM214:IUP214"/>
    <mergeCell ref="IUQ214:IUT214"/>
    <mergeCell ref="IUU214:IUX214"/>
    <mergeCell ref="ITK214:ITN214"/>
    <mergeCell ref="ITO214:ITR214"/>
    <mergeCell ref="ITS214:ITV214"/>
    <mergeCell ref="ITW214:ITZ214"/>
    <mergeCell ref="IUA214:IUD214"/>
    <mergeCell ref="ISQ214:IST214"/>
    <mergeCell ref="ISU214:ISX214"/>
    <mergeCell ref="ISY214:ITB214"/>
    <mergeCell ref="ITC214:ITF214"/>
    <mergeCell ref="ITG214:ITJ214"/>
    <mergeCell ref="IRW214:IRZ214"/>
    <mergeCell ref="ISA214:ISD214"/>
    <mergeCell ref="ISE214:ISH214"/>
    <mergeCell ref="ISI214:ISL214"/>
    <mergeCell ref="ISM214:ISP214"/>
    <mergeCell ref="IRC214:IRF214"/>
    <mergeCell ref="IRG214:IRJ214"/>
    <mergeCell ref="IRK214:IRN214"/>
    <mergeCell ref="IRO214:IRR214"/>
    <mergeCell ref="IRS214:IRV214"/>
    <mergeCell ref="IQI214:IQL214"/>
    <mergeCell ref="IQM214:IQP214"/>
    <mergeCell ref="IQQ214:IQT214"/>
    <mergeCell ref="IQU214:IQX214"/>
    <mergeCell ref="IQY214:IRB214"/>
    <mergeCell ref="IPO214:IPR214"/>
    <mergeCell ref="IPS214:IPV214"/>
    <mergeCell ref="IPW214:IPZ214"/>
    <mergeCell ref="IQA214:IQD214"/>
    <mergeCell ref="IQE214:IQH214"/>
    <mergeCell ref="IOU214:IOX214"/>
    <mergeCell ref="IOY214:IPB214"/>
    <mergeCell ref="IPC214:IPF214"/>
    <mergeCell ref="IPG214:IPJ214"/>
    <mergeCell ref="IPK214:IPN214"/>
    <mergeCell ref="IOA214:IOD214"/>
    <mergeCell ref="IOE214:IOH214"/>
    <mergeCell ref="IOI214:IOL214"/>
    <mergeCell ref="IOM214:IOP214"/>
    <mergeCell ref="IOQ214:IOT214"/>
    <mergeCell ref="ING214:INJ214"/>
    <mergeCell ref="INK214:INN214"/>
    <mergeCell ref="INO214:INR214"/>
    <mergeCell ref="INS214:INV214"/>
    <mergeCell ref="INW214:INZ214"/>
    <mergeCell ref="IMM214:IMP214"/>
    <mergeCell ref="IMQ214:IMT214"/>
    <mergeCell ref="IMU214:IMX214"/>
    <mergeCell ref="IMY214:INB214"/>
    <mergeCell ref="INC214:INF214"/>
    <mergeCell ref="ILS214:ILV214"/>
    <mergeCell ref="ILW214:ILZ214"/>
    <mergeCell ref="IMA214:IMD214"/>
    <mergeCell ref="IME214:IMH214"/>
    <mergeCell ref="IMI214:IML214"/>
    <mergeCell ref="IKY214:ILB214"/>
    <mergeCell ref="ILC214:ILF214"/>
    <mergeCell ref="ILG214:ILJ214"/>
    <mergeCell ref="ILK214:ILN214"/>
    <mergeCell ref="ILO214:ILR214"/>
    <mergeCell ref="IKE214:IKH214"/>
    <mergeCell ref="IKI214:IKL214"/>
    <mergeCell ref="IKM214:IKP214"/>
    <mergeCell ref="IKQ214:IKT214"/>
    <mergeCell ref="IKU214:IKX214"/>
    <mergeCell ref="IJK214:IJN214"/>
    <mergeCell ref="IJO214:IJR214"/>
    <mergeCell ref="IJS214:IJV214"/>
    <mergeCell ref="IJW214:IJZ214"/>
    <mergeCell ref="IKA214:IKD214"/>
    <mergeCell ref="IIQ214:IIT214"/>
    <mergeCell ref="IIU214:IIX214"/>
    <mergeCell ref="IIY214:IJB214"/>
    <mergeCell ref="IJC214:IJF214"/>
    <mergeCell ref="IJG214:IJJ214"/>
    <mergeCell ref="IHW214:IHZ214"/>
    <mergeCell ref="IIA214:IID214"/>
    <mergeCell ref="IIE214:IIH214"/>
    <mergeCell ref="III214:IIL214"/>
    <mergeCell ref="IIM214:IIP214"/>
    <mergeCell ref="IHC214:IHF214"/>
    <mergeCell ref="IHG214:IHJ214"/>
    <mergeCell ref="IHK214:IHN214"/>
    <mergeCell ref="IHO214:IHR214"/>
    <mergeCell ref="IHS214:IHV214"/>
    <mergeCell ref="IGI214:IGL214"/>
    <mergeCell ref="IGM214:IGP214"/>
    <mergeCell ref="IGQ214:IGT214"/>
    <mergeCell ref="IGU214:IGX214"/>
    <mergeCell ref="IGY214:IHB214"/>
    <mergeCell ref="IFO214:IFR214"/>
    <mergeCell ref="IFS214:IFV214"/>
    <mergeCell ref="IFW214:IFZ214"/>
    <mergeCell ref="IGA214:IGD214"/>
    <mergeCell ref="IGE214:IGH214"/>
    <mergeCell ref="IEU214:IEX214"/>
    <mergeCell ref="IEY214:IFB214"/>
    <mergeCell ref="IFC214:IFF214"/>
    <mergeCell ref="IFG214:IFJ214"/>
    <mergeCell ref="IFK214:IFN214"/>
    <mergeCell ref="IEA214:IED214"/>
    <mergeCell ref="IEE214:IEH214"/>
    <mergeCell ref="IEI214:IEL214"/>
    <mergeCell ref="IEM214:IEP214"/>
    <mergeCell ref="IEQ214:IET214"/>
    <mergeCell ref="IDG214:IDJ214"/>
    <mergeCell ref="IDK214:IDN214"/>
    <mergeCell ref="IDO214:IDR214"/>
    <mergeCell ref="IDS214:IDV214"/>
    <mergeCell ref="IDW214:IDZ214"/>
    <mergeCell ref="ICM214:ICP214"/>
    <mergeCell ref="ICQ214:ICT214"/>
    <mergeCell ref="ICU214:ICX214"/>
    <mergeCell ref="ICY214:IDB214"/>
    <mergeCell ref="IDC214:IDF214"/>
    <mergeCell ref="IBS214:IBV214"/>
    <mergeCell ref="IBW214:IBZ214"/>
    <mergeCell ref="ICA214:ICD214"/>
    <mergeCell ref="ICE214:ICH214"/>
    <mergeCell ref="ICI214:ICL214"/>
    <mergeCell ref="IAY214:IBB214"/>
    <mergeCell ref="IBC214:IBF214"/>
    <mergeCell ref="IBG214:IBJ214"/>
    <mergeCell ref="IBK214:IBN214"/>
    <mergeCell ref="IBO214:IBR214"/>
    <mergeCell ref="IAE214:IAH214"/>
    <mergeCell ref="IAI214:IAL214"/>
    <mergeCell ref="IAM214:IAP214"/>
    <mergeCell ref="IAQ214:IAT214"/>
    <mergeCell ref="IAU214:IAX214"/>
    <mergeCell ref="HZK214:HZN214"/>
    <mergeCell ref="HZO214:HZR214"/>
    <mergeCell ref="HZS214:HZV214"/>
    <mergeCell ref="HZW214:HZZ214"/>
    <mergeCell ref="IAA214:IAD214"/>
    <mergeCell ref="HYQ214:HYT214"/>
    <mergeCell ref="HYU214:HYX214"/>
    <mergeCell ref="HYY214:HZB214"/>
    <mergeCell ref="HZC214:HZF214"/>
    <mergeCell ref="HZG214:HZJ214"/>
    <mergeCell ref="HXW214:HXZ214"/>
    <mergeCell ref="HYA214:HYD214"/>
    <mergeCell ref="HYE214:HYH214"/>
    <mergeCell ref="HYI214:HYL214"/>
    <mergeCell ref="HYM214:HYP214"/>
    <mergeCell ref="HXC214:HXF214"/>
    <mergeCell ref="HXG214:HXJ214"/>
    <mergeCell ref="HXK214:HXN214"/>
    <mergeCell ref="HXO214:HXR214"/>
    <mergeCell ref="HXS214:HXV214"/>
    <mergeCell ref="HWI214:HWL214"/>
    <mergeCell ref="HWM214:HWP214"/>
    <mergeCell ref="HWQ214:HWT214"/>
    <mergeCell ref="HWU214:HWX214"/>
    <mergeCell ref="HWY214:HXB214"/>
    <mergeCell ref="HVO214:HVR214"/>
    <mergeCell ref="HVS214:HVV214"/>
    <mergeCell ref="HVW214:HVZ214"/>
    <mergeCell ref="HWA214:HWD214"/>
    <mergeCell ref="HWE214:HWH214"/>
    <mergeCell ref="HUU214:HUX214"/>
    <mergeCell ref="HUY214:HVB214"/>
    <mergeCell ref="HVC214:HVF214"/>
    <mergeCell ref="HVG214:HVJ214"/>
    <mergeCell ref="HVK214:HVN214"/>
    <mergeCell ref="HUA214:HUD214"/>
    <mergeCell ref="HUE214:HUH214"/>
    <mergeCell ref="HUI214:HUL214"/>
    <mergeCell ref="HUM214:HUP214"/>
    <mergeCell ref="HUQ214:HUT214"/>
    <mergeCell ref="HTG214:HTJ214"/>
    <mergeCell ref="HTK214:HTN214"/>
    <mergeCell ref="HTO214:HTR214"/>
    <mergeCell ref="HTS214:HTV214"/>
    <mergeCell ref="HTW214:HTZ214"/>
    <mergeCell ref="HSM214:HSP214"/>
    <mergeCell ref="HSQ214:HST214"/>
    <mergeCell ref="HSU214:HSX214"/>
    <mergeCell ref="HSY214:HTB214"/>
    <mergeCell ref="HTC214:HTF214"/>
    <mergeCell ref="HRS214:HRV214"/>
    <mergeCell ref="HRW214:HRZ214"/>
    <mergeCell ref="HSA214:HSD214"/>
    <mergeCell ref="HSE214:HSH214"/>
    <mergeCell ref="HSI214:HSL214"/>
    <mergeCell ref="HQY214:HRB214"/>
    <mergeCell ref="HRC214:HRF214"/>
    <mergeCell ref="HRG214:HRJ214"/>
    <mergeCell ref="HRK214:HRN214"/>
    <mergeCell ref="HRO214:HRR214"/>
    <mergeCell ref="HQE214:HQH214"/>
    <mergeCell ref="HQI214:HQL214"/>
    <mergeCell ref="HQM214:HQP214"/>
    <mergeCell ref="HQQ214:HQT214"/>
    <mergeCell ref="HQU214:HQX214"/>
    <mergeCell ref="HPK214:HPN214"/>
    <mergeCell ref="HPO214:HPR214"/>
    <mergeCell ref="HPS214:HPV214"/>
    <mergeCell ref="HPW214:HPZ214"/>
    <mergeCell ref="HQA214:HQD214"/>
    <mergeCell ref="HOQ214:HOT214"/>
    <mergeCell ref="HOU214:HOX214"/>
    <mergeCell ref="HOY214:HPB214"/>
    <mergeCell ref="HPC214:HPF214"/>
    <mergeCell ref="HPG214:HPJ214"/>
    <mergeCell ref="HNW214:HNZ214"/>
    <mergeCell ref="HOA214:HOD214"/>
    <mergeCell ref="HOE214:HOH214"/>
    <mergeCell ref="HOI214:HOL214"/>
    <mergeCell ref="HOM214:HOP214"/>
    <mergeCell ref="HNC214:HNF214"/>
    <mergeCell ref="HNG214:HNJ214"/>
    <mergeCell ref="HNK214:HNN214"/>
    <mergeCell ref="HNO214:HNR214"/>
    <mergeCell ref="HNS214:HNV214"/>
    <mergeCell ref="HMI214:HML214"/>
    <mergeCell ref="HMM214:HMP214"/>
    <mergeCell ref="HMQ214:HMT214"/>
    <mergeCell ref="HMU214:HMX214"/>
    <mergeCell ref="HMY214:HNB214"/>
    <mergeCell ref="HLO214:HLR214"/>
    <mergeCell ref="HLS214:HLV214"/>
    <mergeCell ref="HLW214:HLZ214"/>
    <mergeCell ref="HMA214:HMD214"/>
    <mergeCell ref="HME214:HMH214"/>
    <mergeCell ref="HKU214:HKX214"/>
    <mergeCell ref="HKY214:HLB214"/>
    <mergeCell ref="HLC214:HLF214"/>
    <mergeCell ref="HLG214:HLJ214"/>
    <mergeCell ref="HLK214:HLN214"/>
    <mergeCell ref="HKA214:HKD214"/>
    <mergeCell ref="HKE214:HKH214"/>
    <mergeCell ref="HKI214:HKL214"/>
    <mergeCell ref="HKM214:HKP214"/>
    <mergeCell ref="HKQ214:HKT214"/>
    <mergeCell ref="HJG214:HJJ214"/>
    <mergeCell ref="HJK214:HJN214"/>
    <mergeCell ref="HJO214:HJR214"/>
    <mergeCell ref="HJS214:HJV214"/>
    <mergeCell ref="HJW214:HJZ214"/>
    <mergeCell ref="HIM214:HIP214"/>
    <mergeCell ref="HIQ214:HIT214"/>
    <mergeCell ref="HIU214:HIX214"/>
    <mergeCell ref="HIY214:HJB214"/>
    <mergeCell ref="HJC214:HJF214"/>
    <mergeCell ref="HHS214:HHV214"/>
    <mergeCell ref="HHW214:HHZ214"/>
    <mergeCell ref="HIA214:HID214"/>
    <mergeCell ref="HIE214:HIH214"/>
    <mergeCell ref="HII214:HIL214"/>
    <mergeCell ref="HGY214:HHB214"/>
    <mergeCell ref="HHC214:HHF214"/>
    <mergeCell ref="HHG214:HHJ214"/>
    <mergeCell ref="HHK214:HHN214"/>
    <mergeCell ref="HHO214:HHR214"/>
    <mergeCell ref="HGE214:HGH214"/>
    <mergeCell ref="HGI214:HGL214"/>
    <mergeCell ref="HGM214:HGP214"/>
    <mergeCell ref="HGQ214:HGT214"/>
    <mergeCell ref="HGU214:HGX214"/>
    <mergeCell ref="HFK214:HFN214"/>
    <mergeCell ref="HFO214:HFR214"/>
    <mergeCell ref="HFS214:HFV214"/>
    <mergeCell ref="HFW214:HFZ214"/>
    <mergeCell ref="HGA214:HGD214"/>
    <mergeCell ref="HEQ214:HET214"/>
    <mergeCell ref="HEU214:HEX214"/>
    <mergeCell ref="HEY214:HFB214"/>
    <mergeCell ref="HFC214:HFF214"/>
    <mergeCell ref="HFG214:HFJ214"/>
    <mergeCell ref="HDW214:HDZ214"/>
    <mergeCell ref="HEA214:HED214"/>
    <mergeCell ref="HEE214:HEH214"/>
    <mergeCell ref="HEI214:HEL214"/>
    <mergeCell ref="HEM214:HEP214"/>
    <mergeCell ref="HDC214:HDF214"/>
    <mergeCell ref="HDG214:HDJ214"/>
    <mergeCell ref="HDK214:HDN214"/>
    <mergeCell ref="HDO214:HDR214"/>
    <mergeCell ref="HDS214:HDV214"/>
    <mergeCell ref="HCI214:HCL214"/>
    <mergeCell ref="HCM214:HCP214"/>
    <mergeCell ref="HCQ214:HCT214"/>
    <mergeCell ref="HCU214:HCX214"/>
    <mergeCell ref="HCY214:HDB214"/>
    <mergeCell ref="HBO214:HBR214"/>
    <mergeCell ref="HBS214:HBV214"/>
    <mergeCell ref="HBW214:HBZ214"/>
    <mergeCell ref="HCA214:HCD214"/>
    <mergeCell ref="HCE214:HCH214"/>
    <mergeCell ref="HAU214:HAX214"/>
    <mergeCell ref="HAY214:HBB214"/>
    <mergeCell ref="HBC214:HBF214"/>
    <mergeCell ref="HBG214:HBJ214"/>
    <mergeCell ref="HBK214:HBN214"/>
    <mergeCell ref="HAA214:HAD214"/>
    <mergeCell ref="HAE214:HAH214"/>
    <mergeCell ref="HAI214:HAL214"/>
    <mergeCell ref="HAM214:HAP214"/>
    <mergeCell ref="HAQ214:HAT214"/>
    <mergeCell ref="GZG214:GZJ214"/>
    <mergeCell ref="GZK214:GZN214"/>
    <mergeCell ref="GZO214:GZR214"/>
    <mergeCell ref="GZS214:GZV214"/>
    <mergeCell ref="GZW214:GZZ214"/>
    <mergeCell ref="GYM214:GYP214"/>
    <mergeCell ref="GYQ214:GYT214"/>
    <mergeCell ref="GYU214:GYX214"/>
    <mergeCell ref="GYY214:GZB214"/>
    <mergeCell ref="GZC214:GZF214"/>
    <mergeCell ref="GXS214:GXV214"/>
    <mergeCell ref="GXW214:GXZ214"/>
    <mergeCell ref="GYA214:GYD214"/>
    <mergeCell ref="GYE214:GYH214"/>
    <mergeCell ref="GYI214:GYL214"/>
    <mergeCell ref="GWY214:GXB214"/>
    <mergeCell ref="GXC214:GXF214"/>
    <mergeCell ref="GXG214:GXJ214"/>
    <mergeCell ref="GXK214:GXN214"/>
    <mergeCell ref="GXO214:GXR214"/>
    <mergeCell ref="GWE214:GWH214"/>
    <mergeCell ref="GWI214:GWL214"/>
    <mergeCell ref="GWM214:GWP214"/>
    <mergeCell ref="GWQ214:GWT214"/>
    <mergeCell ref="GWU214:GWX214"/>
    <mergeCell ref="GVK214:GVN214"/>
    <mergeCell ref="GVO214:GVR214"/>
    <mergeCell ref="GVS214:GVV214"/>
    <mergeCell ref="GVW214:GVZ214"/>
    <mergeCell ref="GWA214:GWD214"/>
    <mergeCell ref="GUQ214:GUT214"/>
    <mergeCell ref="GUU214:GUX214"/>
    <mergeCell ref="GUY214:GVB214"/>
    <mergeCell ref="GVC214:GVF214"/>
    <mergeCell ref="GVG214:GVJ214"/>
    <mergeCell ref="GTW214:GTZ214"/>
    <mergeCell ref="GUA214:GUD214"/>
    <mergeCell ref="GUE214:GUH214"/>
    <mergeCell ref="GUI214:GUL214"/>
    <mergeCell ref="GUM214:GUP214"/>
    <mergeCell ref="GTC214:GTF214"/>
    <mergeCell ref="GTG214:GTJ214"/>
    <mergeCell ref="GTK214:GTN214"/>
    <mergeCell ref="GTO214:GTR214"/>
    <mergeCell ref="GTS214:GTV214"/>
    <mergeCell ref="GSI214:GSL214"/>
    <mergeCell ref="GSM214:GSP214"/>
    <mergeCell ref="GSQ214:GST214"/>
    <mergeCell ref="GSU214:GSX214"/>
    <mergeCell ref="GSY214:GTB214"/>
    <mergeCell ref="GRO214:GRR214"/>
    <mergeCell ref="GRS214:GRV214"/>
    <mergeCell ref="GRW214:GRZ214"/>
    <mergeCell ref="GSA214:GSD214"/>
    <mergeCell ref="GSE214:GSH214"/>
    <mergeCell ref="GQU214:GQX214"/>
    <mergeCell ref="GQY214:GRB214"/>
    <mergeCell ref="GRC214:GRF214"/>
    <mergeCell ref="GRG214:GRJ214"/>
    <mergeCell ref="GRK214:GRN214"/>
    <mergeCell ref="GQA214:GQD214"/>
    <mergeCell ref="GQE214:GQH214"/>
    <mergeCell ref="GQI214:GQL214"/>
    <mergeCell ref="GQM214:GQP214"/>
    <mergeCell ref="GQQ214:GQT214"/>
    <mergeCell ref="GPG214:GPJ214"/>
    <mergeCell ref="GPK214:GPN214"/>
    <mergeCell ref="GPO214:GPR214"/>
    <mergeCell ref="GPS214:GPV214"/>
    <mergeCell ref="GPW214:GPZ214"/>
    <mergeCell ref="GOM214:GOP214"/>
    <mergeCell ref="GOQ214:GOT214"/>
    <mergeCell ref="GOU214:GOX214"/>
    <mergeCell ref="GOY214:GPB214"/>
    <mergeCell ref="GPC214:GPF214"/>
    <mergeCell ref="GNS214:GNV214"/>
    <mergeCell ref="GNW214:GNZ214"/>
    <mergeCell ref="GOA214:GOD214"/>
    <mergeCell ref="GOE214:GOH214"/>
    <mergeCell ref="GOI214:GOL214"/>
    <mergeCell ref="GMY214:GNB214"/>
    <mergeCell ref="GNC214:GNF214"/>
    <mergeCell ref="GNG214:GNJ214"/>
    <mergeCell ref="GNK214:GNN214"/>
    <mergeCell ref="GNO214:GNR214"/>
    <mergeCell ref="GME214:GMH214"/>
    <mergeCell ref="GMI214:GML214"/>
    <mergeCell ref="GMM214:GMP214"/>
    <mergeCell ref="GMQ214:GMT214"/>
    <mergeCell ref="GMU214:GMX214"/>
    <mergeCell ref="GLK214:GLN214"/>
    <mergeCell ref="GLO214:GLR214"/>
    <mergeCell ref="GLS214:GLV214"/>
    <mergeCell ref="GLW214:GLZ214"/>
    <mergeCell ref="GMA214:GMD214"/>
    <mergeCell ref="GKQ214:GKT214"/>
    <mergeCell ref="GKU214:GKX214"/>
    <mergeCell ref="GKY214:GLB214"/>
    <mergeCell ref="GLC214:GLF214"/>
    <mergeCell ref="GLG214:GLJ214"/>
    <mergeCell ref="GJW214:GJZ214"/>
    <mergeCell ref="GKA214:GKD214"/>
    <mergeCell ref="GKE214:GKH214"/>
    <mergeCell ref="GKI214:GKL214"/>
    <mergeCell ref="GKM214:GKP214"/>
    <mergeCell ref="GJC214:GJF214"/>
    <mergeCell ref="GJG214:GJJ214"/>
    <mergeCell ref="GJK214:GJN214"/>
    <mergeCell ref="GJO214:GJR214"/>
    <mergeCell ref="GJS214:GJV214"/>
    <mergeCell ref="GII214:GIL214"/>
    <mergeCell ref="GIM214:GIP214"/>
    <mergeCell ref="GIQ214:GIT214"/>
    <mergeCell ref="GIU214:GIX214"/>
    <mergeCell ref="GIY214:GJB214"/>
    <mergeCell ref="GHO214:GHR214"/>
    <mergeCell ref="GHS214:GHV214"/>
    <mergeCell ref="GHW214:GHZ214"/>
    <mergeCell ref="GIA214:GID214"/>
    <mergeCell ref="GIE214:GIH214"/>
    <mergeCell ref="GGU214:GGX214"/>
    <mergeCell ref="GGY214:GHB214"/>
    <mergeCell ref="GHC214:GHF214"/>
    <mergeCell ref="GHG214:GHJ214"/>
    <mergeCell ref="GHK214:GHN214"/>
    <mergeCell ref="GGA214:GGD214"/>
    <mergeCell ref="GGE214:GGH214"/>
    <mergeCell ref="GGI214:GGL214"/>
    <mergeCell ref="GGM214:GGP214"/>
    <mergeCell ref="GGQ214:GGT214"/>
    <mergeCell ref="GFG214:GFJ214"/>
    <mergeCell ref="GFK214:GFN214"/>
    <mergeCell ref="GFO214:GFR214"/>
    <mergeCell ref="GFS214:GFV214"/>
    <mergeCell ref="GFW214:GFZ214"/>
    <mergeCell ref="GEM214:GEP214"/>
    <mergeCell ref="GEQ214:GET214"/>
    <mergeCell ref="GEU214:GEX214"/>
    <mergeCell ref="GEY214:GFB214"/>
    <mergeCell ref="GFC214:GFF214"/>
    <mergeCell ref="GDS214:GDV214"/>
    <mergeCell ref="GDW214:GDZ214"/>
    <mergeCell ref="GEA214:GED214"/>
    <mergeCell ref="GEE214:GEH214"/>
    <mergeCell ref="GEI214:GEL214"/>
    <mergeCell ref="GCY214:GDB214"/>
    <mergeCell ref="GDC214:GDF214"/>
    <mergeCell ref="GDG214:GDJ214"/>
    <mergeCell ref="GDK214:GDN214"/>
    <mergeCell ref="GDO214:GDR214"/>
    <mergeCell ref="GCE214:GCH214"/>
    <mergeCell ref="GCI214:GCL214"/>
    <mergeCell ref="GCM214:GCP214"/>
    <mergeCell ref="GCQ214:GCT214"/>
    <mergeCell ref="GCU214:GCX214"/>
    <mergeCell ref="GBK214:GBN214"/>
    <mergeCell ref="GBO214:GBR214"/>
    <mergeCell ref="GBS214:GBV214"/>
    <mergeCell ref="GBW214:GBZ214"/>
    <mergeCell ref="GCA214:GCD214"/>
    <mergeCell ref="GAQ214:GAT214"/>
    <mergeCell ref="GAU214:GAX214"/>
    <mergeCell ref="GAY214:GBB214"/>
    <mergeCell ref="GBC214:GBF214"/>
    <mergeCell ref="GBG214:GBJ214"/>
    <mergeCell ref="FZW214:FZZ214"/>
    <mergeCell ref="GAA214:GAD214"/>
    <mergeCell ref="GAE214:GAH214"/>
    <mergeCell ref="GAI214:GAL214"/>
    <mergeCell ref="GAM214:GAP214"/>
    <mergeCell ref="FZC214:FZF214"/>
    <mergeCell ref="FZG214:FZJ214"/>
    <mergeCell ref="FZK214:FZN214"/>
    <mergeCell ref="FZO214:FZR214"/>
    <mergeCell ref="FZS214:FZV214"/>
    <mergeCell ref="FYI214:FYL214"/>
    <mergeCell ref="FYM214:FYP214"/>
    <mergeCell ref="FYQ214:FYT214"/>
    <mergeCell ref="FYU214:FYX214"/>
    <mergeCell ref="FYY214:FZB214"/>
    <mergeCell ref="FXO214:FXR214"/>
    <mergeCell ref="FXS214:FXV214"/>
    <mergeCell ref="FXW214:FXZ214"/>
    <mergeCell ref="FYA214:FYD214"/>
    <mergeCell ref="FYE214:FYH214"/>
    <mergeCell ref="FWU214:FWX214"/>
    <mergeCell ref="FWY214:FXB214"/>
    <mergeCell ref="FXC214:FXF214"/>
    <mergeCell ref="FXG214:FXJ214"/>
    <mergeCell ref="FXK214:FXN214"/>
    <mergeCell ref="FWA214:FWD214"/>
    <mergeCell ref="FWE214:FWH214"/>
    <mergeCell ref="FWI214:FWL214"/>
    <mergeCell ref="FWM214:FWP214"/>
    <mergeCell ref="FWQ214:FWT214"/>
    <mergeCell ref="FVG214:FVJ214"/>
    <mergeCell ref="FVK214:FVN214"/>
    <mergeCell ref="FVO214:FVR214"/>
    <mergeCell ref="FVS214:FVV214"/>
    <mergeCell ref="FVW214:FVZ214"/>
    <mergeCell ref="FUM214:FUP214"/>
    <mergeCell ref="FUQ214:FUT214"/>
    <mergeCell ref="FUU214:FUX214"/>
    <mergeCell ref="FUY214:FVB214"/>
    <mergeCell ref="FVC214:FVF214"/>
    <mergeCell ref="FTS214:FTV214"/>
    <mergeCell ref="FTW214:FTZ214"/>
    <mergeCell ref="FUA214:FUD214"/>
    <mergeCell ref="FUE214:FUH214"/>
    <mergeCell ref="FUI214:FUL214"/>
    <mergeCell ref="FSY214:FTB214"/>
    <mergeCell ref="FTC214:FTF214"/>
    <mergeCell ref="FTG214:FTJ214"/>
    <mergeCell ref="FTK214:FTN214"/>
    <mergeCell ref="FTO214:FTR214"/>
    <mergeCell ref="FSE214:FSH214"/>
    <mergeCell ref="FSI214:FSL214"/>
    <mergeCell ref="FSM214:FSP214"/>
    <mergeCell ref="FSQ214:FST214"/>
    <mergeCell ref="FSU214:FSX214"/>
    <mergeCell ref="FRK214:FRN214"/>
    <mergeCell ref="FRO214:FRR214"/>
    <mergeCell ref="FRS214:FRV214"/>
    <mergeCell ref="FRW214:FRZ214"/>
    <mergeCell ref="FSA214:FSD214"/>
    <mergeCell ref="FQQ214:FQT214"/>
    <mergeCell ref="FQU214:FQX214"/>
    <mergeCell ref="FQY214:FRB214"/>
    <mergeCell ref="FRC214:FRF214"/>
    <mergeCell ref="FRG214:FRJ214"/>
    <mergeCell ref="FPW214:FPZ214"/>
    <mergeCell ref="FQA214:FQD214"/>
    <mergeCell ref="FQE214:FQH214"/>
    <mergeCell ref="FQI214:FQL214"/>
    <mergeCell ref="FQM214:FQP214"/>
    <mergeCell ref="FPC214:FPF214"/>
    <mergeCell ref="FPG214:FPJ214"/>
    <mergeCell ref="FPK214:FPN214"/>
    <mergeCell ref="FPO214:FPR214"/>
    <mergeCell ref="FPS214:FPV214"/>
    <mergeCell ref="FOI214:FOL214"/>
    <mergeCell ref="FOM214:FOP214"/>
    <mergeCell ref="FOQ214:FOT214"/>
    <mergeCell ref="FOU214:FOX214"/>
    <mergeCell ref="FOY214:FPB214"/>
    <mergeCell ref="FNO214:FNR214"/>
    <mergeCell ref="FNS214:FNV214"/>
    <mergeCell ref="FNW214:FNZ214"/>
    <mergeCell ref="FOA214:FOD214"/>
    <mergeCell ref="FOE214:FOH214"/>
    <mergeCell ref="FMU214:FMX214"/>
    <mergeCell ref="FMY214:FNB214"/>
    <mergeCell ref="FNC214:FNF214"/>
    <mergeCell ref="FNG214:FNJ214"/>
    <mergeCell ref="FNK214:FNN214"/>
    <mergeCell ref="FMA214:FMD214"/>
    <mergeCell ref="FME214:FMH214"/>
    <mergeCell ref="FMI214:FML214"/>
    <mergeCell ref="FMM214:FMP214"/>
    <mergeCell ref="FMQ214:FMT214"/>
    <mergeCell ref="FLG214:FLJ214"/>
    <mergeCell ref="FLK214:FLN214"/>
    <mergeCell ref="FLO214:FLR214"/>
    <mergeCell ref="FLS214:FLV214"/>
    <mergeCell ref="FLW214:FLZ214"/>
    <mergeCell ref="FKM214:FKP214"/>
    <mergeCell ref="FKQ214:FKT214"/>
    <mergeCell ref="FKU214:FKX214"/>
    <mergeCell ref="FKY214:FLB214"/>
    <mergeCell ref="FLC214:FLF214"/>
    <mergeCell ref="FJS214:FJV214"/>
    <mergeCell ref="FJW214:FJZ214"/>
    <mergeCell ref="FKA214:FKD214"/>
    <mergeCell ref="FKE214:FKH214"/>
    <mergeCell ref="FKI214:FKL214"/>
    <mergeCell ref="FIY214:FJB214"/>
    <mergeCell ref="FJC214:FJF214"/>
    <mergeCell ref="FJG214:FJJ214"/>
    <mergeCell ref="FJK214:FJN214"/>
    <mergeCell ref="FJO214:FJR214"/>
    <mergeCell ref="FIE214:FIH214"/>
    <mergeCell ref="FII214:FIL214"/>
    <mergeCell ref="FIM214:FIP214"/>
    <mergeCell ref="FIQ214:FIT214"/>
    <mergeCell ref="FIU214:FIX214"/>
    <mergeCell ref="FHK214:FHN214"/>
    <mergeCell ref="FHO214:FHR214"/>
    <mergeCell ref="FHS214:FHV214"/>
    <mergeCell ref="FHW214:FHZ214"/>
    <mergeCell ref="FIA214:FID214"/>
    <mergeCell ref="FGQ214:FGT214"/>
    <mergeCell ref="FGU214:FGX214"/>
    <mergeCell ref="FGY214:FHB214"/>
    <mergeCell ref="FHC214:FHF214"/>
    <mergeCell ref="FHG214:FHJ214"/>
    <mergeCell ref="FFW214:FFZ214"/>
    <mergeCell ref="FGA214:FGD214"/>
    <mergeCell ref="FGE214:FGH214"/>
    <mergeCell ref="FGI214:FGL214"/>
    <mergeCell ref="FGM214:FGP214"/>
    <mergeCell ref="FFC214:FFF214"/>
    <mergeCell ref="FFG214:FFJ214"/>
    <mergeCell ref="FFK214:FFN214"/>
    <mergeCell ref="FFO214:FFR214"/>
    <mergeCell ref="FFS214:FFV214"/>
    <mergeCell ref="FEI214:FEL214"/>
    <mergeCell ref="FEM214:FEP214"/>
    <mergeCell ref="FEQ214:FET214"/>
    <mergeCell ref="FEU214:FEX214"/>
    <mergeCell ref="FEY214:FFB214"/>
    <mergeCell ref="FDO214:FDR214"/>
    <mergeCell ref="FDS214:FDV214"/>
    <mergeCell ref="FDW214:FDZ214"/>
    <mergeCell ref="FEA214:FED214"/>
    <mergeCell ref="FEE214:FEH214"/>
    <mergeCell ref="FCU214:FCX214"/>
    <mergeCell ref="FCY214:FDB214"/>
    <mergeCell ref="FDC214:FDF214"/>
    <mergeCell ref="FDG214:FDJ214"/>
    <mergeCell ref="FDK214:FDN214"/>
    <mergeCell ref="FCA214:FCD214"/>
    <mergeCell ref="FCE214:FCH214"/>
    <mergeCell ref="FCI214:FCL214"/>
    <mergeCell ref="FCM214:FCP214"/>
    <mergeCell ref="FCQ214:FCT214"/>
    <mergeCell ref="FBG214:FBJ214"/>
    <mergeCell ref="FBK214:FBN214"/>
    <mergeCell ref="FBO214:FBR214"/>
    <mergeCell ref="FBS214:FBV214"/>
    <mergeCell ref="FBW214:FBZ214"/>
    <mergeCell ref="FAM214:FAP214"/>
    <mergeCell ref="FAQ214:FAT214"/>
    <mergeCell ref="FAU214:FAX214"/>
    <mergeCell ref="FAY214:FBB214"/>
    <mergeCell ref="FBC214:FBF214"/>
    <mergeCell ref="EZS214:EZV214"/>
    <mergeCell ref="EZW214:EZZ214"/>
    <mergeCell ref="FAA214:FAD214"/>
    <mergeCell ref="FAE214:FAH214"/>
    <mergeCell ref="FAI214:FAL214"/>
    <mergeCell ref="EYY214:EZB214"/>
    <mergeCell ref="EZC214:EZF214"/>
    <mergeCell ref="EZG214:EZJ214"/>
    <mergeCell ref="EZK214:EZN214"/>
    <mergeCell ref="EZO214:EZR214"/>
    <mergeCell ref="EYE214:EYH214"/>
    <mergeCell ref="EYI214:EYL214"/>
    <mergeCell ref="EYM214:EYP214"/>
    <mergeCell ref="EYQ214:EYT214"/>
    <mergeCell ref="EYU214:EYX214"/>
    <mergeCell ref="EXK214:EXN214"/>
    <mergeCell ref="EXO214:EXR214"/>
    <mergeCell ref="EXS214:EXV214"/>
    <mergeCell ref="EXW214:EXZ214"/>
    <mergeCell ref="EYA214:EYD214"/>
    <mergeCell ref="EWQ214:EWT214"/>
    <mergeCell ref="EWU214:EWX214"/>
    <mergeCell ref="EWY214:EXB214"/>
    <mergeCell ref="EXC214:EXF214"/>
    <mergeCell ref="EXG214:EXJ214"/>
    <mergeCell ref="EVW214:EVZ214"/>
    <mergeCell ref="EWA214:EWD214"/>
    <mergeCell ref="EWE214:EWH214"/>
    <mergeCell ref="EWI214:EWL214"/>
    <mergeCell ref="EWM214:EWP214"/>
    <mergeCell ref="EVC214:EVF214"/>
    <mergeCell ref="EVG214:EVJ214"/>
    <mergeCell ref="EVK214:EVN214"/>
    <mergeCell ref="EVO214:EVR214"/>
    <mergeCell ref="EVS214:EVV214"/>
    <mergeCell ref="EUI214:EUL214"/>
    <mergeCell ref="EUM214:EUP214"/>
    <mergeCell ref="EUQ214:EUT214"/>
    <mergeCell ref="EUU214:EUX214"/>
    <mergeCell ref="EUY214:EVB214"/>
    <mergeCell ref="ETO214:ETR214"/>
    <mergeCell ref="ETS214:ETV214"/>
    <mergeCell ref="ETW214:ETZ214"/>
    <mergeCell ref="EUA214:EUD214"/>
    <mergeCell ref="EUE214:EUH214"/>
    <mergeCell ref="ESU214:ESX214"/>
    <mergeCell ref="ESY214:ETB214"/>
    <mergeCell ref="ETC214:ETF214"/>
    <mergeCell ref="ETG214:ETJ214"/>
    <mergeCell ref="ETK214:ETN214"/>
    <mergeCell ref="ESA214:ESD214"/>
    <mergeCell ref="ESE214:ESH214"/>
    <mergeCell ref="ESI214:ESL214"/>
    <mergeCell ref="ESM214:ESP214"/>
    <mergeCell ref="ESQ214:EST214"/>
    <mergeCell ref="ERG214:ERJ214"/>
    <mergeCell ref="ERK214:ERN214"/>
    <mergeCell ref="ERO214:ERR214"/>
    <mergeCell ref="ERS214:ERV214"/>
    <mergeCell ref="ERW214:ERZ214"/>
    <mergeCell ref="EQM214:EQP214"/>
    <mergeCell ref="EQQ214:EQT214"/>
    <mergeCell ref="EQU214:EQX214"/>
    <mergeCell ref="EQY214:ERB214"/>
    <mergeCell ref="ERC214:ERF214"/>
    <mergeCell ref="EPS214:EPV214"/>
    <mergeCell ref="EPW214:EPZ214"/>
    <mergeCell ref="EQA214:EQD214"/>
    <mergeCell ref="EQE214:EQH214"/>
    <mergeCell ref="EQI214:EQL214"/>
    <mergeCell ref="EOY214:EPB214"/>
    <mergeCell ref="EPC214:EPF214"/>
    <mergeCell ref="EPG214:EPJ214"/>
    <mergeCell ref="EPK214:EPN214"/>
    <mergeCell ref="EPO214:EPR214"/>
    <mergeCell ref="EOE214:EOH214"/>
    <mergeCell ref="EOI214:EOL214"/>
    <mergeCell ref="EOM214:EOP214"/>
    <mergeCell ref="EOQ214:EOT214"/>
    <mergeCell ref="EOU214:EOX214"/>
    <mergeCell ref="ENK214:ENN214"/>
    <mergeCell ref="ENO214:ENR214"/>
    <mergeCell ref="ENS214:ENV214"/>
    <mergeCell ref="ENW214:ENZ214"/>
    <mergeCell ref="EOA214:EOD214"/>
    <mergeCell ref="EMQ214:EMT214"/>
    <mergeCell ref="EMU214:EMX214"/>
    <mergeCell ref="EMY214:ENB214"/>
    <mergeCell ref="ENC214:ENF214"/>
    <mergeCell ref="ENG214:ENJ214"/>
    <mergeCell ref="ELW214:ELZ214"/>
    <mergeCell ref="EMA214:EMD214"/>
    <mergeCell ref="EME214:EMH214"/>
    <mergeCell ref="EMI214:EML214"/>
    <mergeCell ref="EMM214:EMP214"/>
    <mergeCell ref="ELC214:ELF214"/>
    <mergeCell ref="ELG214:ELJ214"/>
    <mergeCell ref="ELK214:ELN214"/>
    <mergeCell ref="ELO214:ELR214"/>
    <mergeCell ref="ELS214:ELV214"/>
    <mergeCell ref="EKI214:EKL214"/>
    <mergeCell ref="EKM214:EKP214"/>
    <mergeCell ref="EKQ214:EKT214"/>
    <mergeCell ref="EKU214:EKX214"/>
    <mergeCell ref="EKY214:ELB214"/>
    <mergeCell ref="EJO214:EJR214"/>
    <mergeCell ref="EJS214:EJV214"/>
    <mergeCell ref="EJW214:EJZ214"/>
    <mergeCell ref="EKA214:EKD214"/>
    <mergeCell ref="EKE214:EKH214"/>
    <mergeCell ref="EIU214:EIX214"/>
    <mergeCell ref="EIY214:EJB214"/>
    <mergeCell ref="EJC214:EJF214"/>
    <mergeCell ref="EJG214:EJJ214"/>
    <mergeCell ref="EJK214:EJN214"/>
    <mergeCell ref="EIA214:EID214"/>
    <mergeCell ref="EIE214:EIH214"/>
    <mergeCell ref="EII214:EIL214"/>
    <mergeCell ref="EIM214:EIP214"/>
    <mergeCell ref="EIQ214:EIT214"/>
    <mergeCell ref="EHG214:EHJ214"/>
    <mergeCell ref="EHK214:EHN214"/>
    <mergeCell ref="EHO214:EHR214"/>
    <mergeCell ref="EHS214:EHV214"/>
    <mergeCell ref="EHW214:EHZ214"/>
    <mergeCell ref="EGM214:EGP214"/>
    <mergeCell ref="EGQ214:EGT214"/>
    <mergeCell ref="EGU214:EGX214"/>
    <mergeCell ref="EGY214:EHB214"/>
    <mergeCell ref="EHC214:EHF214"/>
    <mergeCell ref="EFS214:EFV214"/>
    <mergeCell ref="EFW214:EFZ214"/>
    <mergeCell ref="EGA214:EGD214"/>
    <mergeCell ref="EGE214:EGH214"/>
    <mergeCell ref="EGI214:EGL214"/>
    <mergeCell ref="EEY214:EFB214"/>
    <mergeCell ref="EFC214:EFF214"/>
    <mergeCell ref="EFG214:EFJ214"/>
    <mergeCell ref="EFK214:EFN214"/>
    <mergeCell ref="EFO214:EFR214"/>
    <mergeCell ref="EEE214:EEH214"/>
    <mergeCell ref="EEI214:EEL214"/>
    <mergeCell ref="EEM214:EEP214"/>
    <mergeCell ref="EEQ214:EET214"/>
    <mergeCell ref="EEU214:EEX214"/>
    <mergeCell ref="EDK214:EDN214"/>
    <mergeCell ref="EDO214:EDR214"/>
    <mergeCell ref="EDS214:EDV214"/>
    <mergeCell ref="EDW214:EDZ214"/>
    <mergeCell ref="EEA214:EED214"/>
    <mergeCell ref="ECQ214:ECT214"/>
    <mergeCell ref="ECU214:ECX214"/>
    <mergeCell ref="ECY214:EDB214"/>
    <mergeCell ref="EDC214:EDF214"/>
    <mergeCell ref="EDG214:EDJ214"/>
    <mergeCell ref="EBW214:EBZ214"/>
    <mergeCell ref="ECA214:ECD214"/>
    <mergeCell ref="ECE214:ECH214"/>
    <mergeCell ref="ECI214:ECL214"/>
    <mergeCell ref="ECM214:ECP214"/>
    <mergeCell ref="EBC214:EBF214"/>
    <mergeCell ref="EBG214:EBJ214"/>
    <mergeCell ref="EBK214:EBN214"/>
    <mergeCell ref="EBO214:EBR214"/>
    <mergeCell ref="EBS214:EBV214"/>
    <mergeCell ref="EAI214:EAL214"/>
    <mergeCell ref="EAM214:EAP214"/>
    <mergeCell ref="EAQ214:EAT214"/>
    <mergeCell ref="EAU214:EAX214"/>
    <mergeCell ref="EAY214:EBB214"/>
    <mergeCell ref="DZO214:DZR214"/>
    <mergeCell ref="DZS214:DZV214"/>
    <mergeCell ref="DZW214:DZZ214"/>
    <mergeCell ref="EAA214:EAD214"/>
    <mergeCell ref="EAE214:EAH214"/>
    <mergeCell ref="DYU214:DYX214"/>
    <mergeCell ref="DYY214:DZB214"/>
    <mergeCell ref="DZC214:DZF214"/>
    <mergeCell ref="DZG214:DZJ214"/>
    <mergeCell ref="DZK214:DZN214"/>
    <mergeCell ref="DYA214:DYD214"/>
    <mergeCell ref="DYE214:DYH214"/>
    <mergeCell ref="DYI214:DYL214"/>
    <mergeCell ref="DYM214:DYP214"/>
    <mergeCell ref="DYQ214:DYT214"/>
    <mergeCell ref="DXG214:DXJ214"/>
    <mergeCell ref="DXK214:DXN214"/>
    <mergeCell ref="DXO214:DXR214"/>
    <mergeCell ref="DXS214:DXV214"/>
    <mergeCell ref="DXW214:DXZ214"/>
    <mergeCell ref="DWM214:DWP214"/>
    <mergeCell ref="DWQ214:DWT214"/>
    <mergeCell ref="DWU214:DWX214"/>
    <mergeCell ref="DWY214:DXB214"/>
    <mergeCell ref="DXC214:DXF214"/>
    <mergeCell ref="DVS214:DVV214"/>
    <mergeCell ref="DVW214:DVZ214"/>
    <mergeCell ref="DWA214:DWD214"/>
    <mergeCell ref="DWE214:DWH214"/>
    <mergeCell ref="DWI214:DWL214"/>
    <mergeCell ref="DUY214:DVB214"/>
    <mergeCell ref="DVC214:DVF214"/>
    <mergeCell ref="DVG214:DVJ214"/>
    <mergeCell ref="DVK214:DVN214"/>
    <mergeCell ref="DVO214:DVR214"/>
    <mergeCell ref="DUE214:DUH214"/>
    <mergeCell ref="DUI214:DUL214"/>
    <mergeCell ref="DUM214:DUP214"/>
    <mergeCell ref="DUQ214:DUT214"/>
    <mergeCell ref="DUU214:DUX214"/>
    <mergeCell ref="DTK214:DTN214"/>
    <mergeCell ref="DTO214:DTR214"/>
    <mergeCell ref="DTS214:DTV214"/>
    <mergeCell ref="DTW214:DTZ214"/>
    <mergeCell ref="DUA214:DUD214"/>
    <mergeCell ref="DSQ214:DST214"/>
    <mergeCell ref="DSU214:DSX214"/>
    <mergeCell ref="DSY214:DTB214"/>
    <mergeCell ref="DTC214:DTF214"/>
    <mergeCell ref="DTG214:DTJ214"/>
    <mergeCell ref="DRW214:DRZ214"/>
    <mergeCell ref="DSA214:DSD214"/>
    <mergeCell ref="DSE214:DSH214"/>
    <mergeCell ref="DSI214:DSL214"/>
    <mergeCell ref="DSM214:DSP214"/>
    <mergeCell ref="DRC214:DRF214"/>
    <mergeCell ref="DRG214:DRJ214"/>
    <mergeCell ref="DRK214:DRN214"/>
    <mergeCell ref="DRO214:DRR214"/>
    <mergeCell ref="DRS214:DRV214"/>
    <mergeCell ref="DQI214:DQL214"/>
    <mergeCell ref="DQM214:DQP214"/>
    <mergeCell ref="DQQ214:DQT214"/>
    <mergeCell ref="DQU214:DQX214"/>
    <mergeCell ref="DQY214:DRB214"/>
    <mergeCell ref="DPO214:DPR214"/>
    <mergeCell ref="DPS214:DPV214"/>
    <mergeCell ref="DPW214:DPZ214"/>
    <mergeCell ref="DQA214:DQD214"/>
    <mergeCell ref="DQE214:DQH214"/>
    <mergeCell ref="DOU214:DOX214"/>
    <mergeCell ref="DOY214:DPB214"/>
    <mergeCell ref="DPC214:DPF214"/>
    <mergeCell ref="DPG214:DPJ214"/>
    <mergeCell ref="DPK214:DPN214"/>
    <mergeCell ref="DOA214:DOD214"/>
    <mergeCell ref="DOE214:DOH214"/>
    <mergeCell ref="DOI214:DOL214"/>
    <mergeCell ref="DOM214:DOP214"/>
    <mergeCell ref="DOQ214:DOT214"/>
    <mergeCell ref="DNG214:DNJ214"/>
    <mergeCell ref="DNK214:DNN214"/>
    <mergeCell ref="DNO214:DNR214"/>
    <mergeCell ref="DNS214:DNV214"/>
    <mergeCell ref="DNW214:DNZ214"/>
    <mergeCell ref="DMM214:DMP214"/>
    <mergeCell ref="DMQ214:DMT214"/>
    <mergeCell ref="DMU214:DMX214"/>
    <mergeCell ref="DMY214:DNB214"/>
    <mergeCell ref="DNC214:DNF214"/>
    <mergeCell ref="DLS214:DLV214"/>
    <mergeCell ref="DLW214:DLZ214"/>
    <mergeCell ref="DMA214:DMD214"/>
    <mergeCell ref="DME214:DMH214"/>
    <mergeCell ref="DMI214:DML214"/>
    <mergeCell ref="DKY214:DLB214"/>
    <mergeCell ref="DLC214:DLF214"/>
    <mergeCell ref="DLG214:DLJ214"/>
    <mergeCell ref="DLK214:DLN214"/>
    <mergeCell ref="DLO214:DLR214"/>
    <mergeCell ref="DKE214:DKH214"/>
    <mergeCell ref="DKI214:DKL214"/>
    <mergeCell ref="DKM214:DKP214"/>
    <mergeCell ref="DKQ214:DKT214"/>
    <mergeCell ref="DKU214:DKX214"/>
    <mergeCell ref="DJK214:DJN214"/>
    <mergeCell ref="DJO214:DJR214"/>
    <mergeCell ref="DJS214:DJV214"/>
    <mergeCell ref="DJW214:DJZ214"/>
    <mergeCell ref="DKA214:DKD214"/>
    <mergeCell ref="DIQ214:DIT214"/>
    <mergeCell ref="DIU214:DIX214"/>
    <mergeCell ref="DIY214:DJB214"/>
    <mergeCell ref="DJC214:DJF214"/>
    <mergeCell ref="DJG214:DJJ214"/>
    <mergeCell ref="DHW214:DHZ214"/>
    <mergeCell ref="DIA214:DID214"/>
    <mergeCell ref="DIE214:DIH214"/>
    <mergeCell ref="DII214:DIL214"/>
    <mergeCell ref="DIM214:DIP214"/>
    <mergeCell ref="DHC214:DHF214"/>
    <mergeCell ref="DHG214:DHJ214"/>
    <mergeCell ref="DHK214:DHN214"/>
    <mergeCell ref="DHO214:DHR214"/>
    <mergeCell ref="DHS214:DHV214"/>
    <mergeCell ref="DGI214:DGL214"/>
    <mergeCell ref="DGM214:DGP214"/>
    <mergeCell ref="DGQ214:DGT214"/>
    <mergeCell ref="DGU214:DGX214"/>
    <mergeCell ref="DGY214:DHB214"/>
    <mergeCell ref="DFO214:DFR214"/>
    <mergeCell ref="DFS214:DFV214"/>
    <mergeCell ref="DFW214:DFZ214"/>
    <mergeCell ref="DGA214:DGD214"/>
    <mergeCell ref="DGE214:DGH214"/>
    <mergeCell ref="DEU214:DEX214"/>
    <mergeCell ref="DEY214:DFB214"/>
    <mergeCell ref="DFC214:DFF214"/>
    <mergeCell ref="DFG214:DFJ214"/>
    <mergeCell ref="DFK214:DFN214"/>
    <mergeCell ref="DEA214:DED214"/>
    <mergeCell ref="DEE214:DEH214"/>
    <mergeCell ref="DEI214:DEL214"/>
    <mergeCell ref="DEM214:DEP214"/>
    <mergeCell ref="DEQ214:DET214"/>
    <mergeCell ref="DDG214:DDJ214"/>
    <mergeCell ref="DDK214:DDN214"/>
    <mergeCell ref="DDO214:DDR214"/>
    <mergeCell ref="DDS214:DDV214"/>
    <mergeCell ref="DDW214:DDZ214"/>
    <mergeCell ref="DCM214:DCP214"/>
    <mergeCell ref="DCQ214:DCT214"/>
    <mergeCell ref="DCU214:DCX214"/>
    <mergeCell ref="DCY214:DDB214"/>
    <mergeCell ref="DDC214:DDF214"/>
    <mergeCell ref="DBS214:DBV214"/>
    <mergeCell ref="DBW214:DBZ214"/>
    <mergeCell ref="DCA214:DCD214"/>
    <mergeCell ref="DCE214:DCH214"/>
    <mergeCell ref="DCI214:DCL214"/>
    <mergeCell ref="DAY214:DBB214"/>
    <mergeCell ref="DBC214:DBF214"/>
    <mergeCell ref="DBG214:DBJ214"/>
    <mergeCell ref="DBK214:DBN214"/>
    <mergeCell ref="DBO214:DBR214"/>
    <mergeCell ref="DAE214:DAH214"/>
    <mergeCell ref="DAI214:DAL214"/>
    <mergeCell ref="DAM214:DAP214"/>
    <mergeCell ref="DAQ214:DAT214"/>
    <mergeCell ref="DAU214:DAX214"/>
    <mergeCell ref="CZK214:CZN214"/>
    <mergeCell ref="CZO214:CZR214"/>
    <mergeCell ref="CZS214:CZV214"/>
    <mergeCell ref="CZW214:CZZ214"/>
    <mergeCell ref="DAA214:DAD214"/>
    <mergeCell ref="CYQ214:CYT214"/>
    <mergeCell ref="CYU214:CYX214"/>
    <mergeCell ref="CYY214:CZB214"/>
    <mergeCell ref="CZC214:CZF214"/>
    <mergeCell ref="CZG214:CZJ214"/>
    <mergeCell ref="CXW214:CXZ214"/>
    <mergeCell ref="CYA214:CYD214"/>
    <mergeCell ref="CYE214:CYH214"/>
    <mergeCell ref="CYI214:CYL214"/>
    <mergeCell ref="CYM214:CYP214"/>
    <mergeCell ref="CXC214:CXF214"/>
    <mergeCell ref="CXG214:CXJ214"/>
    <mergeCell ref="CXK214:CXN214"/>
    <mergeCell ref="CXO214:CXR214"/>
    <mergeCell ref="CXS214:CXV214"/>
    <mergeCell ref="CWI214:CWL214"/>
    <mergeCell ref="CWM214:CWP214"/>
    <mergeCell ref="CWQ214:CWT214"/>
    <mergeCell ref="CWU214:CWX214"/>
    <mergeCell ref="CWY214:CXB214"/>
    <mergeCell ref="CVO214:CVR214"/>
    <mergeCell ref="CVS214:CVV214"/>
    <mergeCell ref="CVW214:CVZ214"/>
    <mergeCell ref="CWA214:CWD214"/>
    <mergeCell ref="CWE214:CWH214"/>
    <mergeCell ref="CUU214:CUX214"/>
    <mergeCell ref="CUY214:CVB214"/>
    <mergeCell ref="CVC214:CVF214"/>
    <mergeCell ref="CVG214:CVJ214"/>
    <mergeCell ref="CVK214:CVN214"/>
    <mergeCell ref="CUA214:CUD214"/>
    <mergeCell ref="CUE214:CUH214"/>
    <mergeCell ref="CUI214:CUL214"/>
    <mergeCell ref="CUM214:CUP214"/>
    <mergeCell ref="CUQ214:CUT214"/>
    <mergeCell ref="CTG214:CTJ214"/>
    <mergeCell ref="CTK214:CTN214"/>
    <mergeCell ref="CTO214:CTR214"/>
    <mergeCell ref="CTS214:CTV214"/>
    <mergeCell ref="CTW214:CTZ214"/>
    <mergeCell ref="CSM214:CSP214"/>
    <mergeCell ref="CSQ214:CST214"/>
    <mergeCell ref="CSU214:CSX214"/>
    <mergeCell ref="CSY214:CTB214"/>
    <mergeCell ref="CTC214:CTF214"/>
    <mergeCell ref="CRS214:CRV214"/>
    <mergeCell ref="CRW214:CRZ214"/>
    <mergeCell ref="CSA214:CSD214"/>
    <mergeCell ref="CSE214:CSH214"/>
    <mergeCell ref="CSI214:CSL214"/>
    <mergeCell ref="CQY214:CRB214"/>
    <mergeCell ref="CRC214:CRF214"/>
    <mergeCell ref="CRG214:CRJ214"/>
    <mergeCell ref="CRK214:CRN214"/>
    <mergeCell ref="CRO214:CRR214"/>
    <mergeCell ref="CQE214:CQH214"/>
    <mergeCell ref="CQI214:CQL214"/>
    <mergeCell ref="CQM214:CQP214"/>
    <mergeCell ref="CQQ214:CQT214"/>
    <mergeCell ref="CQU214:CQX214"/>
    <mergeCell ref="CPK214:CPN214"/>
    <mergeCell ref="CPO214:CPR214"/>
    <mergeCell ref="CPS214:CPV214"/>
    <mergeCell ref="CPW214:CPZ214"/>
    <mergeCell ref="CQA214:CQD214"/>
    <mergeCell ref="COQ214:COT214"/>
    <mergeCell ref="COU214:COX214"/>
    <mergeCell ref="COY214:CPB214"/>
    <mergeCell ref="CPC214:CPF214"/>
    <mergeCell ref="CPG214:CPJ214"/>
    <mergeCell ref="CNW214:CNZ214"/>
    <mergeCell ref="COA214:COD214"/>
    <mergeCell ref="COE214:COH214"/>
    <mergeCell ref="COI214:COL214"/>
    <mergeCell ref="COM214:COP214"/>
    <mergeCell ref="CNC214:CNF214"/>
    <mergeCell ref="CNG214:CNJ214"/>
    <mergeCell ref="CNK214:CNN214"/>
    <mergeCell ref="CNO214:CNR214"/>
    <mergeCell ref="CNS214:CNV214"/>
    <mergeCell ref="CMI214:CML214"/>
    <mergeCell ref="CMM214:CMP214"/>
    <mergeCell ref="CMQ214:CMT214"/>
    <mergeCell ref="CMU214:CMX214"/>
    <mergeCell ref="CMY214:CNB214"/>
    <mergeCell ref="CLO214:CLR214"/>
    <mergeCell ref="CLS214:CLV214"/>
    <mergeCell ref="CLW214:CLZ214"/>
    <mergeCell ref="CMA214:CMD214"/>
    <mergeCell ref="CME214:CMH214"/>
    <mergeCell ref="CKU214:CKX214"/>
    <mergeCell ref="CKY214:CLB214"/>
    <mergeCell ref="CLC214:CLF214"/>
    <mergeCell ref="CLG214:CLJ214"/>
    <mergeCell ref="CLK214:CLN214"/>
    <mergeCell ref="CKA214:CKD214"/>
    <mergeCell ref="CKE214:CKH214"/>
    <mergeCell ref="CKI214:CKL214"/>
    <mergeCell ref="CKM214:CKP214"/>
    <mergeCell ref="CKQ214:CKT214"/>
    <mergeCell ref="CJG214:CJJ214"/>
    <mergeCell ref="CJK214:CJN214"/>
    <mergeCell ref="CJO214:CJR214"/>
    <mergeCell ref="CJS214:CJV214"/>
    <mergeCell ref="CJW214:CJZ214"/>
    <mergeCell ref="CIM214:CIP214"/>
    <mergeCell ref="CIQ214:CIT214"/>
    <mergeCell ref="CIU214:CIX214"/>
    <mergeCell ref="CIY214:CJB214"/>
    <mergeCell ref="CJC214:CJF214"/>
    <mergeCell ref="CHS214:CHV214"/>
    <mergeCell ref="CHW214:CHZ214"/>
    <mergeCell ref="CIA214:CID214"/>
    <mergeCell ref="CIE214:CIH214"/>
    <mergeCell ref="CII214:CIL214"/>
    <mergeCell ref="CGY214:CHB214"/>
    <mergeCell ref="CHC214:CHF214"/>
    <mergeCell ref="CHG214:CHJ214"/>
    <mergeCell ref="CHK214:CHN214"/>
    <mergeCell ref="CHO214:CHR214"/>
    <mergeCell ref="CGE214:CGH214"/>
    <mergeCell ref="CGI214:CGL214"/>
    <mergeCell ref="CGM214:CGP214"/>
    <mergeCell ref="CGQ214:CGT214"/>
    <mergeCell ref="CGU214:CGX214"/>
    <mergeCell ref="CFK214:CFN214"/>
    <mergeCell ref="CFO214:CFR214"/>
    <mergeCell ref="CFS214:CFV214"/>
    <mergeCell ref="CFW214:CFZ214"/>
    <mergeCell ref="CGA214:CGD214"/>
    <mergeCell ref="CEQ214:CET214"/>
    <mergeCell ref="CEU214:CEX214"/>
    <mergeCell ref="CEY214:CFB214"/>
    <mergeCell ref="CFC214:CFF214"/>
    <mergeCell ref="CFG214:CFJ214"/>
    <mergeCell ref="CDW214:CDZ214"/>
    <mergeCell ref="CEA214:CED214"/>
    <mergeCell ref="CEE214:CEH214"/>
    <mergeCell ref="CEI214:CEL214"/>
    <mergeCell ref="CEM214:CEP214"/>
    <mergeCell ref="CDC214:CDF214"/>
    <mergeCell ref="CDG214:CDJ214"/>
    <mergeCell ref="CDK214:CDN214"/>
    <mergeCell ref="CDO214:CDR214"/>
    <mergeCell ref="CDS214:CDV214"/>
    <mergeCell ref="CCI214:CCL214"/>
    <mergeCell ref="CCM214:CCP214"/>
    <mergeCell ref="CCQ214:CCT214"/>
    <mergeCell ref="CCU214:CCX214"/>
    <mergeCell ref="CCY214:CDB214"/>
    <mergeCell ref="CBO214:CBR214"/>
    <mergeCell ref="CBS214:CBV214"/>
    <mergeCell ref="CBW214:CBZ214"/>
    <mergeCell ref="CCA214:CCD214"/>
    <mergeCell ref="CCE214:CCH214"/>
    <mergeCell ref="CAU214:CAX214"/>
    <mergeCell ref="CAY214:CBB214"/>
    <mergeCell ref="CBC214:CBF214"/>
    <mergeCell ref="CBG214:CBJ214"/>
    <mergeCell ref="CBK214:CBN214"/>
    <mergeCell ref="CAA214:CAD214"/>
    <mergeCell ref="CAE214:CAH214"/>
    <mergeCell ref="CAI214:CAL214"/>
    <mergeCell ref="CAM214:CAP214"/>
    <mergeCell ref="CAQ214:CAT214"/>
    <mergeCell ref="BZG214:BZJ214"/>
    <mergeCell ref="BZK214:BZN214"/>
    <mergeCell ref="BZO214:BZR214"/>
    <mergeCell ref="BZS214:BZV214"/>
    <mergeCell ref="BZW214:BZZ214"/>
    <mergeCell ref="BYM214:BYP214"/>
    <mergeCell ref="BYQ214:BYT214"/>
    <mergeCell ref="BYU214:BYX214"/>
    <mergeCell ref="BYY214:BZB214"/>
    <mergeCell ref="BZC214:BZF214"/>
    <mergeCell ref="BXS214:BXV214"/>
    <mergeCell ref="BXW214:BXZ214"/>
    <mergeCell ref="BYA214:BYD214"/>
    <mergeCell ref="BYE214:BYH214"/>
    <mergeCell ref="BYI214:BYL214"/>
    <mergeCell ref="BWY214:BXB214"/>
    <mergeCell ref="BXC214:BXF214"/>
    <mergeCell ref="BXG214:BXJ214"/>
    <mergeCell ref="BXK214:BXN214"/>
    <mergeCell ref="BXO214:BXR214"/>
    <mergeCell ref="BWE214:BWH214"/>
    <mergeCell ref="BWI214:BWL214"/>
    <mergeCell ref="BWM214:BWP214"/>
    <mergeCell ref="BWQ214:BWT214"/>
    <mergeCell ref="BWU214:BWX214"/>
    <mergeCell ref="BVK214:BVN214"/>
    <mergeCell ref="BVO214:BVR214"/>
    <mergeCell ref="BVS214:BVV214"/>
    <mergeCell ref="BVW214:BVZ214"/>
    <mergeCell ref="BWA214:BWD214"/>
    <mergeCell ref="BUQ214:BUT214"/>
    <mergeCell ref="BUU214:BUX214"/>
    <mergeCell ref="BUY214:BVB214"/>
    <mergeCell ref="BVC214:BVF214"/>
    <mergeCell ref="BVG214:BVJ214"/>
    <mergeCell ref="BTW214:BTZ214"/>
    <mergeCell ref="BUA214:BUD214"/>
    <mergeCell ref="BUE214:BUH214"/>
    <mergeCell ref="BUI214:BUL214"/>
    <mergeCell ref="BUM214:BUP214"/>
    <mergeCell ref="BTC214:BTF214"/>
    <mergeCell ref="BTG214:BTJ214"/>
    <mergeCell ref="BTK214:BTN214"/>
    <mergeCell ref="BTO214:BTR214"/>
    <mergeCell ref="BTS214:BTV214"/>
    <mergeCell ref="BSI214:BSL214"/>
    <mergeCell ref="BSM214:BSP214"/>
    <mergeCell ref="BSQ214:BST214"/>
    <mergeCell ref="BSU214:BSX214"/>
    <mergeCell ref="BSY214:BTB214"/>
    <mergeCell ref="BRO214:BRR214"/>
    <mergeCell ref="BRS214:BRV214"/>
    <mergeCell ref="BRW214:BRZ214"/>
    <mergeCell ref="BSA214:BSD214"/>
    <mergeCell ref="BSE214:BSH214"/>
    <mergeCell ref="BQU214:BQX214"/>
    <mergeCell ref="BQY214:BRB214"/>
    <mergeCell ref="BRC214:BRF214"/>
    <mergeCell ref="BRG214:BRJ214"/>
    <mergeCell ref="BRK214:BRN214"/>
    <mergeCell ref="BQA214:BQD214"/>
    <mergeCell ref="BQE214:BQH214"/>
    <mergeCell ref="BQI214:BQL214"/>
    <mergeCell ref="BQM214:BQP214"/>
    <mergeCell ref="BQQ214:BQT214"/>
    <mergeCell ref="BPG214:BPJ214"/>
    <mergeCell ref="BPK214:BPN214"/>
    <mergeCell ref="BPO214:BPR214"/>
    <mergeCell ref="BPS214:BPV214"/>
    <mergeCell ref="BPW214:BPZ214"/>
    <mergeCell ref="BOM214:BOP214"/>
    <mergeCell ref="BOQ214:BOT214"/>
    <mergeCell ref="BOU214:BOX214"/>
    <mergeCell ref="BOY214:BPB214"/>
    <mergeCell ref="BPC214:BPF214"/>
    <mergeCell ref="BNS214:BNV214"/>
    <mergeCell ref="BNW214:BNZ214"/>
    <mergeCell ref="BOA214:BOD214"/>
    <mergeCell ref="BOE214:BOH214"/>
    <mergeCell ref="BOI214:BOL214"/>
    <mergeCell ref="BMY214:BNB214"/>
    <mergeCell ref="BNC214:BNF214"/>
    <mergeCell ref="BNG214:BNJ214"/>
    <mergeCell ref="BNK214:BNN214"/>
    <mergeCell ref="BNO214:BNR214"/>
    <mergeCell ref="BME214:BMH214"/>
    <mergeCell ref="BMI214:BML214"/>
    <mergeCell ref="BMM214:BMP214"/>
    <mergeCell ref="BMQ214:BMT214"/>
    <mergeCell ref="BMU214:BMX214"/>
    <mergeCell ref="BLK214:BLN214"/>
    <mergeCell ref="BLO214:BLR214"/>
    <mergeCell ref="BLS214:BLV214"/>
    <mergeCell ref="BLW214:BLZ214"/>
    <mergeCell ref="BMA214:BMD214"/>
    <mergeCell ref="BKQ214:BKT214"/>
    <mergeCell ref="BKU214:BKX214"/>
    <mergeCell ref="BKY214:BLB214"/>
    <mergeCell ref="BLC214:BLF214"/>
    <mergeCell ref="BLG214:BLJ214"/>
    <mergeCell ref="BJW214:BJZ214"/>
    <mergeCell ref="BKA214:BKD214"/>
    <mergeCell ref="BKE214:BKH214"/>
    <mergeCell ref="BKI214:BKL214"/>
    <mergeCell ref="BKM214:BKP214"/>
    <mergeCell ref="BJC214:BJF214"/>
    <mergeCell ref="BJG214:BJJ214"/>
    <mergeCell ref="BJK214:BJN214"/>
    <mergeCell ref="BJO214:BJR214"/>
    <mergeCell ref="BJS214:BJV214"/>
    <mergeCell ref="BII214:BIL214"/>
    <mergeCell ref="BIM214:BIP214"/>
    <mergeCell ref="BIQ214:BIT214"/>
    <mergeCell ref="BIU214:BIX214"/>
    <mergeCell ref="BIY214:BJB214"/>
    <mergeCell ref="BHO214:BHR214"/>
    <mergeCell ref="BHS214:BHV214"/>
    <mergeCell ref="BHW214:BHZ214"/>
    <mergeCell ref="BIA214:BID214"/>
    <mergeCell ref="BIE214:BIH214"/>
    <mergeCell ref="BGU214:BGX214"/>
    <mergeCell ref="BGY214:BHB214"/>
    <mergeCell ref="BHC214:BHF214"/>
    <mergeCell ref="BHG214:BHJ214"/>
    <mergeCell ref="BHK214:BHN214"/>
    <mergeCell ref="BGA214:BGD214"/>
    <mergeCell ref="BGE214:BGH214"/>
    <mergeCell ref="BGI214:BGL214"/>
    <mergeCell ref="BGM214:BGP214"/>
    <mergeCell ref="BGQ214:BGT214"/>
    <mergeCell ref="BFG214:BFJ214"/>
    <mergeCell ref="BFK214:BFN214"/>
    <mergeCell ref="BFO214:BFR214"/>
    <mergeCell ref="BFS214:BFV214"/>
    <mergeCell ref="BFW214:BFZ214"/>
    <mergeCell ref="BEM214:BEP214"/>
    <mergeCell ref="BEQ214:BET214"/>
    <mergeCell ref="BEU214:BEX214"/>
    <mergeCell ref="BEY214:BFB214"/>
    <mergeCell ref="BFC214:BFF214"/>
    <mergeCell ref="BDS214:BDV214"/>
    <mergeCell ref="BDW214:BDZ214"/>
    <mergeCell ref="BEA214:BED214"/>
    <mergeCell ref="BEE214:BEH214"/>
    <mergeCell ref="BEI214:BEL214"/>
    <mergeCell ref="BCY214:BDB214"/>
    <mergeCell ref="BDC214:BDF214"/>
    <mergeCell ref="BDG214:BDJ214"/>
    <mergeCell ref="BDK214:BDN214"/>
    <mergeCell ref="BDO214:BDR214"/>
    <mergeCell ref="BCE214:BCH214"/>
    <mergeCell ref="BCI214:BCL214"/>
    <mergeCell ref="BCM214:BCP214"/>
    <mergeCell ref="BCQ214:BCT214"/>
    <mergeCell ref="BCU214:BCX214"/>
    <mergeCell ref="BBK214:BBN214"/>
    <mergeCell ref="BBO214:BBR214"/>
    <mergeCell ref="BBS214:BBV214"/>
    <mergeCell ref="BBW214:BBZ214"/>
    <mergeCell ref="BCA214:BCD214"/>
    <mergeCell ref="BAQ214:BAT214"/>
    <mergeCell ref="BAU214:BAX214"/>
    <mergeCell ref="BAY214:BBB214"/>
    <mergeCell ref="BBC214:BBF214"/>
    <mergeCell ref="BBG214:BBJ214"/>
    <mergeCell ref="AZW214:AZZ214"/>
    <mergeCell ref="BAA214:BAD214"/>
    <mergeCell ref="BAE214:BAH214"/>
    <mergeCell ref="BAI214:BAL214"/>
    <mergeCell ref="BAM214:BAP214"/>
    <mergeCell ref="AZC214:AZF214"/>
    <mergeCell ref="AZG214:AZJ214"/>
    <mergeCell ref="AZK214:AZN214"/>
    <mergeCell ref="AZO214:AZR214"/>
    <mergeCell ref="AZS214:AZV214"/>
    <mergeCell ref="AYI214:AYL214"/>
    <mergeCell ref="AYM214:AYP214"/>
    <mergeCell ref="AYQ214:AYT214"/>
    <mergeCell ref="AYU214:AYX214"/>
    <mergeCell ref="AYY214:AZB214"/>
    <mergeCell ref="AXO214:AXR214"/>
    <mergeCell ref="AXS214:AXV214"/>
    <mergeCell ref="AXW214:AXZ214"/>
    <mergeCell ref="AYA214:AYD214"/>
    <mergeCell ref="AYE214:AYH214"/>
    <mergeCell ref="AWU214:AWX214"/>
    <mergeCell ref="AWY214:AXB214"/>
    <mergeCell ref="AXC214:AXF214"/>
    <mergeCell ref="AXG214:AXJ214"/>
    <mergeCell ref="AXK214:AXN214"/>
    <mergeCell ref="AWA214:AWD214"/>
    <mergeCell ref="AWE214:AWH214"/>
    <mergeCell ref="AWI214:AWL214"/>
    <mergeCell ref="AWM214:AWP214"/>
    <mergeCell ref="AWQ214:AWT214"/>
    <mergeCell ref="AVG214:AVJ214"/>
    <mergeCell ref="AVK214:AVN214"/>
    <mergeCell ref="AVO214:AVR214"/>
    <mergeCell ref="AVS214:AVV214"/>
    <mergeCell ref="AVW214:AVZ214"/>
    <mergeCell ref="AUM214:AUP214"/>
    <mergeCell ref="AUQ214:AUT214"/>
    <mergeCell ref="AUU214:AUX214"/>
    <mergeCell ref="AUY214:AVB214"/>
    <mergeCell ref="AVC214:AVF214"/>
    <mergeCell ref="ATS214:ATV214"/>
    <mergeCell ref="ATW214:ATZ214"/>
    <mergeCell ref="AUA214:AUD214"/>
    <mergeCell ref="AUE214:AUH214"/>
    <mergeCell ref="AUI214:AUL214"/>
    <mergeCell ref="ASY214:ATB214"/>
    <mergeCell ref="ATC214:ATF214"/>
    <mergeCell ref="ATG214:ATJ214"/>
    <mergeCell ref="ATK214:ATN214"/>
    <mergeCell ref="ATO214:ATR214"/>
    <mergeCell ref="ASE214:ASH214"/>
    <mergeCell ref="ASI214:ASL214"/>
    <mergeCell ref="ASM214:ASP214"/>
    <mergeCell ref="ASQ214:AST214"/>
    <mergeCell ref="ASU214:ASX214"/>
    <mergeCell ref="ARK214:ARN214"/>
    <mergeCell ref="ARO214:ARR214"/>
    <mergeCell ref="ARS214:ARV214"/>
    <mergeCell ref="ARW214:ARZ214"/>
    <mergeCell ref="ASA214:ASD214"/>
    <mergeCell ref="AQQ214:AQT214"/>
    <mergeCell ref="AQU214:AQX214"/>
    <mergeCell ref="AQY214:ARB214"/>
    <mergeCell ref="ARC214:ARF214"/>
    <mergeCell ref="ARG214:ARJ214"/>
    <mergeCell ref="APW214:APZ214"/>
    <mergeCell ref="AQA214:AQD214"/>
    <mergeCell ref="AQE214:AQH214"/>
    <mergeCell ref="AQI214:AQL214"/>
    <mergeCell ref="AQM214:AQP214"/>
    <mergeCell ref="APC214:APF214"/>
    <mergeCell ref="APG214:APJ214"/>
    <mergeCell ref="APK214:APN214"/>
    <mergeCell ref="APO214:APR214"/>
    <mergeCell ref="APS214:APV214"/>
    <mergeCell ref="AOI214:AOL214"/>
    <mergeCell ref="AOM214:AOP214"/>
    <mergeCell ref="AOQ214:AOT214"/>
    <mergeCell ref="AOU214:AOX214"/>
    <mergeCell ref="AOY214:APB214"/>
    <mergeCell ref="ANO214:ANR214"/>
    <mergeCell ref="ANS214:ANV214"/>
    <mergeCell ref="ANW214:ANZ214"/>
    <mergeCell ref="AOA214:AOD214"/>
    <mergeCell ref="AOE214:AOH214"/>
    <mergeCell ref="AMU214:AMX214"/>
    <mergeCell ref="AMY214:ANB214"/>
    <mergeCell ref="ANC214:ANF214"/>
    <mergeCell ref="ANG214:ANJ214"/>
    <mergeCell ref="ANK214:ANN214"/>
    <mergeCell ref="AMA214:AMD214"/>
    <mergeCell ref="AME214:AMH214"/>
    <mergeCell ref="AMI214:AML214"/>
    <mergeCell ref="AMM214:AMP214"/>
    <mergeCell ref="AMQ214:AMT214"/>
    <mergeCell ref="ALG214:ALJ214"/>
    <mergeCell ref="ALK214:ALN214"/>
    <mergeCell ref="ALO214:ALR214"/>
    <mergeCell ref="ALS214:ALV214"/>
    <mergeCell ref="ALW214:ALZ214"/>
    <mergeCell ref="AKM214:AKP214"/>
    <mergeCell ref="AKQ214:AKT214"/>
    <mergeCell ref="AKU214:AKX214"/>
    <mergeCell ref="AKY214:ALB214"/>
    <mergeCell ref="ALC214:ALF214"/>
    <mergeCell ref="AJS214:AJV214"/>
    <mergeCell ref="AJW214:AJZ214"/>
    <mergeCell ref="AKA214:AKD214"/>
    <mergeCell ref="AKE214:AKH214"/>
    <mergeCell ref="AKI214:AKL214"/>
    <mergeCell ref="AIY214:AJB214"/>
    <mergeCell ref="AJC214:AJF214"/>
    <mergeCell ref="AJG214:AJJ214"/>
    <mergeCell ref="AJK214:AJN214"/>
    <mergeCell ref="AJO214:AJR214"/>
    <mergeCell ref="AIE214:AIH214"/>
    <mergeCell ref="AII214:AIL214"/>
    <mergeCell ref="AIM214:AIP214"/>
    <mergeCell ref="AIQ214:AIT214"/>
    <mergeCell ref="AIU214:AIX214"/>
    <mergeCell ref="AHK214:AHN214"/>
    <mergeCell ref="AHO214:AHR214"/>
    <mergeCell ref="AHS214:AHV214"/>
    <mergeCell ref="AHW214:AHZ214"/>
    <mergeCell ref="AIA214:AID214"/>
    <mergeCell ref="AGQ214:AGT214"/>
    <mergeCell ref="AGU214:AGX214"/>
    <mergeCell ref="AGY214:AHB214"/>
    <mergeCell ref="AHC214:AHF214"/>
    <mergeCell ref="AHG214:AHJ214"/>
    <mergeCell ref="AFW214:AFZ214"/>
    <mergeCell ref="AGA214:AGD214"/>
    <mergeCell ref="AGE214:AGH214"/>
    <mergeCell ref="AGI214:AGL214"/>
    <mergeCell ref="AGM214:AGP214"/>
    <mergeCell ref="AFC214:AFF214"/>
    <mergeCell ref="AFG214:AFJ214"/>
    <mergeCell ref="AFK214:AFN214"/>
    <mergeCell ref="AFO214:AFR214"/>
    <mergeCell ref="AFS214:AFV214"/>
    <mergeCell ref="AEI214:AEL214"/>
    <mergeCell ref="AEM214:AEP214"/>
    <mergeCell ref="AEQ214:AET214"/>
    <mergeCell ref="AEU214:AEX214"/>
    <mergeCell ref="AEY214:AFB214"/>
    <mergeCell ref="ADO214:ADR214"/>
    <mergeCell ref="ADS214:ADV214"/>
    <mergeCell ref="ADW214:ADZ214"/>
    <mergeCell ref="AEA214:AED214"/>
    <mergeCell ref="AEE214:AEH214"/>
    <mergeCell ref="ACU214:ACX214"/>
    <mergeCell ref="ACY214:ADB214"/>
    <mergeCell ref="ADC214:ADF214"/>
    <mergeCell ref="ADG214:ADJ214"/>
    <mergeCell ref="ADK214:ADN214"/>
    <mergeCell ref="ACA214:ACD214"/>
    <mergeCell ref="ACE214:ACH214"/>
    <mergeCell ref="ACI214:ACL214"/>
    <mergeCell ref="ACM214:ACP214"/>
    <mergeCell ref="ACQ214:ACT214"/>
    <mergeCell ref="ABG214:ABJ214"/>
    <mergeCell ref="ABK214:ABN214"/>
    <mergeCell ref="ABO214:ABR214"/>
    <mergeCell ref="ABS214:ABV214"/>
    <mergeCell ref="ABW214:ABZ214"/>
    <mergeCell ref="AAM214:AAP214"/>
    <mergeCell ref="AAQ214:AAT214"/>
    <mergeCell ref="AAU214:AAX214"/>
    <mergeCell ref="AAY214:ABB214"/>
    <mergeCell ref="ABC214:ABF214"/>
    <mergeCell ref="ZS214:ZV214"/>
    <mergeCell ref="ZW214:ZZ214"/>
    <mergeCell ref="AAA214:AAD214"/>
    <mergeCell ref="AAE214:AAH214"/>
    <mergeCell ref="AAI214:AAL214"/>
    <mergeCell ref="YY214:ZB214"/>
    <mergeCell ref="ZC214:ZF214"/>
    <mergeCell ref="ZG214:ZJ214"/>
    <mergeCell ref="ZK214:ZN214"/>
    <mergeCell ref="ZO214:ZR214"/>
    <mergeCell ref="YE214:YH214"/>
    <mergeCell ref="YI214:YL214"/>
    <mergeCell ref="YM214:YP214"/>
    <mergeCell ref="YQ214:YT214"/>
    <mergeCell ref="YU214:YX214"/>
    <mergeCell ref="XK214:XN214"/>
    <mergeCell ref="XO214:XR214"/>
    <mergeCell ref="XS214:XV214"/>
    <mergeCell ref="XW214:XZ214"/>
    <mergeCell ref="YA214:YD214"/>
    <mergeCell ref="WQ214:WT214"/>
    <mergeCell ref="WU214:WX214"/>
    <mergeCell ref="WY214:XB214"/>
    <mergeCell ref="XC214:XF214"/>
    <mergeCell ref="XG214:XJ214"/>
    <mergeCell ref="VW214:VZ214"/>
    <mergeCell ref="WA214:WD214"/>
    <mergeCell ref="WE214:WH214"/>
    <mergeCell ref="WI214:WL214"/>
    <mergeCell ref="WM214:WP214"/>
    <mergeCell ref="VC214:VF214"/>
    <mergeCell ref="VG214:VJ214"/>
    <mergeCell ref="VK214:VN214"/>
    <mergeCell ref="VO214:VR214"/>
    <mergeCell ref="VS214:VV214"/>
    <mergeCell ref="UI214:UL214"/>
    <mergeCell ref="UM214:UP214"/>
    <mergeCell ref="UQ214:UT214"/>
    <mergeCell ref="UU214:UX214"/>
    <mergeCell ref="UY214:VB214"/>
    <mergeCell ref="TO214:TR214"/>
    <mergeCell ref="TS214:TV214"/>
    <mergeCell ref="TW214:TZ214"/>
    <mergeCell ref="UA214:UD214"/>
    <mergeCell ref="UE214:UH214"/>
    <mergeCell ref="SU214:SX214"/>
    <mergeCell ref="SY214:TB214"/>
    <mergeCell ref="TC214:TF214"/>
    <mergeCell ref="TG214:TJ214"/>
    <mergeCell ref="TK214:TN214"/>
    <mergeCell ref="SA214:SD214"/>
    <mergeCell ref="SE214:SH214"/>
    <mergeCell ref="SI214:SL214"/>
    <mergeCell ref="SM214:SP214"/>
    <mergeCell ref="SQ214:ST214"/>
    <mergeCell ref="RG214:RJ214"/>
    <mergeCell ref="RK214:RN214"/>
    <mergeCell ref="RO214:RR214"/>
    <mergeCell ref="RS214:RV214"/>
    <mergeCell ref="RW214:RZ214"/>
    <mergeCell ref="QM214:QP214"/>
    <mergeCell ref="QQ214:QT214"/>
    <mergeCell ref="QU214:QX214"/>
    <mergeCell ref="QY214:RB214"/>
    <mergeCell ref="RC214:RF214"/>
    <mergeCell ref="PS214:PV214"/>
    <mergeCell ref="PW214:PZ214"/>
    <mergeCell ref="QA214:QD214"/>
    <mergeCell ref="QE214:QH214"/>
    <mergeCell ref="QI214:QL214"/>
    <mergeCell ref="OY214:PB214"/>
    <mergeCell ref="PC214:PF214"/>
    <mergeCell ref="PG214:PJ214"/>
    <mergeCell ref="PK214:PN214"/>
    <mergeCell ref="PO214:PR214"/>
    <mergeCell ref="OE214:OH214"/>
    <mergeCell ref="OI214:OL214"/>
    <mergeCell ref="OM214:OP214"/>
    <mergeCell ref="OQ214:OT214"/>
    <mergeCell ref="OU214:OX214"/>
    <mergeCell ref="NK214:NN214"/>
    <mergeCell ref="NO214:NR214"/>
    <mergeCell ref="NS214:NV214"/>
    <mergeCell ref="NW214:NZ214"/>
    <mergeCell ref="OA214:OD214"/>
    <mergeCell ref="MQ214:MT214"/>
    <mergeCell ref="MU214:MX214"/>
    <mergeCell ref="MY214:NB214"/>
    <mergeCell ref="NC214:NF214"/>
    <mergeCell ref="NG214:NJ214"/>
    <mergeCell ref="LW214:LZ214"/>
    <mergeCell ref="MA214:MD214"/>
    <mergeCell ref="ME214:MH214"/>
    <mergeCell ref="MI214:ML214"/>
    <mergeCell ref="MM214:MP214"/>
    <mergeCell ref="LC214:LF214"/>
    <mergeCell ref="LG214:LJ214"/>
    <mergeCell ref="LK214:LN214"/>
    <mergeCell ref="LO214:LR214"/>
    <mergeCell ref="LS214:LV214"/>
    <mergeCell ref="KI214:KL214"/>
    <mergeCell ref="KM214:KP214"/>
    <mergeCell ref="KQ214:KT214"/>
    <mergeCell ref="KU214:KX214"/>
    <mergeCell ref="KY214:LB214"/>
    <mergeCell ref="JO214:JR214"/>
    <mergeCell ref="JS214:JV214"/>
    <mergeCell ref="JW214:JZ214"/>
    <mergeCell ref="KA214:KD214"/>
    <mergeCell ref="KE214:KH214"/>
    <mergeCell ref="IU214:IX214"/>
    <mergeCell ref="IY214:JB214"/>
    <mergeCell ref="JC214:JF214"/>
    <mergeCell ref="JG214:JJ214"/>
    <mergeCell ref="JK214:JN214"/>
    <mergeCell ref="IA214:ID214"/>
    <mergeCell ref="IE214:IH214"/>
    <mergeCell ref="II214:IL214"/>
    <mergeCell ref="IM214:IP214"/>
    <mergeCell ref="IQ214:IT214"/>
    <mergeCell ref="HG214:HJ214"/>
    <mergeCell ref="HK214:HN214"/>
    <mergeCell ref="HO214:HR214"/>
    <mergeCell ref="HS214:HV214"/>
    <mergeCell ref="HW214:HZ214"/>
    <mergeCell ref="GM214:GP214"/>
    <mergeCell ref="GQ214:GT214"/>
    <mergeCell ref="GU214:GX214"/>
    <mergeCell ref="GY214:HB214"/>
    <mergeCell ref="HC214:HF214"/>
    <mergeCell ref="FS214:FV214"/>
    <mergeCell ref="FW214:FZ214"/>
    <mergeCell ref="GA214:GD214"/>
    <mergeCell ref="GE214:GH214"/>
    <mergeCell ref="GI214:GL214"/>
    <mergeCell ref="EY214:FB214"/>
    <mergeCell ref="FC214:FF214"/>
    <mergeCell ref="FG214:FJ214"/>
    <mergeCell ref="FK214:FN214"/>
    <mergeCell ref="FO214:FR214"/>
    <mergeCell ref="K2:L5"/>
    <mergeCell ref="O16:R16"/>
    <mergeCell ref="O2:Q6"/>
    <mergeCell ref="O211:R211"/>
    <mergeCell ref="O213:R213"/>
    <mergeCell ref="EE214:EH214"/>
    <mergeCell ref="EI214:EL214"/>
    <mergeCell ref="EM214:EP214"/>
    <mergeCell ref="EQ214:ET214"/>
    <mergeCell ref="EU214:EX214"/>
    <mergeCell ref="DK214:DN214"/>
    <mergeCell ref="DO214:DR214"/>
    <mergeCell ref="DS214:DV214"/>
    <mergeCell ref="DW214:DZ214"/>
    <mergeCell ref="EA214:ED214"/>
    <mergeCell ref="CQ214:CT214"/>
    <mergeCell ref="CU214:CX214"/>
    <mergeCell ref="CY214:DB214"/>
    <mergeCell ref="DC214:DF214"/>
    <mergeCell ref="DG214:DJ214"/>
    <mergeCell ref="BW214:BZ214"/>
    <mergeCell ref="CA214:CD214"/>
    <mergeCell ref="CE214:CH214"/>
    <mergeCell ref="CI214:CL214"/>
    <mergeCell ref="CM214:CP214"/>
    <mergeCell ref="BC214:BF214"/>
    <mergeCell ref="BG214:BJ214"/>
    <mergeCell ref="BK214:BN214"/>
    <mergeCell ref="BO214:BR214"/>
    <mergeCell ref="BS214:BV214"/>
    <mergeCell ref="AI214:AL214"/>
    <mergeCell ref="AM214:AP214"/>
    <mergeCell ref="AQ214:AT214"/>
    <mergeCell ref="AU214:AX214"/>
    <mergeCell ref="AY214:BB214"/>
    <mergeCell ref="O214:R214"/>
    <mergeCell ref="S214:V214"/>
    <mergeCell ref="W214:Z214"/>
    <mergeCell ref="AA214:AD214"/>
    <mergeCell ref="AE214:AH214"/>
    <mergeCell ref="O210:R21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1"/>
  <sheetViews>
    <sheetView zoomScale="80" zoomScaleNormal="80" zoomScalePageLayoutView="40" workbookViewId="0">
      <selection activeCell="B1" sqref="B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2" t="s">
        <v>74</v>
      </c>
      <c r="B2" s="413"/>
      <c r="C2" s="413"/>
      <c r="D2" s="413"/>
      <c r="E2" s="414"/>
      <c r="H2" s="418"/>
      <c r="I2" s="418"/>
      <c r="J2" s="418"/>
      <c r="K2" s="418"/>
      <c r="L2" s="418"/>
      <c r="M2" s="418"/>
      <c r="N2" s="418"/>
      <c r="O2" s="418"/>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5"/>
      <c r="B3" s="416"/>
      <c r="C3" s="416"/>
      <c r="D3" s="416"/>
      <c r="E3" s="417"/>
      <c r="H3" s="418"/>
      <c r="I3" s="418"/>
      <c r="J3" s="418"/>
      <c r="K3" s="418"/>
      <c r="L3" s="418"/>
      <c r="M3" s="418"/>
      <c r="N3" s="418"/>
      <c r="O3" s="418"/>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5" t="s">
        <v>394</v>
      </c>
      <c r="B7" s="6"/>
      <c r="C7" s="6"/>
      <c r="D7" s="207"/>
      <c r="E7" s="202"/>
      <c r="F7" s="202"/>
      <c r="G7" s="202"/>
      <c r="H7" s="202"/>
      <c r="I7" s="202"/>
      <c r="J7" s="202"/>
      <c r="K7" s="6"/>
      <c r="L7" s="6"/>
      <c r="M7" s="202"/>
      <c r="N7" s="202"/>
      <c r="O7" s="202"/>
      <c r="P7" s="202"/>
      <c r="Q7" s="75"/>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08" t="s">
        <v>78</v>
      </c>
      <c r="F16" s="408"/>
      <c r="G16" s="408"/>
      <c r="H16" s="408"/>
      <c r="I16" s="408"/>
      <c r="J16" s="408"/>
      <c r="K16" s="60"/>
      <c r="L16" s="137"/>
      <c r="M16" s="408" t="s">
        <v>79</v>
      </c>
      <c r="N16" s="408"/>
      <c r="O16" s="408"/>
      <c r="P16" s="408"/>
      <c r="Q16" s="408"/>
      <c r="R16" s="408"/>
      <c r="S16" s="75"/>
      <c r="T16" s="60"/>
      <c r="U16" s="409" t="s">
        <v>80</v>
      </c>
      <c r="V16" s="410"/>
      <c r="W16" s="410"/>
      <c r="X16" s="410"/>
      <c r="Y16" s="410"/>
      <c r="Z16" s="411"/>
      <c r="AA16" s="4"/>
      <c r="AB16" s="4"/>
      <c r="AC16" s="4"/>
      <c r="AD16" s="176"/>
      <c r="AE16" s="405" t="s">
        <v>81</v>
      </c>
      <c r="AF16" s="406"/>
      <c r="AG16" s="406"/>
      <c r="AH16" s="406"/>
      <c r="AI16" s="406"/>
      <c r="AJ16" s="407"/>
      <c r="AK16" s="4"/>
      <c r="AL16" s="146"/>
      <c r="AM16" s="405" t="s">
        <v>82</v>
      </c>
      <c r="AN16" s="406"/>
      <c r="AO16" s="406"/>
      <c r="AP16" s="406"/>
      <c r="AQ16" s="406"/>
      <c r="AR16" s="407"/>
      <c r="AS16" s="4"/>
      <c r="AT16" s="146"/>
      <c r="AU16" s="405" t="s">
        <v>83</v>
      </c>
      <c r="AV16" s="406"/>
      <c r="AW16" s="406"/>
      <c r="AX16" s="406"/>
      <c r="AY16" s="406"/>
      <c r="AZ16" s="407"/>
      <c r="BA16" s="4"/>
    </row>
    <row r="17" spans="1:53" x14ac:dyDescent="0.2">
      <c r="B17" s="10" t="s">
        <v>84</v>
      </c>
      <c r="C17" s="10" t="s">
        <v>35</v>
      </c>
      <c r="D17" s="177"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45078</v>
      </c>
      <c r="B18" s="11" t="s">
        <v>439</v>
      </c>
      <c r="C18" s="11"/>
      <c r="D18" s="178">
        <v>8201</v>
      </c>
      <c r="E18" s="191">
        <v>6</v>
      </c>
      <c r="F18" s="191">
        <v>5</v>
      </c>
      <c r="G18" s="191">
        <v>4</v>
      </c>
      <c r="H18" s="191">
        <v>1</v>
      </c>
      <c r="I18" s="191">
        <v>3</v>
      </c>
      <c r="J18" s="191">
        <v>4</v>
      </c>
      <c r="M18" s="187">
        <v>1015.2900000000004</v>
      </c>
      <c r="N18" s="187">
        <v>861.13000000000011</v>
      </c>
      <c r="O18" s="187">
        <v>1258.48</v>
      </c>
      <c r="P18" s="187">
        <v>485.46000000000004</v>
      </c>
      <c r="Q18" s="187">
        <v>404.87</v>
      </c>
      <c r="R18" s="187">
        <v>477.49</v>
      </c>
      <c r="S18" s="75"/>
      <c r="T18" s="75"/>
      <c r="U18" s="188">
        <v>44.143043478260886</v>
      </c>
      <c r="V18" s="188">
        <v>50.65470588235295</v>
      </c>
      <c r="W18" s="188">
        <v>104.87333333333333</v>
      </c>
      <c r="X18" s="188">
        <v>60.682500000000005</v>
      </c>
      <c r="Y18" s="188">
        <v>57.838571428571427</v>
      </c>
      <c r="Z18" s="188">
        <v>20.760434782608694</v>
      </c>
      <c r="AA18" s="4"/>
      <c r="AB18" s="11" t="s">
        <v>205</v>
      </c>
      <c r="AC18" s="11"/>
      <c r="AD18" s="178">
        <v>8201</v>
      </c>
      <c r="AE18" s="182">
        <v>25</v>
      </c>
      <c r="AF18" s="182">
        <v>9</v>
      </c>
      <c r="AG18" s="182">
        <v>6</v>
      </c>
      <c r="AH18" s="182">
        <v>1</v>
      </c>
      <c r="AI18" s="182"/>
      <c r="AJ18" s="182">
        <v>14</v>
      </c>
      <c r="AK18" s="4"/>
      <c r="AL18" s="4"/>
      <c r="AM18" s="210">
        <v>15790.250000000002</v>
      </c>
      <c r="AN18" s="210">
        <v>3279.6099999999992</v>
      </c>
      <c r="AO18" s="210">
        <v>3840.0899999999992</v>
      </c>
      <c r="AP18" s="210">
        <v>3164.73</v>
      </c>
      <c r="AQ18" s="210">
        <v>2957.6099999999997</v>
      </c>
      <c r="AR18" s="210">
        <v>5654.4000000000005</v>
      </c>
      <c r="AS18" s="4"/>
      <c r="AT18" s="4"/>
      <c r="AU18" s="210">
        <v>292.41203703703701</v>
      </c>
      <c r="AV18" s="210">
        <v>109.32033333333331</v>
      </c>
      <c r="AW18" s="210">
        <v>182.86142857142855</v>
      </c>
      <c r="AX18" s="210">
        <v>210.982</v>
      </c>
      <c r="AY18" s="210">
        <v>211.25785714285712</v>
      </c>
      <c r="AZ18" s="210">
        <v>102.80727272727273</v>
      </c>
      <c r="BA18" s="4"/>
    </row>
    <row r="19" spans="1:53" x14ac:dyDescent="0.2">
      <c r="B19" s="11" t="s">
        <v>205</v>
      </c>
      <c r="C19" s="11"/>
      <c r="D19" s="178">
        <v>8201</v>
      </c>
      <c r="E19" s="191">
        <v>251</v>
      </c>
      <c r="F19" s="191">
        <v>157</v>
      </c>
      <c r="G19" s="191">
        <v>159</v>
      </c>
      <c r="H19" s="191">
        <v>119</v>
      </c>
      <c r="I19" s="191">
        <v>84</v>
      </c>
      <c r="J19" s="191">
        <v>232</v>
      </c>
      <c r="M19" s="187">
        <v>89711.129999999917</v>
      </c>
      <c r="N19" s="187">
        <v>74230.869999999966</v>
      </c>
      <c r="O19" s="187">
        <v>101230.59000000011</v>
      </c>
      <c r="P19" s="187">
        <v>62470.279999999962</v>
      </c>
      <c r="Q19" s="187">
        <v>51082.800000000017</v>
      </c>
      <c r="R19" s="187">
        <v>93354.800000000017</v>
      </c>
      <c r="S19" s="75"/>
      <c r="T19" s="75"/>
      <c r="U19" s="188">
        <v>92.772626680454934</v>
      </c>
      <c r="V19" s="188">
        <v>103.96480392156857</v>
      </c>
      <c r="W19" s="188">
        <v>176.0532000000002</v>
      </c>
      <c r="X19" s="188">
        <v>149.80882494004788</v>
      </c>
      <c r="Y19" s="188">
        <v>167.48459016393448</v>
      </c>
      <c r="Z19" s="188">
        <v>93.168463073852308</v>
      </c>
      <c r="AA19" s="4"/>
      <c r="AB19" s="11" t="s">
        <v>206</v>
      </c>
      <c r="AC19" s="11"/>
      <c r="AD19" s="178">
        <v>8004</v>
      </c>
      <c r="AE19" s="182">
        <v>18</v>
      </c>
      <c r="AF19" s="182">
        <v>2</v>
      </c>
      <c r="AG19" s="182"/>
      <c r="AH19" s="182">
        <v>3</v>
      </c>
      <c r="AI19" s="182">
        <v>3</v>
      </c>
      <c r="AJ19" s="182">
        <v>8</v>
      </c>
      <c r="AK19" s="4"/>
      <c r="AL19" s="4"/>
      <c r="AM19" s="210">
        <v>7147.32</v>
      </c>
      <c r="AN19" s="210">
        <v>4713.47</v>
      </c>
      <c r="AO19" s="210">
        <v>6318.4099999999989</v>
      </c>
      <c r="AP19" s="210">
        <v>5887.2900000000009</v>
      </c>
      <c r="AQ19" s="210">
        <v>4466.1500000000005</v>
      </c>
      <c r="AR19" s="210">
        <v>4810.0600000000004</v>
      </c>
      <c r="AS19" s="4"/>
      <c r="AT19" s="4"/>
      <c r="AU19" s="210">
        <v>223.35374999999999</v>
      </c>
      <c r="AV19" s="210">
        <v>336.67642857142857</v>
      </c>
      <c r="AW19" s="210">
        <v>526.53416666666658</v>
      </c>
      <c r="AX19" s="210">
        <v>490.60750000000007</v>
      </c>
      <c r="AY19" s="210">
        <v>496.23888888888894</v>
      </c>
      <c r="AZ19" s="210">
        <v>141.4723529411765</v>
      </c>
      <c r="BA19" s="4"/>
    </row>
    <row r="20" spans="1:53" x14ac:dyDescent="0.2">
      <c r="B20" s="11" t="s">
        <v>440</v>
      </c>
      <c r="C20" s="11"/>
      <c r="D20" s="178">
        <v>8205</v>
      </c>
      <c r="E20" s="191">
        <v>4</v>
      </c>
      <c r="F20" s="191"/>
      <c r="G20" s="191">
        <v>2</v>
      </c>
      <c r="H20" s="191"/>
      <c r="I20" s="191"/>
      <c r="J20" s="191">
        <v>0</v>
      </c>
      <c r="M20" s="187">
        <v>356.47999999999996</v>
      </c>
      <c r="N20" s="187">
        <v>124.72999999999999</v>
      </c>
      <c r="O20" s="187">
        <v>180.34</v>
      </c>
      <c r="P20" s="187"/>
      <c r="Q20" s="187"/>
      <c r="R20" s="187">
        <v>0</v>
      </c>
      <c r="S20" s="75"/>
      <c r="T20" s="75"/>
      <c r="U20" s="188">
        <v>59.413333333333327</v>
      </c>
      <c r="V20" s="188">
        <v>62.364999999999995</v>
      </c>
      <c r="W20" s="188">
        <v>90.17</v>
      </c>
      <c r="X20" s="188"/>
      <c r="Y20" s="188"/>
      <c r="Z20" s="188">
        <v>0</v>
      </c>
      <c r="AA20" s="4"/>
      <c r="AB20" s="11" t="s">
        <v>207</v>
      </c>
      <c r="AC20" s="11"/>
      <c r="AD20" s="178">
        <v>8401</v>
      </c>
      <c r="AE20" s="182">
        <v>106</v>
      </c>
      <c r="AF20" s="182">
        <v>40</v>
      </c>
      <c r="AG20" s="182">
        <v>41</v>
      </c>
      <c r="AH20" s="182">
        <v>23</v>
      </c>
      <c r="AI20" s="182">
        <v>29</v>
      </c>
      <c r="AJ20" s="182">
        <v>87</v>
      </c>
      <c r="AK20" s="4"/>
      <c r="AL20" s="4"/>
      <c r="AM20" s="210">
        <v>141406.02000000016</v>
      </c>
      <c r="AN20" s="210">
        <v>122237.13999999996</v>
      </c>
      <c r="AO20" s="210">
        <v>175988.52999999991</v>
      </c>
      <c r="AP20" s="210">
        <v>74662.400000000023</v>
      </c>
      <c r="AQ20" s="210">
        <v>58055.390000000014</v>
      </c>
      <c r="AR20" s="210">
        <v>1018435.7400000002</v>
      </c>
      <c r="AS20" s="4"/>
      <c r="AT20" s="4"/>
      <c r="AU20" s="210">
        <v>440.51719626168273</v>
      </c>
      <c r="AV20" s="210">
        <v>579.3229383886254</v>
      </c>
      <c r="AW20" s="210">
        <v>1029.172690058479</v>
      </c>
      <c r="AX20" s="210">
        <v>544.98102189781036</v>
      </c>
      <c r="AY20" s="210">
        <v>513.76451327433642</v>
      </c>
      <c r="AZ20" s="210">
        <v>3124.0360122699394</v>
      </c>
      <c r="BA20" s="4"/>
    </row>
    <row r="21" spans="1:53" x14ac:dyDescent="0.2">
      <c r="B21" s="11" t="s">
        <v>205</v>
      </c>
      <c r="C21" s="11"/>
      <c r="D21" s="178">
        <v>8232</v>
      </c>
      <c r="E21" s="191"/>
      <c r="F21" s="191"/>
      <c r="G21" s="191"/>
      <c r="H21" s="191">
        <v>1</v>
      </c>
      <c r="I21" s="191"/>
      <c r="J21" s="191">
        <v>0</v>
      </c>
      <c r="M21" s="187"/>
      <c r="N21" s="187">
        <v>71.849999999999994</v>
      </c>
      <c r="O21" s="187">
        <v>167.12</v>
      </c>
      <c r="P21" s="187">
        <v>18.149999999999999</v>
      </c>
      <c r="Q21" s="187"/>
      <c r="R21" s="187">
        <v>0</v>
      </c>
      <c r="S21" s="75"/>
      <c r="T21" s="75"/>
      <c r="U21" s="188"/>
      <c r="V21" s="188">
        <v>71.849999999999994</v>
      </c>
      <c r="W21" s="188">
        <v>167.12</v>
      </c>
      <c r="X21" s="188">
        <v>18.149999999999999</v>
      </c>
      <c r="Y21" s="188"/>
      <c r="Z21" s="188">
        <v>0</v>
      </c>
      <c r="AA21" s="4"/>
      <c r="AB21" s="11" t="s">
        <v>378</v>
      </c>
      <c r="AC21" s="11"/>
      <c r="AD21" s="178">
        <v>8202</v>
      </c>
      <c r="AE21" s="182">
        <v>9</v>
      </c>
      <c r="AF21" s="182">
        <v>2</v>
      </c>
      <c r="AG21" s="182">
        <v>1</v>
      </c>
      <c r="AH21" s="182">
        <v>1</v>
      </c>
      <c r="AI21" s="182"/>
      <c r="AJ21" s="182">
        <v>1</v>
      </c>
      <c r="AK21" s="4"/>
      <c r="AL21" s="4"/>
      <c r="AM21" s="210">
        <v>8274.4600000000009</v>
      </c>
      <c r="AN21" s="210">
        <v>740.51</v>
      </c>
      <c r="AO21" s="210">
        <v>670.41000000000008</v>
      </c>
      <c r="AP21" s="210">
        <v>280.52999999999997</v>
      </c>
      <c r="AQ21" s="210"/>
      <c r="AR21" s="210">
        <v>1599.68</v>
      </c>
      <c r="AS21" s="4"/>
      <c r="AT21" s="4"/>
      <c r="AU21" s="210">
        <v>636.49692307692317</v>
      </c>
      <c r="AV21" s="210">
        <v>185.1275</v>
      </c>
      <c r="AW21" s="210">
        <v>335.20500000000004</v>
      </c>
      <c r="AX21" s="210">
        <v>280.52999999999997</v>
      </c>
      <c r="AY21" s="210"/>
      <c r="AZ21" s="210">
        <v>114.26285714285714</v>
      </c>
      <c r="BA21" s="4"/>
    </row>
    <row r="22" spans="1:53" x14ac:dyDescent="0.2">
      <c r="B22" s="11" t="s">
        <v>206</v>
      </c>
      <c r="C22" s="11"/>
      <c r="D22" s="178">
        <v>8004</v>
      </c>
      <c r="E22" s="191">
        <v>167</v>
      </c>
      <c r="F22" s="191">
        <v>110</v>
      </c>
      <c r="G22" s="191">
        <v>141</v>
      </c>
      <c r="H22" s="191">
        <v>86</v>
      </c>
      <c r="I22" s="191">
        <v>64</v>
      </c>
      <c r="J22" s="191">
        <v>183</v>
      </c>
      <c r="M22" s="187">
        <v>68639.609999999971</v>
      </c>
      <c r="N22" s="187">
        <v>69978.849999999977</v>
      </c>
      <c r="O22" s="187">
        <v>82996.020000000019</v>
      </c>
      <c r="P22" s="187">
        <v>61389.780000000057</v>
      </c>
      <c r="Q22" s="187">
        <v>46142.270000000019</v>
      </c>
      <c r="R22" s="187">
        <v>114461.24999999997</v>
      </c>
      <c r="S22" s="75"/>
      <c r="T22" s="75"/>
      <c r="U22" s="188">
        <v>95.865377094972033</v>
      </c>
      <c r="V22" s="188">
        <v>126.08801801801798</v>
      </c>
      <c r="W22" s="188">
        <v>182.81061674008814</v>
      </c>
      <c r="X22" s="188">
        <v>194.88819047619066</v>
      </c>
      <c r="Y22" s="188">
        <v>201.49462882096077</v>
      </c>
      <c r="Z22" s="188">
        <v>152.41178428761648</v>
      </c>
      <c r="AA22" s="4"/>
      <c r="AB22" s="11" t="s">
        <v>208</v>
      </c>
      <c r="AC22" s="11"/>
      <c r="AD22" s="178">
        <v>8007</v>
      </c>
      <c r="AE22" s="182">
        <v>2</v>
      </c>
      <c r="AF22" s="182"/>
      <c r="AG22" s="182">
        <v>1</v>
      </c>
      <c r="AH22" s="182"/>
      <c r="AI22" s="182"/>
      <c r="AJ22" s="182">
        <v>0</v>
      </c>
      <c r="AK22" s="4"/>
      <c r="AL22" s="4"/>
      <c r="AM22" s="210">
        <v>1185.4000000000001</v>
      </c>
      <c r="AN22" s="210">
        <v>5026.12</v>
      </c>
      <c r="AO22" s="210">
        <v>2620.16</v>
      </c>
      <c r="AP22" s="210"/>
      <c r="AQ22" s="210"/>
      <c r="AR22" s="210">
        <v>0</v>
      </c>
      <c r="AS22" s="4"/>
      <c r="AT22" s="4"/>
      <c r="AU22" s="210">
        <v>395.13333333333338</v>
      </c>
      <c r="AV22" s="210">
        <v>5026.12</v>
      </c>
      <c r="AW22" s="210">
        <v>2620.16</v>
      </c>
      <c r="AX22" s="210"/>
      <c r="AY22" s="210"/>
      <c r="AZ22" s="210">
        <v>0</v>
      </c>
      <c r="BA22" s="4"/>
    </row>
    <row r="23" spans="1:53" x14ac:dyDescent="0.2">
      <c r="B23" s="11" t="s">
        <v>206</v>
      </c>
      <c r="C23" s="11"/>
      <c r="D23" s="178">
        <v>8008</v>
      </c>
      <c r="E23" s="191"/>
      <c r="F23" s="191"/>
      <c r="G23" s="191">
        <v>1</v>
      </c>
      <c r="H23" s="191"/>
      <c r="I23" s="191"/>
      <c r="J23" s="191">
        <v>0</v>
      </c>
      <c r="M23" s="187">
        <v>38.82</v>
      </c>
      <c r="N23" s="187">
        <v>138.66999999999999</v>
      </c>
      <c r="O23" s="187">
        <v>92.01</v>
      </c>
      <c r="P23" s="187"/>
      <c r="Q23" s="187"/>
      <c r="R23" s="187">
        <v>0</v>
      </c>
      <c r="S23" s="75"/>
      <c r="T23" s="75"/>
      <c r="U23" s="188">
        <v>38.82</v>
      </c>
      <c r="V23" s="188">
        <v>138.66999999999999</v>
      </c>
      <c r="W23" s="188">
        <v>92.01</v>
      </c>
      <c r="X23" s="188"/>
      <c r="Y23" s="188"/>
      <c r="Z23" s="188">
        <v>0</v>
      </c>
      <c r="AA23" s="4"/>
      <c r="AB23" s="11" t="s">
        <v>209</v>
      </c>
      <c r="AC23" s="11"/>
      <c r="AD23" s="178">
        <v>8009</v>
      </c>
      <c r="AE23" s="182">
        <v>34</v>
      </c>
      <c r="AF23" s="182">
        <v>21</v>
      </c>
      <c r="AG23" s="182">
        <v>9</v>
      </c>
      <c r="AH23" s="182">
        <v>10</v>
      </c>
      <c r="AI23" s="182">
        <v>7</v>
      </c>
      <c r="AJ23" s="182">
        <v>21</v>
      </c>
      <c r="AK23" s="4"/>
      <c r="AL23" s="4"/>
      <c r="AM23" s="210">
        <v>12604.490000000002</v>
      </c>
      <c r="AN23" s="210">
        <v>18953.060000000009</v>
      </c>
      <c r="AO23" s="210">
        <v>16138.319999999996</v>
      </c>
      <c r="AP23" s="210">
        <v>10371.470000000001</v>
      </c>
      <c r="AQ23" s="210">
        <v>12594.380000000003</v>
      </c>
      <c r="AR23" s="210">
        <v>27436.629999999997</v>
      </c>
      <c r="AS23" s="4"/>
      <c r="AT23" s="4"/>
      <c r="AU23" s="210">
        <v>128.61724489795921</v>
      </c>
      <c r="AV23" s="210">
        <v>291.58553846153859</v>
      </c>
      <c r="AW23" s="210">
        <v>366.77999999999992</v>
      </c>
      <c r="AX23" s="210">
        <v>296.32771428571431</v>
      </c>
      <c r="AY23" s="210">
        <v>503.7752000000001</v>
      </c>
      <c r="AZ23" s="210">
        <v>268.98656862745094</v>
      </c>
      <c r="BA23" s="4"/>
    </row>
    <row r="24" spans="1:53" x14ac:dyDescent="0.2">
      <c r="B24" s="11" t="s">
        <v>207</v>
      </c>
      <c r="C24" s="11"/>
      <c r="D24" s="178">
        <v>8201</v>
      </c>
      <c r="E24" s="191"/>
      <c r="F24" s="191"/>
      <c r="G24" s="191"/>
      <c r="H24" s="191"/>
      <c r="I24" s="191"/>
      <c r="J24" s="191">
        <v>1</v>
      </c>
      <c r="M24" s="187">
        <v>16.11</v>
      </c>
      <c r="N24" s="187">
        <v>15.41</v>
      </c>
      <c r="O24" s="187">
        <v>18.11</v>
      </c>
      <c r="P24" s="187">
        <v>17.899999999999999</v>
      </c>
      <c r="Q24" s="187">
        <v>22.29</v>
      </c>
      <c r="R24" s="187">
        <v>192.16</v>
      </c>
      <c r="S24" s="75"/>
      <c r="T24" s="75"/>
      <c r="U24" s="188">
        <v>16.11</v>
      </c>
      <c r="V24" s="188">
        <v>15.41</v>
      </c>
      <c r="W24" s="188">
        <v>18.11</v>
      </c>
      <c r="X24" s="188">
        <v>17.899999999999999</v>
      </c>
      <c r="Y24" s="188">
        <v>22.29</v>
      </c>
      <c r="Z24" s="188">
        <v>192.16</v>
      </c>
      <c r="AA24" s="4"/>
      <c r="AB24" s="11" t="s">
        <v>415</v>
      </c>
      <c r="AC24" s="11"/>
      <c r="AD24" s="178">
        <v>8089</v>
      </c>
      <c r="AE24" s="182"/>
      <c r="AF24" s="182"/>
      <c r="AG24" s="182"/>
      <c r="AH24" s="182">
        <v>1</v>
      </c>
      <c r="AI24" s="182"/>
      <c r="AJ24" s="182">
        <v>0</v>
      </c>
      <c r="AK24" s="4"/>
      <c r="AL24" s="4"/>
      <c r="AM24" s="210">
        <v>101.77</v>
      </c>
      <c r="AN24" s="210">
        <v>141.4</v>
      </c>
      <c r="AO24" s="210">
        <v>246.39</v>
      </c>
      <c r="AP24" s="210">
        <v>210.44</v>
      </c>
      <c r="AQ24" s="210"/>
      <c r="AR24" s="210">
        <v>0</v>
      </c>
      <c r="AS24" s="4"/>
      <c r="AT24" s="4"/>
      <c r="AU24" s="210">
        <v>101.77</v>
      </c>
      <c r="AV24" s="210">
        <v>141.4</v>
      </c>
      <c r="AW24" s="210">
        <v>246.39</v>
      </c>
      <c r="AX24" s="210">
        <v>210.44</v>
      </c>
      <c r="AY24" s="210"/>
      <c r="AZ24" s="210">
        <v>0</v>
      </c>
      <c r="BA24" s="4"/>
    </row>
    <row r="25" spans="1:53" x14ac:dyDescent="0.2">
      <c r="B25" s="11" t="s">
        <v>207</v>
      </c>
      <c r="C25" s="11"/>
      <c r="D25" s="178">
        <v>8401</v>
      </c>
      <c r="E25" s="191">
        <v>543</v>
      </c>
      <c r="F25" s="191">
        <v>444</v>
      </c>
      <c r="G25" s="191">
        <v>458</v>
      </c>
      <c r="H25" s="191">
        <v>383</v>
      </c>
      <c r="I25" s="191">
        <v>364</v>
      </c>
      <c r="J25" s="191">
        <v>1210</v>
      </c>
      <c r="M25" s="187">
        <v>324042.25000000029</v>
      </c>
      <c r="N25" s="187">
        <v>371219.25000000029</v>
      </c>
      <c r="O25" s="187">
        <v>396926.52999999927</v>
      </c>
      <c r="P25" s="187">
        <v>329148.30999999988</v>
      </c>
      <c r="Q25" s="187">
        <v>283057.11000000004</v>
      </c>
      <c r="R25" s="187">
        <v>722721.32</v>
      </c>
      <c r="S25" s="75"/>
      <c r="T25" s="75"/>
      <c r="U25" s="188">
        <v>98.913995726495813</v>
      </c>
      <c r="V25" s="188">
        <v>134.49972826086966</v>
      </c>
      <c r="W25" s="188">
        <v>181.99290692342927</v>
      </c>
      <c r="X25" s="188">
        <v>173.2359526315789</v>
      </c>
      <c r="Y25" s="188">
        <v>186.22178289473686</v>
      </c>
      <c r="Z25" s="188">
        <v>212.44012933568487</v>
      </c>
      <c r="AA25" s="4"/>
      <c r="AB25" s="11" t="s">
        <v>210</v>
      </c>
      <c r="AC25" s="11"/>
      <c r="AD25" s="178">
        <v>8091</v>
      </c>
      <c r="AE25" s="182"/>
      <c r="AF25" s="182"/>
      <c r="AG25" s="182"/>
      <c r="AH25" s="182"/>
      <c r="AI25" s="182"/>
      <c r="AJ25" s="182">
        <v>1</v>
      </c>
      <c r="AK25" s="4"/>
      <c r="AL25" s="4"/>
      <c r="AM25" s="210">
        <v>100.5</v>
      </c>
      <c r="AN25" s="210">
        <v>247.92</v>
      </c>
      <c r="AO25" s="210">
        <v>377.18</v>
      </c>
      <c r="AP25" s="210">
        <v>749.36</v>
      </c>
      <c r="AQ25" s="210">
        <v>1236.7</v>
      </c>
      <c r="AR25" s="210">
        <v>3112.4500000000003</v>
      </c>
      <c r="AS25" s="4"/>
      <c r="AT25" s="4"/>
      <c r="AU25" s="210">
        <v>100.5</v>
      </c>
      <c r="AV25" s="210">
        <v>247.92</v>
      </c>
      <c r="AW25" s="210">
        <v>377.18</v>
      </c>
      <c r="AX25" s="210">
        <v>749.36</v>
      </c>
      <c r="AY25" s="210">
        <v>1236.7</v>
      </c>
      <c r="AZ25" s="210">
        <v>3112.4500000000003</v>
      </c>
      <c r="BA25" s="4"/>
    </row>
    <row r="26" spans="1:53" x14ac:dyDescent="0.2">
      <c r="B26" s="11" t="s">
        <v>441</v>
      </c>
      <c r="C26" s="11"/>
      <c r="D26" s="178">
        <v>8406</v>
      </c>
      <c r="E26" s="191"/>
      <c r="F26" s="191"/>
      <c r="G26" s="191">
        <v>1</v>
      </c>
      <c r="H26" s="191"/>
      <c r="I26" s="191"/>
      <c r="J26" s="191">
        <v>0</v>
      </c>
      <c r="M26" s="187">
        <v>11.21</v>
      </c>
      <c r="N26" s="187">
        <v>9.8000000000000007</v>
      </c>
      <c r="O26" s="187">
        <v>1.1499999999999999</v>
      </c>
      <c r="P26" s="187"/>
      <c r="Q26" s="187"/>
      <c r="R26" s="187">
        <v>0</v>
      </c>
      <c r="S26" s="75"/>
      <c r="T26" s="75"/>
      <c r="U26" s="188">
        <v>11.21</v>
      </c>
      <c r="V26" s="188">
        <v>9.8000000000000007</v>
      </c>
      <c r="W26" s="188">
        <v>1.1499999999999999</v>
      </c>
      <c r="X26" s="188"/>
      <c r="Y26" s="188"/>
      <c r="Z26" s="188">
        <v>0</v>
      </c>
      <c r="AA26" s="4"/>
      <c r="AB26" s="11" t="s">
        <v>211</v>
      </c>
      <c r="AC26" s="11"/>
      <c r="AD26" s="178">
        <v>8012</v>
      </c>
      <c r="AE26" s="182">
        <v>49</v>
      </c>
      <c r="AF26" s="182">
        <v>35</v>
      </c>
      <c r="AG26" s="182">
        <v>21</v>
      </c>
      <c r="AH26" s="182">
        <v>26</v>
      </c>
      <c r="AI26" s="182">
        <v>16</v>
      </c>
      <c r="AJ26" s="182">
        <v>32</v>
      </c>
      <c r="AK26" s="4"/>
      <c r="AL26" s="4"/>
      <c r="AM26" s="210">
        <v>52537.570000000036</v>
      </c>
      <c r="AN26" s="210">
        <v>49028.889999999992</v>
      </c>
      <c r="AO26" s="210">
        <v>155929.51999999993</v>
      </c>
      <c r="AP26" s="210">
        <v>81748.749999999985</v>
      </c>
      <c r="AQ26" s="210">
        <v>38750.04</v>
      </c>
      <c r="AR26" s="210">
        <v>180829.93000000002</v>
      </c>
      <c r="AS26" s="4"/>
      <c r="AT26" s="4"/>
      <c r="AU26" s="210">
        <v>404.13515384615414</v>
      </c>
      <c r="AV26" s="210">
        <v>401.87614754098354</v>
      </c>
      <c r="AW26" s="210">
        <v>1732.5502222222215</v>
      </c>
      <c r="AX26" s="210">
        <v>1167.8392857142856</v>
      </c>
      <c r="AY26" s="210">
        <v>1139.7070588235295</v>
      </c>
      <c r="AZ26" s="210">
        <v>1010.2230726256985</v>
      </c>
      <c r="BA26" s="4"/>
    </row>
    <row r="27" spans="1:53" x14ac:dyDescent="0.2">
      <c r="B27" s="11" t="s">
        <v>378</v>
      </c>
      <c r="C27" s="11"/>
      <c r="D27" s="178">
        <v>8202</v>
      </c>
      <c r="E27" s="191">
        <v>47</v>
      </c>
      <c r="F27" s="191">
        <v>29</v>
      </c>
      <c r="G27" s="191">
        <v>26</v>
      </c>
      <c r="H27" s="191">
        <v>14</v>
      </c>
      <c r="I27" s="191">
        <v>8</v>
      </c>
      <c r="J27" s="191">
        <v>14</v>
      </c>
      <c r="M27" s="187">
        <v>6742.0200000000023</v>
      </c>
      <c r="N27" s="187">
        <v>8527.4299999999985</v>
      </c>
      <c r="O27" s="187">
        <v>5320.2800000000007</v>
      </c>
      <c r="P27" s="187">
        <v>2480.6200000000003</v>
      </c>
      <c r="Q27" s="187">
        <v>1530.7400000000002</v>
      </c>
      <c r="R27" s="187">
        <v>2304.35</v>
      </c>
      <c r="S27" s="75"/>
      <c r="T27" s="75"/>
      <c r="U27" s="188">
        <v>50.313582089552256</v>
      </c>
      <c r="V27" s="188">
        <v>100.32270588235292</v>
      </c>
      <c r="W27" s="188">
        <v>93.338245614035102</v>
      </c>
      <c r="X27" s="188">
        <v>75.170303030303046</v>
      </c>
      <c r="Y27" s="188">
        <v>80.565263157894748</v>
      </c>
      <c r="Z27" s="188">
        <v>16.698188405797101</v>
      </c>
      <c r="AA27" s="4"/>
      <c r="AB27" s="11" t="s">
        <v>214</v>
      </c>
      <c r="AC27" s="11"/>
      <c r="AD27" s="178">
        <v>8014</v>
      </c>
      <c r="AE27" s="182">
        <v>5</v>
      </c>
      <c r="AF27" s="182">
        <v>2</v>
      </c>
      <c r="AG27" s="182"/>
      <c r="AH27" s="182">
        <v>1</v>
      </c>
      <c r="AI27" s="182">
        <v>1</v>
      </c>
      <c r="AJ27" s="182">
        <v>4</v>
      </c>
      <c r="AK27" s="4"/>
      <c r="AL27" s="4"/>
      <c r="AM27" s="210">
        <v>8426.8599999999988</v>
      </c>
      <c r="AN27" s="210">
        <v>20068.149999999998</v>
      </c>
      <c r="AO27" s="210">
        <v>289</v>
      </c>
      <c r="AP27" s="210">
        <v>13993.95</v>
      </c>
      <c r="AQ27" s="210">
        <v>499.85</v>
      </c>
      <c r="AR27" s="210">
        <v>4446.7700000000004</v>
      </c>
      <c r="AS27" s="4"/>
      <c r="AT27" s="4"/>
      <c r="AU27" s="210">
        <v>648.21999999999991</v>
      </c>
      <c r="AV27" s="210">
        <v>2508.5187499999997</v>
      </c>
      <c r="AW27" s="210">
        <v>96.333333333333329</v>
      </c>
      <c r="AX27" s="210">
        <v>2332.3250000000003</v>
      </c>
      <c r="AY27" s="210">
        <v>99.97</v>
      </c>
      <c r="AZ27" s="210">
        <v>342.05923076923079</v>
      </c>
      <c r="BA27" s="4"/>
    </row>
    <row r="28" spans="1:53" x14ac:dyDescent="0.2">
      <c r="B28" s="11" t="s">
        <v>378</v>
      </c>
      <c r="C28" s="11"/>
      <c r="D28" s="178">
        <v>8210</v>
      </c>
      <c r="E28" s="191">
        <v>2</v>
      </c>
      <c r="F28" s="191"/>
      <c r="G28" s="191">
        <v>1</v>
      </c>
      <c r="H28" s="191"/>
      <c r="I28" s="191"/>
      <c r="J28" s="191">
        <v>0</v>
      </c>
      <c r="M28" s="187">
        <v>235.57999999999998</v>
      </c>
      <c r="N28" s="187">
        <v>35.51</v>
      </c>
      <c r="O28" s="187">
        <v>36.32</v>
      </c>
      <c r="P28" s="187"/>
      <c r="Q28" s="187"/>
      <c r="R28" s="187">
        <v>0</v>
      </c>
      <c r="S28" s="75"/>
      <c r="T28" s="75"/>
      <c r="U28" s="188">
        <v>78.526666666666657</v>
      </c>
      <c r="V28" s="188">
        <v>35.51</v>
      </c>
      <c r="W28" s="188">
        <v>36.32</v>
      </c>
      <c r="X28" s="188"/>
      <c r="Y28" s="188"/>
      <c r="Z28" s="188">
        <v>0</v>
      </c>
      <c r="AA28" s="4"/>
      <c r="AB28" s="11" t="s">
        <v>416</v>
      </c>
      <c r="AC28" s="11"/>
      <c r="AD28" s="178">
        <v>8302</v>
      </c>
      <c r="AE28" s="182">
        <v>77</v>
      </c>
      <c r="AF28" s="182">
        <v>18</v>
      </c>
      <c r="AG28" s="182">
        <v>18</v>
      </c>
      <c r="AH28" s="182">
        <v>10</v>
      </c>
      <c r="AI28" s="182">
        <v>13</v>
      </c>
      <c r="AJ28" s="182">
        <v>47</v>
      </c>
      <c r="AK28" s="4"/>
      <c r="AL28" s="4"/>
      <c r="AM28" s="210">
        <v>52823.950000000026</v>
      </c>
      <c r="AN28" s="210">
        <v>14646.88</v>
      </c>
      <c r="AO28" s="210">
        <v>13193.26</v>
      </c>
      <c r="AP28" s="210">
        <v>9286.2499999999982</v>
      </c>
      <c r="AQ28" s="210">
        <v>8986.1800000000039</v>
      </c>
      <c r="AR28" s="210">
        <v>81994.22</v>
      </c>
      <c r="AS28" s="4"/>
      <c r="AT28" s="4"/>
      <c r="AU28" s="210">
        <v>326.07376543209892</v>
      </c>
      <c r="AV28" s="210">
        <v>172.31623529411763</v>
      </c>
      <c r="AW28" s="210">
        <v>196.91432835820896</v>
      </c>
      <c r="AX28" s="210">
        <v>182.08333333333329</v>
      </c>
      <c r="AY28" s="210">
        <v>219.17512195121961</v>
      </c>
      <c r="AZ28" s="210">
        <v>448.0558469945355</v>
      </c>
      <c r="BA28" s="4"/>
    </row>
    <row r="29" spans="1:53" x14ac:dyDescent="0.2">
      <c r="B29" s="90" t="s">
        <v>208</v>
      </c>
      <c r="C29" s="90"/>
      <c r="D29" s="179">
        <v>8007</v>
      </c>
      <c r="E29" s="190">
        <v>5</v>
      </c>
      <c r="F29" s="190">
        <v>3</v>
      </c>
      <c r="G29" s="190">
        <v>2</v>
      </c>
      <c r="H29" s="190">
        <v>1</v>
      </c>
      <c r="I29" s="190">
        <v>1</v>
      </c>
      <c r="J29" s="190">
        <v>4</v>
      </c>
      <c r="M29" s="189">
        <v>1408.6500000000003</v>
      </c>
      <c r="N29" s="187">
        <v>947.95</v>
      </c>
      <c r="O29" s="187">
        <v>1179.0100000000002</v>
      </c>
      <c r="P29" s="187">
        <v>1304.53</v>
      </c>
      <c r="Q29" s="187">
        <v>1183.56</v>
      </c>
      <c r="R29" s="187">
        <v>1851.16</v>
      </c>
      <c r="S29" s="75"/>
      <c r="T29" s="75"/>
      <c r="U29" s="188">
        <v>88.04062500000002</v>
      </c>
      <c r="V29" s="188">
        <v>86.177272727272737</v>
      </c>
      <c r="W29" s="188">
        <v>168.43000000000004</v>
      </c>
      <c r="X29" s="188">
        <v>217.42166666666665</v>
      </c>
      <c r="Y29" s="188">
        <v>236.71199999999999</v>
      </c>
      <c r="Z29" s="188">
        <v>115.69750000000001</v>
      </c>
      <c r="AA29" s="4"/>
      <c r="AB29" s="90" t="s">
        <v>216</v>
      </c>
      <c r="AC29" s="90"/>
      <c r="AD29" s="179">
        <v>8203</v>
      </c>
      <c r="AE29" s="183">
        <v>18</v>
      </c>
      <c r="AF29" s="183">
        <v>1</v>
      </c>
      <c r="AG29" s="183">
        <v>4</v>
      </c>
      <c r="AH29" s="183">
        <v>2</v>
      </c>
      <c r="AI29" s="183">
        <v>2</v>
      </c>
      <c r="AJ29" s="183">
        <v>13</v>
      </c>
      <c r="AK29" s="4"/>
      <c r="AL29" s="4"/>
      <c r="AM29" s="211">
        <v>1586.0199999999998</v>
      </c>
      <c r="AN29" s="211">
        <v>1108.23</v>
      </c>
      <c r="AO29" s="211">
        <v>2478.9600000000005</v>
      </c>
      <c r="AP29" s="211">
        <v>819.47</v>
      </c>
      <c r="AQ29" s="211">
        <v>7786.2299999999987</v>
      </c>
      <c r="AR29" s="211">
        <v>10882.99</v>
      </c>
      <c r="AS29" s="4"/>
      <c r="AT29" s="4"/>
      <c r="AU29" s="211">
        <v>51.161935483870963</v>
      </c>
      <c r="AV29" s="211">
        <v>85.248461538461541</v>
      </c>
      <c r="AW29" s="211">
        <v>206.58000000000004</v>
      </c>
      <c r="AX29" s="211">
        <v>91.052222222222227</v>
      </c>
      <c r="AY29" s="211">
        <v>973.27874999999983</v>
      </c>
      <c r="AZ29" s="211">
        <v>272.07474999999999</v>
      </c>
      <c r="BA29" s="4"/>
    </row>
    <row r="30" spans="1:53" x14ac:dyDescent="0.2">
      <c r="B30" s="90" t="s">
        <v>209</v>
      </c>
      <c r="C30" s="90"/>
      <c r="D30" s="179">
        <v>8004</v>
      </c>
      <c r="E30" s="190">
        <v>1</v>
      </c>
      <c r="F30" s="190"/>
      <c r="G30" s="190"/>
      <c r="H30" s="190"/>
      <c r="I30" s="190"/>
      <c r="J30" s="190">
        <v>0</v>
      </c>
      <c r="M30" s="189">
        <v>78.010000000000005</v>
      </c>
      <c r="N30" s="187"/>
      <c r="O30" s="187"/>
      <c r="P30" s="187"/>
      <c r="Q30" s="187"/>
      <c r="R30" s="187">
        <v>0</v>
      </c>
      <c r="S30" s="75"/>
      <c r="T30" s="75"/>
      <c r="U30" s="188">
        <v>78.010000000000005</v>
      </c>
      <c r="V30" s="188"/>
      <c r="W30" s="188"/>
      <c r="X30" s="188"/>
      <c r="Y30" s="188"/>
      <c r="Z30" s="188">
        <v>0</v>
      </c>
      <c r="AA30" s="4"/>
      <c r="AB30" s="90" t="s">
        <v>217</v>
      </c>
      <c r="AC30" s="90"/>
      <c r="AD30" s="179">
        <v>8310</v>
      </c>
      <c r="AE30" s="183">
        <v>12</v>
      </c>
      <c r="AF30" s="183">
        <v>3</v>
      </c>
      <c r="AG30" s="183">
        <v>2</v>
      </c>
      <c r="AH30" s="183">
        <v>1</v>
      </c>
      <c r="AI30" s="183">
        <v>1</v>
      </c>
      <c r="AJ30" s="183">
        <v>0</v>
      </c>
      <c r="AK30" s="4"/>
      <c r="AL30" s="4"/>
      <c r="AM30" s="211">
        <v>15156.529999999999</v>
      </c>
      <c r="AN30" s="211">
        <v>2196.48</v>
      </c>
      <c r="AO30" s="211">
        <v>865.96999999999991</v>
      </c>
      <c r="AP30" s="211">
        <v>286.81</v>
      </c>
      <c r="AQ30" s="211">
        <v>63.78</v>
      </c>
      <c r="AR30" s="211">
        <v>0</v>
      </c>
      <c r="AS30" s="4"/>
      <c r="AT30" s="4"/>
      <c r="AU30" s="211">
        <v>842.02944444444438</v>
      </c>
      <c r="AV30" s="211">
        <v>313.78285714285715</v>
      </c>
      <c r="AW30" s="211">
        <v>216.49249999999998</v>
      </c>
      <c r="AX30" s="211">
        <v>143.405</v>
      </c>
      <c r="AY30" s="211">
        <v>63.78</v>
      </c>
      <c r="AZ30" s="211">
        <v>0</v>
      </c>
      <c r="BA30" s="4"/>
    </row>
    <row r="31" spans="1:53" x14ac:dyDescent="0.2">
      <c r="B31" s="90" t="s">
        <v>209</v>
      </c>
      <c r="C31" s="90"/>
      <c r="D31" s="179">
        <v>8009</v>
      </c>
      <c r="E31" s="190">
        <v>257</v>
      </c>
      <c r="F31" s="190">
        <v>179</v>
      </c>
      <c r="G31" s="190">
        <v>144</v>
      </c>
      <c r="H31" s="190">
        <v>124</v>
      </c>
      <c r="I31" s="190">
        <v>84</v>
      </c>
      <c r="J31" s="190">
        <v>199</v>
      </c>
      <c r="M31" s="189">
        <v>101388.77999999994</v>
      </c>
      <c r="N31" s="187">
        <v>84712.030000000057</v>
      </c>
      <c r="O31" s="187">
        <v>90553.640000000101</v>
      </c>
      <c r="P31" s="187">
        <v>65344.159999999974</v>
      </c>
      <c r="Q31" s="187">
        <v>45371.660000000011</v>
      </c>
      <c r="R31" s="187">
        <v>98128.249999999985</v>
      </c>
      <c r="S31" s="75"/>
      <c r="T31" s="75"/>
      <c r="U31" s="188">
        <v>112.03180110497232</v>
      </c>
      <c r="V31" s="188">
        <v>122.06344380403466</v>
      </c>
      <c r="W31" s="188">
        <v>171.82853889943092</v>
      </c>
      <c r="X31" s="188">
        <v>167.97984575835468</v>
      </c>
      <c r="Y31" s="188">
        <v>177.9280784313726</v>
      </c>
      <c r="Z31" s="188">
        <v>99.420719351570398</v>
      </c>
      <c r="AA31" s="4"/>
      <c r="AB31" s="90" t="s">
        <v>417</v>
      </c>
      <c r="AC31" s="90"/>
      <c r="AD31" s="179">
        <v>8204</v>
      </c>
      <c r="AE31" s="183">
        <v>41</v>
      </c>
      <c r="AF31" s="183">
        <v>8</v>
      </c>
      <c r="AG31" s="183">
        <v>6</v>
      </c>
      <c r="AH31" s="183">
        <v>5</v>
      </c>
      <c r="AI31" s="183">
        <v>6</v>
      </c>
      <c r="AJ31" s="183">
        <v>18</v>
      </c>
      <c r="AK31" s="4"/>
      <c r="AL31" s="4"/>
      <c r="AM31" s="211">
        <v>99713.930000000022</v>
      </c>
      <c r="AN31" s="211">
        <v>4828.6899999999996</v>
      </c>
      <c r="AO31" s="211">
        <v>3786.7100000000005</v>
      </c>
      <c r="AP31" s="211">
        <v>2121.6399999999994</v>
      </c>
      <c r="AQ31" s="211">
        <v>14529.599999999997</v>
      </c>
      <c r="AR31" s="211">
        <v>90483.310000000012</v>
      </c>
      <c r="AS31" s="4"/>
      <c r="AT31" s="4"/>
      <c r="AU31" s="211">
        <v>1329.519066666667</v>
      </c>
      <c r="AV31" s="211">
        <v>137.96257142857141</v>
      </c>
      <c r="AW31" s="211">
        <v>140.24851851851852</v>
      </c>
      <c r="AX31" s="211">
        <v>101.03047619047616</v>
      </c>
      <c r="AY31" s="211">
        <v>854.6823529411763</v>
      </c>
      <c r="AZ31" s="211">
        <v>1077.1822619047621</v>
      </c>
      <c r="BA31" s="4"/>
    </row>
    <row r="32" spans="1:53" x14ac:dyDescent="0.2">
      <c r="B32" s="90" t="s">
        <v>415</v>
      </c>
      <c r="C32" s="90"/>
      <c r="D32" s="179">
        <v>8080</v>
      </c>
      <c r="E32" s="190"/>
      <c r="F32" s="190">
        <v>1</v>
      </c>
      <c r="G32" s="190"/>
      <c r="H32" s="190"/>
      <c r="I32" s="190"/>
      <c r="J32" s="190">
        <v>0</v>
      </c>
      <c r="M32" s="189">
        <v>16.11</v>
      </c>
      <c r="N32" s="187">
        <v>8.8800000000000008</v>
      </c>
      <c r="O32" s="187"/>
      <c r="P32" s="187"/>
      <c r="Q32" s="187"/>
      <c r="R32" s="187">
        <v>0</v>
      </c>
      <c r="S32" s="75"/>
      <c r="T32" s="75"/>
      <c r="U32" s="188">
        <v>16.11</v>
      </c>
      <c r="V32" s="188">
        <v>8.8800000000000008</v>
      </c>
      <c r="W32" s="188"/>
      <c r="X32" s="188"/>
      <c r="Y32" s="188"/>
      <c r="Z32" s="188">
        <v>0</v>
      </c>
      <c r="AA32" s="4"/>
      <c r="AB32" s="90" t="s">
        <v>417</v>
      </c>
      <c r="AC32" s="90"/>
      <c r="AD32" s="179">
        <v>8210</v>
      </c>
      <c r="AE32" s="183"/>
      <c r="AF32" s="183"/>
      <c r="AG32" s="183"/>
      <c r="AH32" s="183"/>
      <c r="AI32" s="183"/>
      <c r="AJ32" s="183">
        <v>1</v>
      </c>
      <c r="AK32" s="4"/>
      <c r="AL32" s="4"/>
      <c r="AM32" s="211">
        <v>189.68</v>
      </c>
      <c r="AN32" s="211">
        <v>1653.63</v>
      </c>
      <c r="AO32" s="211"/>
      <c r="AP32" s="211">
        <v>839.55</v>
      </c>
      <c r="AQ32" s="211">
        <v>2796.51</v>
      </c>
      <c r="AR32" s="211">
        <v>22116.469999999998</v>
      </c>
      <c r="AS32" s="4"/>
      <c r="AT32" s="4"/>
      <c r="AU32" s="211">
        <v>189.68</v>
      </c>
      <c r="AV32" s="211">
        <v>1653.63</v>
      </c>
      <c r="AW32" s="211"/>
      <c r="AX32" s="211">
        <v>839.55</v>
      </c>
      <c r="AY32" s="211">
        <v>2796.51</v>
      </c>
      <c r="AZ32" s="211">
        <v>22116.469999999998</v>
      </c>
      <c r="BA32" s="4"/>
    </row>
    <row r="33" spans="2:53" x14ac:dyDescent="0.2">
      <c r="B33" s="90" t="s">
        <v>209</v>
      </c>
      <c r="C33" s="90"/>
      <c r="D33" s="179">
        <v>8091</v>
      </c>
      <c r="E33" s="190"/>
      <c r="F33" s="190">
        <v>1</v>
      </c>
      <c r="G33" s="190"/>
      <c r="H33" s="190"/>
      <c r="I33" s="190"/>
      <c r="J33" s="190">
        <v>1</v>
      </c>
      <c r="M33" s="189">
        <v>173.13</v>
      </c>
      <c r="N33" s="187">
        <v>327.64</v>
      </c>
      <c r="O33" s="187">
        <v>662.4</v>
      </c>
      <c r="P33" s="187">
        <v>11.21</v>
      </c>
      <c r="Q33" s="187">
        <v>10.5</v>
      </c>
      <c r="R33" s="187">
        <v>22.36</v>
      </c>
      <c r="S33" s="75"/>
      <c r="T33" s="75"/>
      <c r="U33" s="188">
        <v>86.564999999999998</v>
      </c>
      <c r="V33" s="188">
        <v>163.82</v>
      </c>
      <c r="W33" s="188">
        <v>662.4</v>
      </c>
      <c r="X33" s="188">
        <v>11.21</v>
      </c>
      <c r="Y33" s="188">
        <v>10.5</v>
      </c>
      <c r="Z33" s="188">
        <v>11.18</v>
      </c>
      <c r="AA33" s="4"/>
      <c r="AB33" s="90" t="s">
        <v>221</v>
      </c>
      <c r="AC33" s="90"/>
      <c r="AD33" s="179">
        <v>8210</v>
      </c>
      <c r="AE33" s="183">
        <v>92</v>
      </c>
      <c r="AF33" s="183">
        <v>9</v>
      </c>
      <c r="AG33" s="183">
        <v>10</v>
      </c>
      <c r="AH33" s="183">
        <v>7</v>
      </c>
      <c r="AI33" s="183">
        <v>3</v>
      </c>
      <c r="AJ33" s="183">
        <v>33</v>
      </c>
      <c r="AK33" s="4"/>
      <c r="AL33" s="4"/>
      <c r="AM33" s="211">
        <v>56278.739999999991</v>
      </c>
      <c r="AN33" s="211">
        <v>8894.7800000000007</v>
      </c>
      <c r="AO33" s="211">
        <v>8390.090000000002</v>
      </c>
      <c r="AP33" s="211">
        <v>4159.8600000000006</v>
      </c>
      <c r="AQ33" s="211">
        <v>1934.4099999999996</v>
      </c>
      <c r="AR33" s="211">
        <v>33434.800000000003</v>
      </c>
      <c r="AS33" s="4"/>
      <c r="AT33" s="4"/>
      <c r="AU33" s="211">
        <v>407.81695652173909</v>
      </c>
      <c r="AV33" s="211">
        <v>206.85534883720931</v>
      </c>
      <c r="AW33" s="211">
        <v>226.75918918918924</v>
      </c>
      <c r="AX33" s="211">
        <v>154.06888888888892</v>
      </c>
      <c r="AY33" s="211">
        <v>96.720499999999987</v>
      </c>
      <c r="AZ33" s="211">
        <v>217.10909090909092</v>
      </c>
      <c r="BA33" s="4"/>
    </row>
    <row r="34" spans="2:53" x14ac:dyDescent="0.2">
      <c r="B34" s="90" t="s">
        <v>210</v>
      </c>
      <c r="C34" s="90"/>
      <c r="D34" s="179">
        <v>8091</v>
      </c>
      <c r="E34" s="190">
        <v>9</v>
      </c>
      <c r="F34" s="190">
        <v>8</v>
      </c>
      <c r="G34" s="190">
        <v>9</v>
      </c>
      <c r="H34" s="190">
        <v>9</v>
      </c>
      <c r="I34" s="190">
        <v>5</v>
      </c>
      <c r="J34" s="190">
        <v>12</v>
      </c>
      <c r="M34" s="189">
        <v>4164.87</v>
      </c>
      <c r="N34" s="187">
        <v>5085.78</v>
      </c>
      <c r="O34" s="187">
        <v>6690.9199999999973</v>
      </c>
      <c r="P34" s="187">
        <v>3390.1699999999992</v>
      </c>
      <c r="Q34" s="187">
        <v>2164.52</v>
      </c>
      <c r="R34" s="187">
        <v>2850.2799999999997</v>
      </c>
      <c r="S34" s="75"/>
      <c r="T34" s="75"/>
      <c r="U34" s="188">
        <v>84.997346938775507</v>
      </c>
      <c r="V34" s="188">
        <v>127.14449999999999</v>
      </c>
      <c r="W34" s="188">
        <v>202.75515151515143</v>
      </c>
      <c r="X34" s="188">
        <v>147.39869565217387</v>
      </c>
      <c r="Y34" s="188">
        <v>154.60857142857142</v>
      </c>
      <c r="Z34" s="188">
        <v>54.81307692307692</v>
      </c>
      <c r="AA34" s="4"/>
      <c r="AB34" s="90" t="s">
        <v>400</v>
      </c>
      <c r="AC34" s="90"/>
      <c r="AD34" s="179">
        <v>8212</v>
      </c>
      <c r="AE34" s="183"/>
      <c r="AF34" s="183"/>
      <c r="AG34" s="183">
        <v>1</v>
      </c>
      <c r="AH34" s="183"/>
      <c r="AI34" s="183"/>
      <c r="AJ34" s="183">
        <v>0</v>
      </c>
      <c r="AK34" s="4"/>
      <c r="AL34" s="4"/>
      <c r="AM34" s="211">
        <v>221.97</v>
      </c>
      <c r="AN34" s="211">
        <v>58.38</v>
      </c>
      <c r="AO34" s="211">
        <v>7.32</v>
      </c>
      <c r="AP34" s="211"/>
      <c r="AQ34" s="211"/>
      <c r="AR34" s="211">
        <v>0</v>
      </c>
      <c r="AS34" s="4"/>
      <c r="AT34" s="4"/>
      <c r="AU34" s="211">
        <v>221.97</v>
      </c>
      <c r="AV34" s="211">
        <v>58.38</v>
      </c>
      <c r="AW34" s="211">
        <v>7.32</v>
      </c>
      <c r="AX34" s="211"/>
      <c r="AY34" s="211"/>
      <c r="AZ34" s="211">
        <v>0</v>
      </c>
      <c r="BA34" s="4"/>
    </row>
    <row r="35" spans="2:53" x14ac:dyDescent="0.2">
      <c r="B35" s="90" t="s">
        <v>211</v>
      </c>
      <c r="C35" s="90"/>
      <c r="D35" s="179">
        <v>8012</v>
      </c>
      <c r="E35" s="190">
        <v>420</v>
      </c>
      <c r="F35" s="190">
        <v>369</v>
      </c>
      <c r="G35" s="190">
        <v>365</v>
      </c>
      <c r="H35" s="190">
        <v>348</v>
      </c>
      <c r="I35" s="190">
        <v>109</v>
      </c>
      <c r="J35" s="190">
        <v>371</v>
      </c>
      <c r="M35" s="189">
        <v>155657.35999999996</v>
      </c>
      <c r="N35" s="187">
        <v>183965.2899999996</v>
      </c>
      <c r="O35" s="187">
        <v>202927.22000000006</v>
      </c>
      <c r="P35" s="187">
        <v>193501.3999999997</v>
      </c>
      <c r="Q35" s="187">
        <v>67529.399999999965</v>
      </c>
      <c r="R35" s="187">
        <v>224773.62999999998</v>
      </c>
      <c r="S35" s="75"/>
      <c r="T35" s="75"/>
      <c r="U35" s="188">
        <v>119.1863399693721</v>
      </c>
      <c r="V35" s="188">
        <v>124.38491548343448</v>
      </c>
      <c r="W35" s="188">
        <v>180.70099732858421</v>
      </c>
      <c r="X35" s="188">
        <v>246.49859872611427</v>
      </c>
      <c r="Y35" s="188">
        <v>204.01631419939565</v>
      </c>
      <c r="Z35" s="188">
        <v>113.40748234106961</v>
      </c>
      <c r="AA35" s="4"/>
      <c r="AB35" s="90" t="s">
        <v>223</v>
      </c>
      <c r="AC35" s="90"/>
      <c r="AD35" s="179">
        <v>8069</v>
      </c>
      <c r="AE35" s="183">
        <v>3</v>
      </c>
      <c r="AF35" s="183">
        <v>2</v>
      </c>
      <c r="AG35" s="183">
        <v>1</v>
      </c>
      <c r="AH35" s="183">
        <v>2</v>
      </c>
      <c r="AI35" s="183">
        <v>3</v>
      </c>
      <c r="AJ35" s="183">
        <v>4</v>
      </c>
      <c r="AK35" s="4"/>
      <c r="AL35" s="4"/>
      <c r="AM35" s="211">
        <v>1485.7600000000002</v>
      </c>
      <c r="AN35" s="211">
        <v>4018.4799999999996</v>
      </c>
      <c r="AO35" s="211">
        <v>3981.62</v>
      </c>
      <c r="AP35" s="211">
        <v>3912.02</v>
      </c>
      <c r="AQ35" s="211">
        <v>16623.11</v>
      </c>
      <c r="AR35" s="211">
        <v>46538.200000000004</v>
      </c>
      <c r="AS35" s="4"/>
      <c r="AT35" s="4"/>
      <c r="AU35" s="211">
        <v>114.28923076923078</v>
      </c>
      <c r="AV35" s="211">
        <v>365.31636363636358</v>
      </c>
      <c r="AW35" s="211">
        <v>442.40222222222224</v>
      </c>
      <c r="AX35" s="211">
        <v>489.0025</v>
      </c>
      <c r="AY35" s="211">
        <v>2374.73</v>
      </c>
      <c r="AZ35" s="211">
        <v>3102.5466666666671</v>
      </c>
      <c r="BA35" s="4"/>
    </row>
    <row r="36" spans="2:53" x14ac:dyDescent="0.2">
      <c r="B36" s="90" t="s">
        <v>211</v>
      </c>
      <c r="C36" s="90"/>
      <c r="D36" s="179">
        <v>8021</v>
      </c>
      <c r="E36" s="190"/>
      <c r="F36" s="190"/>
      <c r="G36" s="190">
        <v>2</v>
      </c>
      <c r="H36" s="190">
        <v>2</v>
      </c>
      <c r="I36" s="190"/>
      <c r="J36" s="190">
        <v>3</v>
      </c>
      <c r="M36" s="189"/>
      <c r="N36" s="187">
        <v>245.62</v>
      </c>
      <c r="O36" s="187">
        <v>317.03999999999996</v>
      </c>
      <c r="P36" s="187">
        <v>616.51</v>
      </c>
      <c r="Q36" s="187"/>
      <c r="R36" s="187">
        <v>442.84000000000003</v>
      </c>
      <c r="S36" s="75"/>
      <c r="T36" s="75"/>
      <c r="U36" s="188"/>
      <c r="V36" s="188">
        <v>35.088571428571427</v>
      </c>
      <c r="W36" s="188">
        <v>45.291428571428568</v>
      </c>
      <c r="X36" s="188">
        <v>123.30199999999999</v>
      </c>
      <c r="Y36" s="188"/>
      <c r="Z36" s="188">
        <v>63.26285714285715</v>
      </c>
      <c r="AA36" s="4"/>
      <c r="AB36" s="90" t="s">
        <v>224</v>
      </c>
      <c r="AC36" s="90"/>
      <c r="AD36" s="179">
        <v>8018</v>
      </c>
      <c r="AE36" s="183"/>
      <c r="AF36" s="183"/>
      <c r="AG36" s="183"/>
      <c r="AH36" s="183"/>
      <c r="AI36" s="183">
        <v>1</v>
      </c>
      <c r="AJ36" s="183">
        <v>0</v>
      </c>
      <c r="AK36" s="4"/>
      <c r="AL36" s="4"/>
      <c r="AM36" s="211">
        <v>830.92</v>
      </c>
      <c r="AN36" s="211">
        <v>701.42</v>
      </c>
      <c r="AO36" s="211">
        <v>599.78</v>
      </c>
      <c r="AP36" s="211">
        <v>471.81</v>
      </c>
      <c r="AQ36" s="211">
        <v>288.94</v>
      </c>
      <c r="AR36" s="211">
        <v>0</v>
      </c>
      <c r="AS36" s="4"/>
      <c r="AT36" s="4"/>
      <c r="AU36" s="211">
        <v>830.92</v>
      </c>
      <c r="AV36" s="211">
        <v>701.42</v>
      </c>
      <c r="AW36" s="211">
        <v>599.78</v>
      </c>
      <c r="AX36" s="211">
        <v>471.81</v>
      </c>
      <c r="AY36" s="211">
        <v>288.94</v>
      </c>
      <c r="AZ36" s="211">
        <v>0</v>
      </c>
      <c r="BA36" s="4"/>
    </row>
    <row r="37" spans="2:53" x14ac:dyDescent="0.2">
      <c r="B37" s="90" t="s">
        <v>212</v>
      </c>
      <c r="C37" s="90"/>
      <c r="D37" s="179">
        <v>8012</v>
      </c>
      <c r="E37" s="190">
        <v>1</v>
      </c>
      <c r="F37" s="190"/>
      <c r="G37" s="190"/>
      <c r="H37" s="190"/>
      <c r="I37" s="190"/>
      <c r="J37" s="190">
        <v>0</v>
      </c>
      <c r="M37" s="189">
        <v>2608.2199999999998</v>
      </c>
      <c r="N37" s="187"/>
      <c r="O37" s="187"/>
      <c r="P37" s="187"/>
      <c r="Q37" s="187"/>
      <c r="R37" s="187">
        <v>0</v>
      </c>
      <c r="S37" s="75"/>
      <c r="T37" s="75"/>
      <c r="U37" s="188">
        <v>2608.2199999999998</v>
      </c>
      <c r="V37" s="188"/>
      <c r="W37" s="188"/>
      <c r="X37" s="188"/>
      <c r="Y37" s="188"/>
      <c r="Z37" s="188">
        <v>0</v>
      </c>
      <c r="AA37" s="4"/>
      <c r="AB37" s="90" t="s">
        <v>225</v>
      </c>
      <c r="AC37" s="90"/>
      <c r="AD37" s="179">
        <v>8311</v>
      </c>
      <c r="AE37" s="183">
        <v>2</v>
      </c>
      <c r="AF37" s="183">
        <v>2</v>
      </c>
      <c r="AG37" s="183"/>
      <c r="AH37" s="183">
        <v>1</v>
      </c>
      <c r="AI37" s="183"/>
      <c r="AJ37" s="183">
        <v>6</v>
      </c>
      <c r="AK37" s="4"/>
      <c r="AL37" s="4"/>
      <c r="AM37" s="211">
        <v>511.59999999999997</v>
      </c>
      <c r="AN37" s="211">
        <v>394.05</v>
      </c>
      <c r="AO37" s="211">
        <v>502.66999999999996</v>
      </c>
      <c r="AP37" s="211">
        <v>728.89</v>
      </c>
      <c r="AQ37" s="211">
        <v>815.51</v>
      </c>
      <c r="AR37" s="211">
        <v>6423.3600000000006</v>
      </c>
      <c r="AS37" s="4"/>
      <c r="AT37" s="4"/>
      <c r="AU37" s="211">
        <v>63.949999999999996</v>
      </c>
      <c r="AV37" s="211">
        <v>78.81</v>
      </c>
      <c r="AW37" s="211">
        <v>125.66749999999999</v>
      </c>
      <c r="AX37" s="211">
        <v>182.2225</v>
      </c>
      <c r="AY37" s="211">
        <v>203.8775</v>
      </c>
      <c r="AZ37" s="211">
        <v>583.94181818181823</v>
      </c>
      <c r="BA37" s="4"/>
    </row>
    <row r="38" spans="2:53" x14ac:dyDescent="0.2">
      <c r="B38" s="90" t="s">
        <v>214</v>
      </c>
      <c r="C38" s="90"/>
      <c r="D38" s="179">
        <v>8014</v>
      </c>
      <c r="E38" s="190">
        <v>2</v>
      </c>
      <c r="F38" s="190">
        <v>2</v>
      </c>
      <c r="G38" s="190">
        <v>10</v>
      </c>
      <c r="H38" s="190">
        <v>2</v>
      </c>
      <c r="I38" s="190">
        <v>3</v>
      </c>
      <c r="J38" s="190">
        <v>6</v>
      </c>
      <c r="M38" s="189">
        <v>2989.43</v>
      </c>
      <c r="N38" s="187">
        <v>3248.66</v>
      </c>
      <c r="O38" s="187">
        <v>4278.4999999999991</v>
      </c>
      <c r="P38" s="187">
        <v>2231.52</v>
      </c>
      <c r="Q38" s="187">
        <v>1511.9299999999998</v>
      </c>
      <c r="R38" s="187">
        <v>3382.8500000000004</v>
      </c>
      <c r="S38" s="75"/>
      <c r="T38" s="75"/>
      <c r="U38" s="188">
        <v>119.57719999999999</v>
      </c>
      <c r="V38" s="188">
        <v>154.69809523809522</v>
      </c>
      <c r="W38" s="188">
        <v>213.92499999999995</v>
      </c>
      <c r="X38" s="188">
        <v>202.86545454545455</v>
      </c>
      <c r="Y38" s="188">
        <v>167.99222222222221</v>
      </c>
      <c r="Z38" s="188">
        <v>135.31400000000002</v>
      </c>
      <c r="AA38" s="4"/>
      <c r="AB38" s="90" t="s">
        <v>226</v>
      </c>
      <c r="AC38" s="90"/>
      <c r="AD38" s="179">
        <v>8003</v>
      </c>
      <c r="AE38" s="183">
        <v>3</v>
      </c>
      <c r="AF38" s="183">
        <v>3</v>
      </c>
      <c r="AG38" s="183">
        <v>1</v>
      </c>
      <c r="AH38" s="183"/>
      <c r="AI38" s="183"/>
      <c r="AJ38" s="183">
        <v>1</v>
      </c>
      <c r="AK38" s="4"/>
      <c r="AL38" s="4"/>
      <c r="AM38" s="211">
        <v>693.6</v>
      </c>
      <c r="AN38" s="211">
        <v>826.29</v>
      </c>
      <c r="AO38" s="211">
        <v>253.57999999999998</v>
      </c>
      <c r="AP38" s="211">
        <v>225.87</v>
      </c>
      <c r="AQ38" s="211">
        <v>150.88999999999999</v>
      </c>
      <c r="AR38" s="211">
        <v>297</v>
      </c>
      <c r="AS38" s="4"/>
      <c r="AT38" s="4"/>
      <c r="AU38" s="211">
        <v>86.7</v>
      </c>
      <c r="AV38" s="211">
        <v>165.25799999999998</v>
      </c>
      <c r="AW38" s="211">
        <v>126.78999999999999</v>
      </c>
      <c r="AX38" s="211">
        <v>225.87</v>
      </c>
      <c r="AY38" s="211">
        <v>150.88999999999999</v>
      </c>
      <c r="AZ38" s="211">
        <v>37.125</v>
      </c>
      <c r="BA38" s="4"/>
    </row>
    <row r="39" spans="2:53" x14ac:dyDescent="0.2">
      <c r="B39" s="90" t="s">
        <v>416</v>
      </c>
      <c r="C39" s="90"/>
      <c r="D39" s="179">
        <v>8302</v>
      </c>
      <c r="E39" s="190">
        <v>500</v>
      </c>
      <c r="F39" s="190">
        <v>343</v>
      </c>
      <c r="G39" s="190">
        <v>431</v>
      </c>
      <c r="H39" s="190">
        <v>354</v>
      </c>
      <c r="I39" s="190">
        <v>291</v>
      </c>
      <c r="J39" s="190">
        <v>676</v>
      </c>
      <c r="M39" s="189">
        <v>192872.64000000031</v>
      </c>
      <c r="N39" s="187">
        <v>217483.18999999948</v>
      </c>
      <c r="O39" s="187">
        <v>310181.89000000077</v>
      </c>
      <c r="P39" s="187">
        <v>204384.95999999941</v>
      </c>
      <c r="Q39" s="187">
        <v>179135.14999999994</v>
      </c>
      <c r="R39" s="187">
        <v>303305.85000000015</v>
      </c>
      <c r="S39" s="75"/>
      <c r="T39" s="75"/>
      <c r="U39" s="188">
        <v>78.339821283509465</v>
      </c>
      <c r="V39" s="188">
        <v>108.63296203796178</v>
      </c>
      <c r="W39" s="188">
        <v>183.53957988165726</v>
      </c>
      <c r="X39" s="188">
        <v>160.17630094043841</v>
      </c>
      <c r="Y39" s="188">
        <v>193.45048596112304</v>
      </c>
      <c r="Z39" s="188">
        <v>116.88086705202318</v>
      </c>
      <c r="AA39" s="4"/>
      <c r="AB39" s="90" t="s">
        <v>226</v>
      </c>
      <c r="AC39" s="90"/>
      <c r="AD39" s="179">
        <v>8034</v>
      </c>
      <c r="AE39" s="183"/>
      <c r="AF39" s="183"/>
      <c r="AG39" s="183"/>
      <c r="AH39" s="183"/>
      <c r="AI39" s="183"/>
      <c r="AJ39" s="183">
        <v>1</v>
      </c>
      <c r="AK39" s="4"/>
      <c r="AL39" s="4"/>
      <c r="AM39" s="211">
        <v>48.63</v>
      </c>
      <c r="AN39" s="211">
        <v>165.44</v>
      </c>
      <c r="AO39" s="211">
        <v>435.7</v>
      </c>
      <c r="AP39" s="211">
        <v>1.58</v>
      </c>
      <c r="AQ39" s="211">
        <v>353.14</v>
      </c>
      <c r="AR39" s="211">
        <v>187.69</v>
      </c>
      <c r="AS39" s="4"/>
      <c r="AT39" s="4"/>
      <c r="AU39" s="211">
        <v>48.63</v>
      </c>
      <c r="AV39" s="211">
        <v>165.44</v>
      </c>
      <c r="AW39" s="211">
        <v>435.7</v>
      </c>
      <c r="AX39" s="211">
        <v>1.58</v>
      </c>
      <c r="AY39" s="211">
        <v>353.14</v>
      </c>
      <c r="AZ39" s="211">
        <v>187.69</v>
      </c>
      <c r="BA39" s="4"/>
    </row>
    <row r="40" spans="2:53" x14ac:dyDescent="0.2">
      <c r="B40" s="90" t="s">
        <v>215</v>
      </c>
      <c r="C40" s="90"/>
      <c r="D40" s="179">
        <v>8320</v>
      </c>
      <c r="E40" s="190"/>
      <c r="F40" s="190"/>
      <c r="G40" s="190">
        <v>1</v>
      </c>
      <c r="H40" s="190"/>
      <c r="I40" s="190"/>
      <c r="J40" s="190">
        <v>0</v>
      </c>
      <c r="M40" s="189">
        <v>51.53</v>
      </c>
      <c r="N40" s="187">
        <v>84.68</v>
      </c>
      <c r="O40" s="187">
        <v>160.79</v>
      </c>
      <c r="P40" s="187"/>
      <c r="Q40" s="187"/>
      <c r="R40" s="187">
        <v>0</v>
      </c>
      <c r="S40" s="75"/>
      <c r="T40" s="75"/>
      <c r="U40" s="188">
        <v>51.53</v>
      </c>
      <c r="V40" s="188">
        <v>84.68</v>
      </c>
      <c r="W40" s="188">
        <v>160.79</v>
      </c>
      <c r="X40" s="188"/>
      <c r="Y40" s="188"/>
      <c r="Z40" s="188">
        <v>0</v>
      </c>
      <c r="AA40" s="4"/>
      <c r="AB40" s="90" t="s">
        <v>227</v>
      </c>
      <c r="AC40" s="90"/>
      <c r="AD40" s="179">
        <v>8089</v>
      </c>
      <c r="AE40" s="183">
        <v>1</v>
      </c>
      <c r="AF40" s="183"/>
      <c r="AG40" s="183"/>
      <c r="AH40" s="183"/>
      <c r="AI40" s="183">
        <v>2</v>
      </c>
      <c r="AJ40" s="183">
        <v>1</v>
      </c>
      <c r="AK40" s="4"/>
      <c r="AL40" s="4"/>
      <c r="AM40" s="211">
        <v>2508.48</v>
      </c>
      <c r="AN40" s="211">
        <v>284.91000000000003</v>
      </c>
      <c r="AO40" s="211">
        <v>507.47</v>
      </c>
      <c r="AP40" s="211">
        <v>509.65</v>
      </c>
      <c r="AQ40" s="211">
        <v>496.94000000000005</v>
      </c>
      <c r="AR40" s="211">
        <v>11.43</v>
      </c>
      <c r="AS40" s="4"/>
      <c r="AT40" s="4"/>
      <c r="AU40" s="211">
        <v>627.12</v>
      </c>
      <c r="AV40" s="211">
        <v>94.970000000000013</v>
      </c>
      <c r="AW40" s="211">
        <v>169.15666666666667</v>
      </c>
      <c r="AX40" s="211">
        <v>169.88333333333333</v>
      </c>
      <c r="AY40" s="211">
        <v>165.64666666666668</v>
      </c>
      <c r="AZ40" s="211">
        <v>2.8574999999999999</v>
      </c>
      <c r="BA40" s="4"/>
    </row>
    <row r="41" spans="2:53" x14ac:dyDescent="0.2">
      <c r="B41" s="90" t="s">
        <v>215</v>
      </c>
      <c r="C41" s="90"/>
      <c r="D41" s="179">
        <v>8332</v>
      </c>
      <c r="E41" s="190">
        <v>1</v>
      </c>
      <c r="F41" s="190"/>
      <c r="G41" s="190"/>
      <c r="H41" s="190"/>
      <c r="I41" s="190">
        <v>2</v>
      </c>
      <c r="J41" s="190">
        <v>1</v>
      </c>
      <c r="M41" s="189">
        <v>119.25999999999999</v>
      </c>
      <c r="N41" s="187">
        <v>116.56</v>
      </c>
      <c r="O41" s="187">
        <v>132.57</v>
      </c>
      <c r="P41" s="187">
        <v>157.95999999999998</v>
      </c>
      <c r="Q41" s="187">
        <v>63.399999999999991</v>
      </c>
      <c r="R41" s="187">
        <v>206.5</v>
      </c>
      <c r="S41" s="75"/>
      <c r="T41" s="75"/>
      <c r="U41" s="188">
        <v>29.814999999999998</v>
      </c>
      <c r="V41" s="188">
        <v>38.853333333333332</v>
      </c>
      <c r="W41" s="188">
        <v>44.19</v>
      </c>
      <c r="X41" s="188">
        <v>52.653333333333329</v>
      </c>
      <c r="Y41" s="188">
        <v>21.133333333333329</v>
      </c>
      <c r="Z41" s="188">
        <v>51.625</v>
      </c>
      <c r="AA41" s="4"/>
      <c r="AB41" s="90" t="s">
        <v>401</v>
      </c>
      <c r="AC41" s="90"/>
      <c r="AD41" s="179">
        <v>8020</v>
      </c>
      <c r="AE41" s="183"/>
      <c r="AF41" s="183">
        <v>1</v>
      </c>
      <c r="AG41" s="183"/>
      <c r="AH41" s="183">
        <v>1</v>
      </c>
      <c r="AI41" s="183"/>
      <c r="AJ41" s="183">
        <v>2</v>
      </c>
      <c r="AK41" s="4"/>
      <c r="AL41" s="4"/>
      <c r="AM41" s="211">
        <v>42.4</v>
      </c>
      <c r="AN41" s="211">
        <v>94.65</v>
      </c>
      <c r="AO41" s="211">
        <v>53.24</v>
      </c>
      <c r="AP41" s="211">
        <v>49.94</v>
      </c>
      <c r="AQ41" s="211"/>
      <c r="AR41" s="211">
        <v>6266.18</v>
      </c>
      <c r="AS41" s="4"/>
      <c r="AT41" s="4"/>
      <c r="AU41" s="211">
        <v>42.4</v>
      </c>
      <c r="AV41" s="211">
        <v>47.325000000000003</v>
      </c>
      <c r="AW41" s="211">
        <v>53.24</v>
      </c>
      <c r="AX41" s="211">
        <v>49.94</v>
      </c>
      <c r="AY41" s="211"/>
      <c r="AZ41" s="211">
        <v>1566.5450000000001</v>
      </c>
      <c r="BA41" s="4"/>
    </row>
    <row r="42" spans="2:53" x14ac:dyDescent="0.2">
      <c r="B42" s="90" t="s">
        <v>215</v>
      </c>
      <c r="C42" s="90"/>
      <c r="D42" s="179">
        <v>8352</v>
      </c>
      <c r="E42" s="190"/>
      <c r="F42" s="190"/>
      <c r="G42" s="190"/>
      <c r="H42" s="190"/>
      <c r="I42" s="190"/>
      <c r="J42" s="190">
        <v>1</v>
      </c>
      <c r="M42" s="189">
        <v>90.37</v>
      </c>
      <c r="N42" s="187">
        <v>337.19</v>
      </c>
      <c r="O42" s="187">
        <v>147.11000000000001</v>
      </c>
      <c r="P42" s="187">
        <v>282.08</v>
      </c>
      <c r="Q42" s="187">
        <v>373.66</v>
      </c>
      <c r="R42" s="187">
        <v>335.05</v>
      </c>
      <c r="S42" s="75"/>
      <c r="T42" s="75"/>
      <c r="U42" s="188">
        <v>90.37</v>
      </c>
      <c r="V42" s="188">
        <v>337.19</v>
      </c>
      <c r="W42" s="188">
        <v>147.11000000000001</v>
      </c>
      <c r="X42" s="188">
        <v>282.08</v>
      </c>
      <c r="Y42" s="188">
        <v>373.66</v>
      </c>
      <c r="Z42" s="188">
        <v>335.05</v>
      </c>
      <c r="AA42" s="4"/>
      <c r="AB42" s="90" t="s">
        <v>401</v>
      </c>
      <c r="AC42" s="90"/>
      <c r="AD42" s="179">
        <v>8061</v>
      </c>
      <c r="AE42" s="183"/>
      <c r="AF42" s="183"/>
      <c r="AG42" s="183"/>
      <c r="AH42" s="183"/>
      <c r="AI42" s="183">
        <v>1</v>
      </c>
      <c r="AJ42" s="183">
        <v>1</v>
      </c>
      <c r="AK42" s="4"/>
      <c r="AL42" s="4"/>
      <c r="AM42" s="211">
        <v>151.31</v>
      </c>
      <c r="AN42" s="211">
        <v>333.41</v>
      </c>
      <c r="AO42" s="211">
        <v>400.58</v>
      </c>
      <c r="AP42" s="211">
        <v>477.87</v>
      </c>
      <c r="AQ42" s="211">
        <v>217.42000000000002</v>
      </c>
      <c r="AR42" s="211">
        <v>32.85</v>
      </c>
      <c r="AS42" s="4"/>
      <c r="AT42" s="4"/>
      <c r="AU42" s="211">
        <v>75.655000000000001</v>
      </c>
      <c r="AV42" s="211">
        <v>166.70500000000001</v>
      </c>
      <c r="AW42" s="211">
        <v>200.29</v>
      </c>
      <c r="AX42" s="211">
        <v>238.935</v>
      </c>
      <c r="AY42" s="211">
        <v>108.71000000000001</v>
      </c>
      <c r="AZ42" s="211">
        <v>16.425000000000001</v>
      </c>
      <c r="BA42" s="4"/>
    </row>
    <row r="43" spans="2:53" x14ac:dyDescent="0.2">
      <c r="B43" s="90" t="s">
        <v>216</v>
      </c>
      <c r="C43" s="90"/>
      <c r="D43" s="179">
        <v>8203</v>
      </c>
      <c r="E43" s="190">
        <v>278</v>
      </c>
      <c r="F43" s="190">
        <v>102</v>
      </c>
      <c r="G43" s="190">
        <v>110</v>
      </c>
      <c r="H43" s="190">
        <v>67</v>
      </c>
      <c r="I43" s="190">
        <v>64</v>
      </c>
      <c r="J43" s="190">
        <v>81</v>
      </c>
      <c r="M43" s="189">
        <v>45784.44000000001</v>
      </c>
      <c r="N43" s="187">
        <v>31819.229999999996</v>
      </c>
      <c r="O43" s="187">
        <v>44595.739999999991</v>
      </c>
      <c r="P43" s="187">
        <v>27688.03</v>
      </c>
      <c r="Q43" s="187">
        <v>18315.659999999996</v>
      </c>
      <c r="R43" s="187">
        <v>22953.210000000003</v>
      </c>
      <c r="S43" s="75"/>
      <c r="T43" s="75"/>
      <c r="U43" s="188">
        <v>68.131607142857163</v>
      </c>
      <c r="V43" s="188">
        <v>78.179926289926286</v>
      </c>
      <c r="W43" s="188">
        <v>145.26299674267099</v>
      </c>
      <c r="X43" s="188">
        <v>137.75139303482587</v>
      </c>
      <c r="Y43" s="188">
        <v>135.67155555555553</v>
      </c>
      <c r="Z43" s="188">
        <v>32.696880341880345</v>
      </c>
      <c r="AA43" s="4"/>
      <c r="AB43" s="90" t="s">
        <v>229</v>
      </c>
      <c r="AC43" s="90"/>
      <c r="AD43" s="179">
        <v>8312</v>
      </c>
      <c r="AE43" s="183">
        <v>8</v>
      </c>
      <c r="AF43" s="183">
        <v>3</v>
      </c>
      <c r="AG43" s="183">
        <v>2</v>
      </c>
      <c r="AH43" s="183">
        <v>1</v>
      </c>
      <c r="AI43" s="183">
        <v>2</v>
      </c>
      <c r="AJ43" s="183">
        <v>5</v>
      </c>
      <c r="AK43" s="4"/>
      <c r="AL43" s="4"/>
      <c r="AM43" s="211">
        <v>9231.880000000001</v>
      </c>
      <c r="AN43" s="211">
        <v>17121.080000000002</v>
      </c>
      <c r="AO43" s="211">
        <v>172372.9</v>
      </c>
      <c r="AP43" s="211">
        <v>14492.67</v>
      </c>
      <c r="AQ43" s="211">
        <v>12845.74</v>
      </c>
      <c r="AR43" s="211">
        <v>5712.6800000000012</v>
      </c>
      <c r="AS43" s="4"/>
      <c r="AT43" s="4"/>
      <c r="AU43" s="211">
        <v>461.59400000000005</v>
      </c>
      <c r="AV43" s="211">
        <v>1426.7566666666669</v>
      </c>
      <c r="AW43" s="211">
        <v>19152.544444444444</v>
      </c>
      <c r="AX43" s="211">
        <v>2070.3814285714284</v>
      </c>
      <c r="AY43" s="211">
        <v>2140.9566666666665</v>
      </c>
      <c r="AZ43" s="211">
        <v>272.032380952381</v>
      </c>
      <c r="BA43" s="4"/>
    </row>
    <row r="44" spans="2:53" x14ac:dyDescent="0.2">
      <c r="B44" s="90" t="s">
        <v>217</v>
      </c>
      <c r="C44" s="90"/>
      <c r="D44" s="179">
        <v>8210</v>
      </c>
      <c r="E44" s="190"/>
      <c r="F44" s="190"/>
      <c r="G44" s="190"/>
      <c r="H44" s="190"/>
      <c r="I44" s="190"/>
      <c r="J44" s="190">
        <v>2</v>
      </c>
      <c r="M44" s="189">
        <v>110.16</v>
      </c>
      <c r="N44" s="187">
        <v>228.57</v>
      </c>
      <c r="O44" s="187">
        <v>304.55</v>
      </c>
      <c r="P44" s="187">
        <v>322.95000000000005</v>
      </c>
      <c r="Q44" s="187">
        <v>350.08000000000004</v>
      </c>
      <c r="R44" s="187">
        <v>403.95</v>
      </c>
      <c r="S44" s="75"/>
      <c r="T44" s="75"/>
      <c r="U44" s="188">
        <v>55.08</v>
      </c>
      <c r="V44" s="188">
        <v>114.285</v>
      </c>
      <c r="W44" s="188">
        <v>152.27500000000001</v>
      </c>
      <c r="X44" s="188">
        <v>161.47500000000002</v>
      </c>
      <c r="Y44" s="188">
        <v>175.04000000000002</v>
      </c>
      <c r="Z44" s="188">
        <v>201.97499999999999</v>
      </c>
      <c r="AA44" s="4"/>
      <c r="AB44" s="90" t="s">
        <v>230</v>
      </c>
      <c r="AC44" s="90"/>
      <c r="AD44" s="179">
        <v>8021</v>
      </c>
      <c r="AE44" s="183">
        <v>15</v>
      </c>
      <c r="AF44" s="183">
        <v>11</v>
      </c>
      <c r="AG44" s="183">
        <v>9</v>
      </c>
      <c r="AH44" s="183">
        <v>6</v>
      </c>
      <c r="AI44" s="183">
        <v>2</v>
      </c>
      <c r="AJ44" s="183">
        <v>12</v>
      </c>
      <c r="AK44" s="4"/>
      <c r="AL44" s="4"/>
      <c r="AM44" s="211">
        <v>12420.910000000003</v>
      </c>
      <c r="AN44" s="211">
        <v>10171.89</v>
      </c>
      <c r="AO44" s="211">
        <v>5640.55</v>
      </c>
      <c r="AP44" s="211">
        <v>8309.31</v>
      </c>
      <c r="AQ44" s="211">
        <v>3009.1499999999996</v>
      </c>
      <c r="AR44" s="211">
        <v>7517.97</v>
      </c>
      <c r="AS44" s="4"/>
      <c r="AT44" s="4"/>
      <c r="AU44" s="211">
        <v>234.35679245283026</v>
      </c>
      <c r="AV44" s="211">
        <v>267.68131578947367</v>
      </c>
      <c r="AW44" s="211">
        <v>208.90925925925927</v>
      </c>
      <c r="AX44" s="211">
        <v>461.62833333333333</v>
      </c>
      <c r="AY44" s="211">
        <v>250.76249999999996</v>
      </c>
      <c r="AZ44" s="211">
        <v>136.69036363636363</v>
      </c>
      <c r="BA44" s="4"/>
    </row>
    <row r="45" spans="2:53" x14ac:dyDescent="0.2">
      <c r="B45" s="90" t="s">
        <v>217</v>
      </c>
      <c r="C45" s="90"/>
      <c r="D45" s="179">
        <v>8310</v>
      </c>
      <c r="E45" s="190">
        <v>39</v>
      </c>
      <c r="F45" s="190">
        <v>20</v>
      </c>
      <c r="G45" s="190">
        <v>20</v>
      </c>
      <c r="H45" s="190">
        <v>18</v>
      </c>
      <c r="I45" s="190">
        <v>9</v>
      </c>
      <c r="J45" s="190">
        <v>21</v>
      </c>
      <c r="M45" s="189">
        <v>8148.6599999999971</v>
      </c>
      <c r="N45" s="187">
        <v>7475.7000000000035</v>
      </c>
      <c r="O45" s="187">
        <v>9673.4699999999993</v>
      </c>
      <c r="P45" s="187">
        <v>5796.47</v>
      </c>
      <c r="Q45" s="187">
        <v>4478.9399999999996</v>
      </c>
      <c r="R45" s="187">
        <v>13609.470000000001</v>
      </c>
      <c r="S45" s="75"/>
      <c r="T45" s="75"/>
      <c r="U45" s="188">
        <v>68.476134453781484</v>
      </c>
      <c r="V45" s="188">
        <v>87.949411764705928</v>
      </c>
      <c r="W45" s="188">
        <v>146.56772727272727</v>
      </c>
      <c r="X45" s="188">
        <v>126.01021739130435</v>
      </c>
      <c r="Y45" s="188">
        <v>165.88666666666666</v>
      </c>
      <c r="Z45" s="188">
        <v>107.16118110236222</v>
      </c>
      <c r="AA45" s="4"/>
      <c r="AB45" s="90" t="s">
        <v>379</v>
      </c>
      <c r="AC45" s="90"/>
      <c r="AD45" s="179">
        <v>8213</v>
      </c>
      <c r="AE45" s="183"/>
      <c r="AF45" s="183"/>
      <c r="AG45" s="183">
        <v>1</v>
      </c>
      <c r="AH45" s="183"/>
      <c r="AI45" s="183"/>
      <c r="AJ45" s="183">
        <v>0</v>
      </c>
      <c r="AK45" s="4"/>
      <c r="AL45" s="4"/>
      <c r="AM45" s="211">
        <v>336.51</v>
      </c>
      <c r="AN45" s="211">
        <v>443.46</v>
      </c>
      <c r="AO45" s="211">
        <v>77.72</v>
      </c>
      <c r="AP45" s="211"/>
      <c r="AQ45" s="211"/>
      <c r="AR45" s="211">
        <v>0</v>
      </c>
      <c r="AS45" s="4"/>
      <c r="AT45" s="4"/>
      <c r="AU45" s="211">
        <v>336.51</v>
      </c>
      <c r="AV45" s="211">
        <v>443.46</v>
      </c>
      <c r="AW45" s="211">
        <v>77.72</v>
      </c>
      <c r="AX45" s="211"/>
      <c r="AY45" s="211"/>
      <c r="AZ45" s="211">
        <v>0</v>
      </c>
      <c r="BA45" s="4"/>
    </row>
    <row r="46" spans="2:53" x14ac:dyDescent="0.2">
      <c r="B46" s="90" t="s">
        <v>217</v>
      </c>
      <c r="C46" s="90"/>
      <c r="D46" s="179">
        <v>8326</v>
      </c>
      <c r="E46" s="190">
        <v>2</v>
      </c>
      <c r="F46" s="190"/>
      <c r="G46" s="190">
        <v>2</v>
      </c>
      <c r="H46" s="190">
        <v>3</v>
      </c>
      <c r="I46" s="190">
        <v>1</v>
      </c>
      <c r="J46" s="190">
        <v>3</v>
      </c>
      <c r="M46" s="189">
        <v>264.42</v>
      </c>
      <c r="N46" s="187">
        <v>734.26</v>
      </c>
      <c r="O46" s="187">
        <v>1257.52</v>
      </c>
      <c r="P46" s="187">
        <v>1902.6899999999998</v>
      </c>
      <c r="Q46" s="187">
        <v>229.74</v>
      </c>
      <c r="R46" s="187">
        <v>1971.8799999999999</v>
      </c>
      <c r="S46" s="75"/>
      <c r="T46" s="75"/>
      <c r="U46" s="188">
        <v>66.105000000000004</v>
      </c>
      <c r="V46" s="188">
        <v>81.584444444444443</v>
      </c>
      <c r="W46" s="188">
        <v>139.72444444444443</v>
      </c>
      <c r="X46" s="188">
        <v>271.81285714285713</v>
      </c>
      <c r="Y46" s="188">
        <v>114.87</v>
      </c>
      <c r="Z46" s="188">
        <v>179.26181818181817</v>
      </c>
      <c r="AA46" s="4"/>
      <c r="AB46" s="90" t="s">
        <v>402</v>
      </c>
      <c r="AC46" s="90"/>
      <c r="AD46" s="179">
        <v>8270</v>
      </c>
      <c r="AE46" s="183"/>
      <c r="AF46" s="183"/>
      <c r="AG46" s="183"/>
      <c r="AH46" s="183"/>
      <c r="AI46" s="183"/>
      <c r="AJ46" s="183">
        <v>1</v>
      </c>
      <c r="AK46" s="4"/>
      <c r="AL46" s="4"/>
      <c r="AM46" s="211"/>
      <c r="AN46" s="211"/>
      <c r="AO46" s="211"/>
      <c r="AP46" s="211"/>
      <c r="AQ46" s="211"/>
      <c r="AR46" s="211">
        <v>722.5</v>
      </c>
      <c r="AS46" s="4"/>
      <c r="AT46" s="4"/>
      <c r="AU46" s="211"/>
      <c r="AV46" s="211"/>
      <c r="AW46" s="211"/>
      <c r="AX46" s="211"/>
      <c r="AY46" s="211"/>
      <c r="AZ46" s="211">
        <v>722.5</v>
      </c>
      <c r="BA46" s="4"/>
    </row>
    <row r="47" spans="2:53" x14ac:dyDescent="0.2">
      <c r="B47" s="90" t="s">
        <v>217</v>
      </c>
      <c r="C47" s="90"/>
      <c r="D47" s="179">
        <v>8341</v>
      </c>
      <c r="E47" s="190">
        <v>7</v>
      </c>
      <c r="F47" s="190"/>
      <c r="G47" s="190"/>
      <c r="H47" s="190">
        <v>2</v>
      </c>
      <c r="I47" s="190"/>
      <c r="J47" s="190">
        <v>1</v>
      </c>
      <c r="M47" s="189">
        <v>422.95000000000005</v>
      </c>
      <c r="N47" s="187">
        <v>175.3</v>
      </c>
      <c r="O47" s="187">
        <v>479.53999999999996</v>
      </c>
      <c r="P47" s="187">
        <v>684.16000000000008</v>
      </c>
      <c r="Q47" s="187"/>
      <c r="R47" s="187">
        <v>80.11</v>
      </c>
      <c r="S47" s="75"/>
      <c r="T47" s="75"/>
      <c r="U47" s="188">
        <v>60.421428571428578</v>
      </c>
      <c r="V47" s="188">
        <v>58.433333333333337</v>
      </c>
      <c r="W47" s="188">
        <v>159.84666666666666</v>
      </c>
      <c r="X47" s="188">
        <v>228.05333333333337</v>
      </c>
      <c r="Y47" s="188"/>
      <c r="Z47" s="188">
        <v>8.0109999999999992</v>
      </c>
      <c r="AA47" s="4"/>
      <c r="AB47" s="90" t="s">
        <v>232</v>
      </c>
      <c r="AC47" s="90"/>
      <c r="AD47" s="179">
        <v>8023</v>
      </c>
      <c r="AE47" s="183"/>
      <c r="AF47" s="183"/>
      <c r="AG47" s="183"/>
      <c r="AH47" s="183">
        <v>1</v>
      </c>
      <c r="AI47" s="183"/>
      <c r="AJ47" s="183">
        <v>0</v>
      </c>
      <c r="AK47" s="4"/>
      <c r="AL47" s="4"/>
      <c r="AM47" s="211">
        <v>325.69</v>
      </c>
      <c r="AN47" s="211">
        <v>836.13</v>
      </c>
      <c r="AO47" s="211">
        <v>1151.5899999999999</v>
      </c>
      <c r="AP47" s="211">
        <v>536.44000000000005</v>
      </c>
      <c r="AQ47" s="211"/>
      <c r="AR47" s="211">
        <v>0</v>
      </c>
      <c r="AS47" s="4"/>
      <c r="AT47" s="4"/>
      <c r="AU47" s="211">
        <v>325.69</v>
      </c>
      <c r="AV47" s="211">
        <v>836.13</v>
      </c>
      <c r="AW47" s="211">
        <v>1151.5899999999999</v>
      </c>
      <c r="AX47" s="211">
        <v>536.44000000000005</v>
      </c>
      <c r="AY47" s="211"/>
      <c r="AZ47" s="211">
        <v>0</v>
      </c>
      <c r="BA47" s="4"/>
    </row>
    <row r="48" spans="2:53" x14ac:dyDescent="0.2">
      <c r="B48" s="90" t="s">
        <v>217</v>
      </c>
      <c r="C48" s="90"/>
      <c r="D48" s="179">
        <v>8360</v>
      </c>
      <c r="E48" s="190"/>
      <c r="F48" s="190"/>
      <c r="G48" s="190">
        <v>2</v>
      </c>
      <c r="H48" s="190"/>
      <c r="I48" s="190"/>
      <c r="J48" s="190">
        <v>0</v>
      </c>
      <c r="M48" s="189"/>
      <c r="N48" s="187">
        <v>188.76</v>
      </c>
      <c r="O48" s="187">
        <v>145.98000000000002</v>
      </c>
      <c r="P48" s="187"/>
      <c r="Q48" s="187"/>
      <c r="R48" s="187">
        <v>0</v>
      </c>
      <c r="S48" s="75"/>
      <c r="T48" s="75"/>
      <c r="U48" s="188"/>
      <c r="V48" s="188">
        <v>94.38</v>
      </c>
      <c r="W48" s="188">
        <v>72.990000000000009</v>
      </c>
      <c r="X48" s="188"/>
      <c r="Y48" s="188"/>
      <c r="Z48" s="188">
        <v>0</v>
      </c>
      <c r="AA48" s="4"/>
      <c r="AB48" s="90" t="s">
        <v>232</v>
      </c>
      <c r="AC48" s="90"/>
      <c r="AD48" s="179">
        <v>8079</v>
      </c>
      <c r="AE48" s="183"/>
      <c r="AF48" s="183"/>
      <c r="AG48" s="183"/>
      <c r="AH48" s="183"/>
      <c r="AI48" s="183"/>
      <c r="AJ48" s="183">
        <v>1</v>
      </c>
      <c r="AK48" s="4"/>
      <c r="AL48" s="4"/>
      <c r="AM48" s="211">
        <v>38.409999999999997</v>
      </c>
      <c r="AN48" s="211">
        <v>41.11</v>
      </c>
      <c r="AO48" s="211">
        <v>36.950000000000003</v>
      </c>
      <c r="AP48" s="211">
        <v>38.200000000000003</v>
      </c>
      <c r="AQ48" s="211">
        <v>39.159999999999997</v>
      </c>
      <c r="AR48" s="211">
        <v>68.66</v>
      </c>
      <c r="AS48" s="4"/>
      <c r="AT48" s="4"/>
      <c r="AU48" s="211">
        <v>38.409999999999997</v>
      </c>
      <c r="AV48" s="211">
        <v>41.11</v>
      </c>
      <c r="AW48" s="211">
        <v>36.950000000000003</v>
      </c>
      <c r="AX48" s="211">
        <v>38.200000000000003</v>
      </c>
      <c r="AY48" s="211">
        <v>39.159999999999997</v>
      </c>
      <c r="AZ48" s="211">
        <v>68.66</v>
      </c>
      <c r="BA48" s="4"/>
    </row>
    <row r="49" spans="2:53" x14ac:dyDescent="0.2">
      <c r="B49" s="90" t="s">
        <v>442</v>
      </c>
      <c r="C49" s="90"/>
      <c r="D49" s="179">
        <v>8310</v>
      </c>
      <c r="E49" s="190"/>
      <c r="F49" s="190"/>
      <c r="G49" s="190">
        <v>1</v>
      </c>
      <c r="H49" s="190"/>
      <c r="I49" s="190"/>
      <c r="J49" s="190">
        <v>0</v>
      </c>
      <c r="M49" s="189">
        <v>67.86</v>
      </c>
      <c r="N49" s="187">
        <v>86.52</v>
      </c>
      <c r="O49" s="187">
        <v>114.09</v>
      </c>
      <c r="P49" s="187"/>
      <c r="Q49" s="187"/>
      <c r="R49" s="187">
        <v>0</v>
      </c>
      <c r="S49" s="75"/>
      <c r="T49" s="75"/>
      <c r="U49" s="188">
        <v>67.86</v>
      </c>
      <c r="V49" s="188">
        <v>86.52</v>
      </c>
      <c r="W49" s="188">
        <v>114.09</v>
      </c>
      <c r="X49" s="188"/>
      <c r="Y49" s="188"/>
      <c r="Z49" s="188">
        <v>0</v>
      </c>
      <c r="AA49" s="4"/>
      <c r="AB49" s="90" t="s">
        <v>380</v>
      </c>
      <c r="AC49" s="90"/>
      <c r="AD49" s="179">
        <v>8352</v>
      </c>
      <c r="AE49" s="183">
        <v>1</v>
      </c>
      <c r="AF49" s="183"/>
      <c r="AG49" s="183"/>
      <c r="AH49" s="183"/>
      <c r="AI49" s="183"/>
      <c r="AJ49" s="183">
        <v>0</v>
      </c>
      <c r="AK49" s="4"/>
      <c r="AL49" s="4"/>
      <c r="AM49" s="211">
        <v>213.19</v>
      </c>
      <c r="AN49" s="211"/>
      <c r="AO49" s="211"/>
      <c r="AP49" s="211"/>
      <c r="AQ49" s="211"/>
      <c r="AR49" s="211">
        <v>0</v>
      </c>
      <c r="AS49" s="4"/>
      <c r="AT49" s="4"/>
      <c r="AU49" s="211">
        <v>213.19</v>
      </c>
      <c r="AV49" s="211"/>
      <c r="AW49" s="211"/>
      <c r="AX49" s="211"/>
      <c r="AY49" s="211"/>
      <c r="AZ49" s="211">
        <v>0</v>
      </c>
      <c r="BA49" s="4"/>
    </row>
    <row r="50" spans="2:53" x14ac:dyDescent="0.2">
      <c r="B50" s="90" t="s">
        <v>442</v>
      </c>
      <c r="C50" s="90"/>
      <c r="D50" s="179">
        <v>8360</v>
      </c>
      <c r="E50" s="190">
        <v>1</v>
      </c>
      <c r="F50" s="190"/>
      <c r="G50" s="190"/>
      <c r="H50" s="190"/>
      <c r="I50" s="190"/>
      <c r="J50" s="190">
        <v>0</v>
      </c>
      <c r="M50" s="189">
        <v>42.86</v>
      </c>
      <c r="N50" s="187"/>
      <c r="O50" s="187"/>
      <c r="P50" s="187"/>
      <c r="Q50" s="187"/>
      <c r="R50" s="187">
        <v>0</v>
      </c>
      <c r="S50" s="75"/>
      <c r="T50" s="75"/>
      <c r="U50" s="188">
        <v>42.86</v>
      </c>
      <c r="V50" s="188"/>
      <c r="W50" s="188"/>
      <c r="X50" s="188"/>
      <c r="Y50" s="188"/>
      <c r="Z50" s="188">
        <v>0</v>
      </c>
      <c r="AA50" s="4"/>
      <c r="AB50" s="90" t="s">
        <v>233</v>
      </c>
      <c r="AC50" s="90"/>
      <c r="AD50" s="179">
        <v>8251</v>
      </c>
      <c r="AE50" s="183"/>
      <c r="AF50" s="183">
        <v>1</v>
      </c>
      <c r="AG50" s="183"/>
      <c r="AH50" s="183"/>
      <c r="AI50" s="183"/>
      <c r="AJ50" s="183">
        <v>1</v>
      </c>
      <c r="AK50" s="4"/>
      <c r="AL50" s="4"/>
      <c r="AM50" s="211">
        <v>87.81</v>
      </c>
      <c r="AN50" s="211">
        <v>95.009999999999991</v>
      </c>
      <c r="AO50" s="211">
        <v>41.49</v>
      </c>
      <c r="AP50" s="211">
        <v>38.69</v>
      </c>
      <c r="AQ50" s="211">
        <v>46.86</v>
      </c>
      <c r="AR50" s="211">
        <v>741.48</v>
      </c>
      <c r="AS50" s="4"/>
      <c r="AT50" s="4"/>
      <c r="AU50" s="211">
        <v>43.905000000000001</v>
      </c>
      <c r="AV50" s="211">
        <v>47.504999999999995</v>
      </c>
      <c r="AW50" s="211">
        <v>41.49</v>
      </c>
      <c r="AX50" s="211">
        <v>38.69</v>
      </c>
      <c r="AY50" s="211">
        <v>46.86</v>
      </c>
      <c r="AZ50" s="211">
        <v>370.74</v>
      </c>
      <c r="BA50" s="4"/>
    </row>
    <row r="51" spans="2:53" x14ac:dyDescent="0.2">
      <c r="B51" s="90" t="s">
        <v>218</v>
      </c>
      <c r="C51" s="90"/>
      <c r="D51" s="179">
        <v>8094</v>
      </c>
      <c r="E51" s="190"/>
      <c r="F51" s="190">
        <v>2</v>
      </c>
      <c r="G51" s="190">
        <v>1</v>
      </c>
      <c r="H51" s="190"/>
      <c r="I51" s="190">
        <v>1</v>
      </c>
      <c r="J51" s="190">
        <v>0</v>
      </c>
      <c r="M51" s="189">
        <v>216.81</v>
      </c>
      <c r="N51" s="187">
        <v>213.55</v>
      </c>
      <c r="O51" s="187">
        <v>151.4</v>
      </c>
      <c r="P51" s="187"/>
      <c r="Q51" s="187">
        <v>83.59</v>
      </c>
      <c r="R51" s="187">
        <v>0</v>
      </c>
      <c r="S51" s="75"/>
      <c r="T51" s="75"/>
      <c r="U51" s="188">
        <v>72.27</v>
      </c>
      <c r="V51" s="188">
        <v>71.183333333333337</v>
      </c>
      <c r="W51" s="188">
        <v>151.4</v>
      </c>
      <c r="X51" s="188"/>
      <c r="Y51" s="188">
        <v>83.59</v>
      </c>
      <c r="Z51" s="188">
        <v>0</v>
      </c>
      <c r="AA51" s="4"/>
      <c r="AB51" s="90" t="s">
        <v>234</v>
      </c>
      <c r="AC51" s="90"/>
      <c r="AD51" s="179">
        <v>8230</v>
      </c>
      <c r="AE51" s="183">
        <v>1</v>
      </c>
      <c r="AF51" s="183"/>
      <c r="AG51" s="183"/>
      <c r="AH51" s="183"/>
      <c r="AI51" s="183"/>
      <c r="AJ51" s="183">
        <v>0</v>
      </c>
      <c r="AK51" s="4"/>
      <c r="AL51" s="4"/>
      <c r="AM51" s="211">
        <v>62.83</v>
      </c>
      <c r="AN51" s="211"/>
      <c r="AO51" s="211"/>
      <c r="AP51" s="211"/>
      <c r="AQ51" s="211"/>
      <c r="AR51" s="211">
        <v>0</v>
      </c>
      <c r="AS51" s="4"/>
      <c r="AT51" s="4"/>
      <c r="AU51" s="211">
        <v>62.83</v>
      </c>
      <c r="AV51" s="211"/>
      <c r="AW51" s="211"/>
      <c r="AX51" s="211"/>
      <c r="AY51" s="211"/>
      <c r="AZ51" s="211">
        <v>0</v>
      </c>
      <c r="BA51" s="4"/>
    </row>
    <row r="52" spans="2:53" x14ac:dyDescent="0.2">
      <c r="B52" s="90" t="s">
        <v>219</v>
      </c>
      <c r="C52" s="90"/>
      <c r="D52" s="179">
        <v>8094</v>
      </c>
      <c r="E52" s="190">
        <v>9</v>
      </c>
      <c r="F52" s="190">
        <v>6</v>
      </c>
      <c r="G52" s="190">
        <v>4</v>
      </c>
      <c r="H52" s="190">
        <v>2</v>
      </c>
      <c r="I52" s="190">
        <v>4</v>
      </c>
      <c r="J52" s="190">
        <v>2</v>
      </c>
      <c r="M52" s="189">
        <v>2912.1200000000003</v>
      </c>
      <c r="N52" s="187">
        <v>1180.6299999999999</v>
      </c>
      <c r="O52" s="187">
        <v>1623.4499999999998</v>
      </c>
      <c r="P52" s="187">
        <v>1410.96</v>
      </c>
      <c r="Q52" s="187">
        <v>973.34999999999991</v>
      </c>
      <c r="R52" s="187">
        <v>882.58</v>
      </c>
      <c r="S52" s="75"/>
      <c r="T52" s="75"/>
      <c r="U52" s="188">
        <v>107.85629629629631</v>
      </c>
      <c r="V52" s="188">
        <v>65.590555555555554</v>
      </c>
      <c r="W52" s="188">
        <v>135.28749999999999</v>
      </c>
      <c r="X52" s="188">
        <v>176.37</v>
      </c>
      <c r="Y52" s="188">
        <v>162.22499999999999</v>
      </c>
      <c r="Z52" s="188">
        <v>32.688148148148152</v>
      </c>
      <c r="AA52" s="4"/>
      <c r="AB52" s="90" t="s">
        <v>235</v>
      </c>
      <c r="AC52" s="90"/>
      <c r="AD52" s="179">
        <v>8080</v>
      </c>
      <c r="AE52" s="183"/>
      <c r="AF52" s="183"/>
      <c r="AG52" s="183"/>
      <c r="AH52" s="183">
        <v>1</v>
      </c>
      <c r="AI52" s="183"/>
      <c r="AJ52" s="183">
        <v>0</v>
      </c>
      <c r="AK52" s="4"/>
      <c r="AL52" s="4"/>
      <c r="AM52" s="211">
        <v>2.93</v>
      </c>
      <c r="AN52" s="211">
        <v>186.74</v>
      </c>
      <c r="AO52" s="211">
        <v>200.33</v>
      </c>
      <c r="AP52" s="211">
        <v>306</v>
      </c>
      <c r="AQ52" s="211"/>
      <c r="AR52" s="211">
        <v>0</v>
      </c>
      <c r="AS52" s="4"/>
      <c r="AT52" s="4"/>
      <c r="AU52" s="211">
        <v>2.93</v>
      </c>
      <c r="AV52" s="211">
        <v>186.74</v>
      </c>
      <c r="AW52" s="211">
        <v>200.33</v>
      </c>
      <c r="AX52" s="211">
        <v>306</v>
      </c>
      <c r="AY52" s="211"/>
      <c r="AZ52" s="211">
        <v>0</v>
      </c>
      <c r="BA52" s="4"/>
    </row>
    <row r="53" spans="2:53" x14ac:dyDescent="0.2">
      <c r="B53" s="90" t="s">
        <v>219</v>
      </c>
      <c r="C53" s="90"/>
      <c r="D53" s="179">
        <v>8310</v>
      </c>
      <c r="E53" s="190">
        <v>2</v>
      </c>
      <c r="F53" s="190"/>
      <c r="G53" s="190"/>
      <c r="H53" s="190"/>
      <c r="I53" s="190"/>
      <c r="J53" s="190">
        <v>0</v>
      </c>
      <c r="M53" s="189">
        <v>45.79</v>
      </c>
      <c r="N53" s="187"/>
      <c r="O53" s="187"/>
      <c r="P53" s="187"/>
      <c r="Q53" s="187"/>
      <c r="R53" s="187">
        <v>0</v>
      </c>
      <c r="S53" s="75"/>
      <c r="T53" s="75"/>
      <c r="U53" s="188">
        <v>22.895</v>
      </c>
      <c r="V53" s="188"/>
      <c r="W53" s="188"/>
      <c r="X53" s="188"/>
      <c r="Y53" s="188"/>
      <c r="Z53" s="188">
        <v>0</v>
      </c>
      <c r="AA53" s="4"/>
      <c r="AB53" s="90" t="s">
        <v>235</v>
      </c>
      <c r="AC53" s="90"/>
      <c r="AD53" s="179">
        <v>8096</v>
      </c>
      <c r="AE53" s="183">
        <v>20</v>
      </c>
      <c r="AF53" s="183">
        <v>10</v>
      </c>
      <c r="AG53" s="183">
        <v>16</v>
      </c>
      <c r="AH53" s="183">
        <v>3</v>
      </c>
      <c r="AI53" s="183"/>
      <c r="AJ53" s="183">
        <v>13</v>
      </c>
      <c r="AK53" s="4"/>
      <c r="AL53" s="4"/>
      <c r="AM53" s="211">
        <v>20102.39</v>
      </c>
      <c r="AN53" s="211">
        <v>26975.409999999993</v>
      </c>
      <c r="AO53" s="211">
        <v>9827.0399999999991</v>
      </c>
      <c r="AP53" s="211">
        <v>4082.04</v>
      </c>
      <c r="AQ53" s="211">
        <v>2867.1899999999996</v>
      </c>
      <c r="AR53" s="211">
        <v>5897.79</v>
      </c>
      <c r="AS53" s="4"/>
      <c r="AT53" s="4"/>
      <c r="AU53" s="211">
        <v>358.97125</v>
      </c>
      <c r="AV53" s="211">
        <v>657.93682926829251</v>
      </c>
      <c r="AW53" s="211">
        <v>317.00129032258059</v>
      </c>
      <c r="AX53" s="211">
        <v>272.13600000000002</v>
      </c>
      <c r="AY53" s="211">
        <v>220.5530769230769</v>
      </c>
      <c r="AZ53" s="211">
        <v>95.125645161290322</v>
      </c>
      <c r="BA53" s="4"/>
    </row>
    <row r="54" spans="2:53" x14ac:dyDescent="0.2">
      <c r="B54" s="90" t="s">
        <v>219</v>
      </c>
      <c r="C54" s="90"/>
      <c r="D54" s="179">
        <v>8340</v>
      </c>
      <c r="E54" s="190"/>
      <c r="F54" s="190"/>
      <c r="G54" s="190"/>
      <c r="H54" s="190"/>
      <c r="I54" s="190"/>
      <c r="J54" s="190">
        <v>3</v>
      </c>
      <c r="M54" s="189">
        <v>767.09</v>
      </c>
      <c r="N54" s="187">
        <v>1478.49</v>
      </c>
      <c r="O54" s="187">
        <v>707.81999999999994</v>
      </c>
      <c r="P54" s="187">
        <v>1021.65</v>
      </c>
      <c r="Q54" s="187">
        <v>1066.1500000000001</v>
      </c>
      <c r="R54" s="187">
        <v>904.82999999999993</v>
      </c>
      <c r="S54" s="75"/>
      <c r="T54" s="75"/>
      <c r="U54" s="188">
        <v>255.69666666666669</v>
      </c>
      <c r="V54" s="188">
        <v>492.83</v>
      </c>
      <c r="W54" s="188">
        <v>353.90999999999997</v>
      </c>
      <c r="X54" s="188">
        <v>340.55</v>
      </c>
      <c r="Y54" s="188">
        <v>355.38333333333338</v>
      </c>
      <c r="Z54" s="188">
        <v>301.60999999999996</v>
      </c>
      <c r="AA54" s="4"/>
      <c r="AB54" s="90" t="s">
        <v>403</v>
      </c>
      <c r="AC54" s="90"/>
      <c r="AD54" s="179">
        <v>8096</v>
      </c>
      <c r="AE54" s="183"/>
      <c r="AF54" s="183"/>
      <c r="AG54" s="183">
        <v>1</v>
      </c>
      <c r="AH54" s="183"/>
      <c r="AI54" s="183"/>
      <c r="AJ54" s="183">
        <v>0</v>
      </c>
      <c r="AK54" s="4"/>
      <c r="AL54" s="4"/>
      <c r="AM54" s="211">
        <v>467.5</v>
      </c>
      <c r="AN54" s="211">
        <v>510.17</v>
      </c>
      <c r="AO54" s="211">
        <v>522.33000000000004</v>
      </c>
      <c r="AP54" s="211"/>
      <c r="AQ54" s="211"/>
      <c r="AR54" s="211">
        <v>0</v>
      </c>
      <c r="AS54" s="4"/>
      <c r="AT54" s="4"/>
      <c r="AU54" s="211">
        <v>467.5</v>
      </c>
      <c r="AV54" s="211">
        <v>510.17</v>
      </c>
      <c r="AW54" s="211">
        <v>522.33000000000004</v>
      </c>
      <c r="AX54" s="211"/>
      <c r="AY54" s="211"/>
      <c r="AZ54" s="211">
        <v>0</v>
      </c>
      <c r="BA54" s="4"/>
    </row>
    <row r="55" spans="2:53" x14ac:dyDescent="0.2">
      <c r="B55" s="90" t="s">
        <v>219</v>
      </c>
      <c r="C55" s="90"/>
      <c r="D55" s="179">
        <v>8346</v>
      </c>
      <c r="E55" s="190">
        <v>5</v>
      </c>
      <c r="F55" s="190">
        <v>2</v>
      </c>
      <c r="G55" s="190">
        <v>4</v>
      </c>
      <c r="H55" s="190">
        <v>2</v>
      </c>
      <c r="I55" s="190">
        <v>1</v>
      </c>
      <c r="J55" s="190">
        <v>3</v>
      </c>
      <c r="M55" s="189">
        <v>1293.8499999999999</v>
      </c>
      <c r="N55" s="187">
        <v>820.77</v>
      </c>
      <c r="O55" s="187">
        <v>1111.5</v>
      </c>
      <c r="P55" s="187">
        <v>553.58000000000004</v>
      </c>
      <c r="Q55" s="187">
        <v>521.66999999999996</v>
      </c>
      <c r="R55" s="187">
        <v>501.55999999999995</v>
      </c>
      <c r="S55" s="75"/>
      <c r="T55" s="75"/>
      <c r="U55" s="188">
        <v>76.108823529411765</v>
      </c>
      <c r="V55" s="188">
        <v>68.397499999999994</v>
      </c>
      <c r="W55" s="188">
        <v>111.15</v>
      </c>
      <c r="X55" s="188">
        <v>92.263333333333335</v>
      </c>
      <c r="Y55" s="188">
        <v>130.41749999999999</v>
      </c>
      <c r="Z55" s="188">
        <v>29.503529411764703</v>
      </c>
      <c r="AA55" s="4"/>
      <c r="AB55" s="90" t="s">
        <v>237</v>
      </c>
      <c r="AC55" s="90"/>
      <c r="AD55" s="179">
        <v>8316</v>
      </c>
      <c r="AE55" s="183"/>
      <c r="AF55" s="183"/>
      <c r="AG55" s="183"/>
      <c r="AH55" s="183"/>
      <c r="AI55" s="183"/>
      <c r="AJ55" s="183">
        <v>3</v>
      </c>
      <c r="AK55" s="4"/>
      <c r="AL55" s="4"/>
      <c r="AM55" s="211">
        <v>104.00999999999999</v>
      </c>
      <c r="AN55" s="211">
        <v>230.26</v>
      </c>
      <c r="AO55" s="211">
        <v>219.94</v>
      </c>
      <c r="AP55" s="211">
        <v>310.18</v>
      </c>
      <c r="AQ55" s="211">
        <v>342.5</v>
      </c>
      <c r="AR55" s="211">
        <v>6392.8</v>
      </c>
      <c r="AS55" s="4"/>
      <c r="AT55" s="4"/>
      <c r="AU55" s="211">
        <v>52.004999999999995</v>
      </c>
      <c r="AV55" s="211">
        <v>115.13</v>
      </c>
      <c r="AW55" s="211">
        <v>109.97</v>
      </c>
      <c r="AX55" s="211">
        <v>155.09</v>
      </c>
      <c r="AY55" s="211">
        <v>171.25</v>
      </c>
      <c r="AZ55" s="211">
        <v>2130.9333333333334</v>
      </c>
      <c r="BA55" s="4"/>
    </row>
    <row r="56" spans="2:53" x14ac:dyDescent="0.2">
      <c r="B56" s="90" t="s">
        <v>219</v>
      </c>
      <c r="C56" s="90"/>
      <c r="D56" s="179">
        <v>8350</v>
      </c>
      <c r="E56" s="190"/>
      <c r="F56" s="190">
        <v>2</v>
      </c>
      <c r="G56" s="190"/>
      <c r="H56" s="190">
        <v>2</v>
      </c>
      <c r="I56" s="190"/>
      <c r="J56" s="190">
        <v>0</v>
      </c>
      <c r="M56" s="189">
        <v>324.27</v>
      </c>
      <c r="N56" s="187">
        <v>846.51</v>
      </c>
      <c r="O56" s="187">
        <v>440.32</v>
      </c>
      <c r="P56" s="187">
        <v>130.31</v>
      </c>
      <c r="Q56" s="187"/>
      <c r="R56" s="187">
        <v>0</v>
      </c>
      <c r="S56" s="75"/>
      <c r="T56" s="75"/>
      <c r="U56" s="188">
        <v>81.067499999999995</v>
      </c>
      <c r="V56" s="188">
        <v>211.6275</v>
      </c>
      <c r="W56" s="188">
        <v>220.16</v>
      </c>
      <c r="X56" s="188">
        <v>65.155000000000001</v>
      </c>
      <c r="Y56" s="188"/>
      <c r="Z56" s="188">
        <v>0</v>
      </c>
      <c r="AA56" s="4"/>
      <c r="AB56" s="90" t="s">
        <v>239</v>
      </c>
      <c r="AC56" s="90"/>
      <c r="AD56" s="179">
        <v>8056</v>
      </c>
      <c r="AE56" s="183">
        <v>1</v>
      </c>
      <c r="AF56" s="183"/>
      <c r="AG56" s="183"/>
      <c r="AH56" s="183"/>
      <c r="AI56" s="183"/>
      <c r="AJ56" s="183">
        <v>0</v>
      </c>
      <c r="AK56" s="4"/>
      <c r="AL56" s="4"/>
      <c r="AM56" s="211">
        <v>49.57</v>
      </c>
      <c r="AN56" s="211"/>
      <c r="AO56" s="211"/>
      <c r="AP56" s="211"/>
      <c r="AQ56" s="211"/>
      <c r="AR56" s="211">
        <v>0</v>
      </c>
      <c r="AS56" s="4"/>
      <c r="AT56" s="4"/>
      <c r="AU56" s="211">
        <v>49.57</v>
      </c>
      <c r="AV56" s="211"/>
      <c r="AW56" s="211"/>
      <c r="AX56" s="211"/>
      <c r="AY56" s="211"/>
      <c r="AZ56" s="211">
        <v>0</v>
      </c>
      <c r="BA56" s="4"/>
    </row>
    <row r="57" spans="2:53" x14ac:dyDescent="0.2">
      <c r="B57" s="90" t="s">
        <v>219</v>
      </c>
      <c r="C57" s="90"/>
      <c r="D57" s="179">
        <v>8360</v>
      </c>
      <c r="E57" s="190"/>
      <c r="F57" s="190">
        <v>1</v>
      </c>
      <c r="G57" s="190"/>
      <c r="H57" s="190"/>
      <c r="I57" s="190">
        <v>1</v>
      </c>
      <c r="J57" s="190">
        <v>0</v>
      </c>
      <c r="M57" s="189">
        <v>129.91</v>
      </c>
      <c r="N57" s="187">
        <v>183.89</v>
      </c>
      <c r="O57" s="187">
        <v>125.04</v>
      </c>
      <c r="P57" s="187">
        <v>194.05</v>
      </c>
      <c r="Q57" s="187">
        <v>92.65</v>
      </c>
      <c r="R57" s="187">
        <v>0</v>
      </c>
      <c r="S57" s="75"/>
      <c r="T57" s="75"/>
      <c r="U57" s="188">
        <v>64.954999999999998</v>
      </c>
      <c r="V57" s="188">
        <v>91.944999999999993</v>
      </c>
      <c r="W57" s="188">
        <v>125.04</v>
      </c>
      <c r="X57" s="188">
        <v>194.05</v>
      </c>
      <c r="Y57" s="188">
        <v>92.65</v>
      </c>
      <c r="Z57" s="188">
        <v>0</v>
      </c>
      <c r="AA57" s="4"/>
      <c r="AB57" s="90" t="s">
        <v>240</v>
      </c>
      <c r="AC57" s="90"/>
      <c r="AD57" s="179">
        <v>8215</v>
      </c>
      <c r="AE57" s="183">
        <v>12</v>
      </c>
      <c r="AF57" s="183">
        <v>8</v>
      </c>
      <c r="AG57" s="183">
        <v>6</v>
      </c>
      <c r="AH57" s="183">
        <v>4</v>
      </c>
      <c r="AI57" s="183">
        <v>4</v>
      </c>
      <c r="AJ57" s="183">
        <v>12</v>
      </c>
      <c r="AK57" s="4"/>
      <c r="AL57" s="4"/>
      <c r="AM57" s="211">
        <v>7758.1700000000019</v>
      </c>
      <c r="AN57" s="211">
        <v>6677.3100000000022</v>
      </c>
      <c r="AO57" s="211">
        <v>6145.9299999999994</v>
      </c>
      <c r="AP57" s="211">
        <v>3978.6499999999992</v>
      </c>
      <c r="AQ57" s="211">
        <v>3244.91</v>
      </c>
      <c r="AR57" s="211">
        <v>15250.92</v>
      </c>
      <c r="AS57" s="4"/>
      <c r="AT57" s="4"/>
      <c r="AU57" s="211">
        <v>180.42255813953491</v>
      </c>
      <c r="AV57" s="211">
        <v>222.57700000000008</v>
      </c>
      <c r="AW57" s="211">
        <v>279.3604545454545</v>
      </c>
      <c r="AX57" s="211">
        <v>221.03611111111107</v>
      </c>
      <c r="AY57" s="211">
        <v>231.77928571428569</v>
      </c>
      <c r="AZ57" s="211">
        <v>331.54173913043479</v>
      </c>
      <c r="BA57" s="4"/>
    </row>
    <row r="58" spans="2:53" x14ac:dyDescent="0.2">
      <c r="B58" s="90" t="s">
        <v>417</v>
      </c>
      <c r="C58" s="90"/>
      <c r="D58" s="179">
        <v>8203</v>
      </c>
      <c r="E58" s="190">
        <v>1</v>
      </c>
      <c r="F58" s="190"/>
      <c r="G58" s="190"/>
      <c r="H58" s="190"/>
      <c r="I58" s="190"/>
      <c r="J58" s="190">
        <v>0</v>
      </c>
      <c r="M58" s="189">
        <v>16.93</v>
      </c>
      <c r="N58" s="187"/>
      <c r="O58" s="187"/>
      <c r="P58" s="187"/>
      <c r="Q58" s="187"/>
      <c r="R58" s="187">
        <v>0</v>
      </c>
      <c r="S58" s="75"/>
      <c r="T58" s="75"/>
      <c r="U58" s="188">
        <v>16.93</v>
      </c>
      <c r="V58" s="188"/>
      <c r="W58" s="188"/>
      <c r="X58" s="188"/>
      <c r="Y58" s="188"/>
      <c r="Z58" s="188">
        <v>0</v>
      </c>
      <c r="AA58" s="4"/>
      <c r="AB58" s="90" t="s">
        <v>241</v>
      </c>
      <c r="AC58" s="90"/>
      <c r="AD58" s="179">
        <v>8234</v>
      </c>
      <c r="AE58" s="183">
        <v>38</v>
      </c>
      <c r="AF58" s="183">
        <v>17</v>
      </c>
      <c r="AG58" s="183">
        <v>17</v>
      </c>
      <c r="AH58" s="183">
        <v>12</v>
      </c>
      <c r="AI58" s="183">
        <v>7</v>
      </c>
      <c r="AJ58" s="183">
        <v>24</v>
      </c>
      <c r="AK58" s="4"/>
      <c r="AL58" s="4"/>
      <c r="AM58" s="211">
        <v>31806.090000000004</v>
      </c>
      <c r="AN58" s="211">
        <v>24834.660000000007</v>
      </c>
      <c r="AO58" s="211">
        <v>26072.209999999995</v>
      </c>
      <c r="AP58" s="211">
        <v>9262.630000000001</v>
      </c>
      <c r="AQ58" s="211">
        <v>4673.5399999999991</v>
      </c>
      <c r="AR58" s="211">
        <v>24316.730000000003</v>
      </c>
      <c r="AS58" s="4"/>
      <c r="AT58" s="4"/>
      <c r="AU58" s="211">
        <v>308.79699029126215</v>
      </c>
      <c r="AV58" s="211">
        <v>388.04156250000011</v>
      </c>
      <c r="AW58" s="211">
        <v>532.08591836734684</v>
      </c>
      <c r="AX58" s="211">
        <v>272.43029411764707</v>
      </c>
      <c r="AY58" s="211">
        <v>212.43363636363631</v>
      </c>
      <c r="AZ58" s="211">
        <v>211.44982608695656</v>
      </c>
      <c r="BA58" s="4"/>
    </row>
    <row r="59" spans="2:53" ht="12" customHeight="1" x14ac:dyDescent="0.2">
      <c r="B59" s="90" t="s">
        <v>417</v>
      </c>
      <c r="C59" s="90"/>
      <c r="D59" s="179">
        <v>8204</v>
      </c>
      <c r="E59" s="190">
        <v>178</v>
      </c>
      <c r="F59" s="190">
        <v>119</v>
      </c>
      <c r="G59" s="190">
        <v>93</v>
      </c>
      <c r="H59" s="190">
        <v>67</v>
      </c>
      <c r="I59" s="190">
        <v>39</v>
      </c>
      <c r="J59" s="190">
        <v>85</v>
      </c>
      <c r="M59" s="189">
        <v>33721.619999999959</v>
      </c>
      <c r="N59" s="187">
        <v>43700.909999999945</v>
      </c>
      <c r="O59" s="187">
        <v>38176.709999999992</v>
      </c>
      <c r="P59" s="187">
        <v>25153.019999999982</v>
      </c>
      <c r="Q59" s="187">
        <v>13945.36</v>
      </c>
      <c r="R59" s="187">
        <v>24090.420000000009</v>
      </c>
      <c r="S59" s="75"/>
      <c r="T59" s="75"/>
      <c r="U59" s="188">
        <v>59.896305506216621</v>
      </c>
      <c r="V59" s="188">
        <v>113.508857142857</v>
      </c>
      <c r="W59" s="188">
        <v>141.3952222222222</v>
      </c>
      <c r="X59" s="188">
        <v>137.44819672131138</v>
      </c>
      <c r="Y59" s="188">
        <v>120.21862068965518</v>
      </c>
      <c r="Z59" s="188">
        <v>41.463717728055094</v>
      </c>
      <c r="AA59" s="4"/>
      <c r="AB59" s="90" t="s">
        <v>242</v>
      </c>
      <c r="AC59" s="90"/>
      <c r="AD59" s="179">
        <v>8234</v>
      </c>
      <c r="AE59" s="183"/>
      <c r="AF59" s="183"/>
      <c r="AG59" s="183">
        <v>1</v>
      </c>
      <c r="AH59" s="183"/>
      <c r="AI59" s="183"/>
      <c r="AJ59" s="183">
        <v>1</v>
      </c>
      <c r="AK59" s="4"/>
      <c r="AL59" s="4"/>
      <c r="AM59" s="211">
        <v>148.01999999999998</v>
      </c>
      <c r="AN59" s="211">
        <v>388.99</v>
      </c>
      <c r="AO59" s="211">
        <v>408.82</v>
      </c>
      <c r="AP59" s="211">
        <v>296.01</v>
      </c>
      <c r="AQ59" s="211">
        <v>135.47</v>
      </c>
      <c r="AR59" s="211">
        <v>448.02000000000004</v>
      </c>
      <c r="AS59" s="4"/>
      <c r="AT59" s="4"/>
      <c r="AU59" s="211">
        <v>74.009999999999991</v>
      </c>
      <c r="AV59" s="211">
        <v>194.495</v>
      </c>
      <c r="AW59" s="211">
        <v>204.41</v>
      </c>
      <c r="AX59" s="211">
        <v>296.01</v>
      </c>
      <c r="AY59" s="211">
        <v>135.47</v>
      </c>
      <c r="AZ59" s="211">
        <v>224.01000000000002</v>
      </c>
      <c r="BA59" s="4"/>
    </row>
    <row r="60" spans="2:53" x14ac:dyDescent="0.2">
      <c r="B60" s="90" t="s">
        <v>443</v>
      </c>
      <c r="C60" s="90"/>
      <c r="D60" s="179">
        <v>8204</v>
      </c>
      <c r="E60" s="190"/>
      <c r="F60" s="190"/>
      <c r="G60" s="190"/>
      <c r="H60" s="190"/>
      <c r="I60" s="190">
        <v>1</v>
      </c>
      <c r="J60" s="190">
        <v>0</v>
      </c>
      <c r="M60" s="189">
        <v>9.4600000000000009</v>
      </c>
      <c r="N60" s="187">
        <v>11.21</v>
      </c>
      <c r="O60" s="187">
        <v>9.4600000000000009</v>
      </c>
      <c r="P60" s="187">
        <v>7.7</v>
      </c>
      <c r="Q60" s="187">
        <v>3.45</v>
      </c>
      <c r="R60" s="187">
        <v>0</v>
      </c>
      <c r="S60" s="75"/>
      <c r="T60" s="75"/>
      <c r="U60" s="188">
        <v>9.4600000000000009</v>
      </c>
      <c r="V60" s="188">
        <v>11.21</v>
      </c>
      <c r="W60" s="188">
        <v>9.4600000000000009</v>
      </c>
      <c r="X60" s="188">
        <v>7.7</v>
      </c>
      <c r="Y60" s="188">
        <v>3.45</v>
      </c>
      <c r="Z60" s="188">
        <v>0</v>
      </c>
      <c r="AA60" s="4"/>
      <c r="AB60" s="90" t="s">
        <v>244</v>
      </c>
      <c r="AC60" s="90"/>
      <c r="AD60" s="179">
        <v>8318</v>
      </c>
      <c r="AE60" s="183">
        <v>14</v>
      </c>
      <c r="AF60" s="183">
        <v>7</v>
      </c>
      <c r="AG60" s="183">
        <v>2</v>
      </c>
      <c r="AH60" s="183">
        <v>4</v>
      </c>
      <c r="AI60" s="183"/>
      <c r="AJ60" s="183">
        <v>11</v>
      </c>
      <c r="AK60" s="4"/>
      <c r="AL60" s="4"/>
      <c r="AM60" s="211">
        <v>27982.740000000016</v>
      </c>
      <c r="AN60" s="211">
        <v>4049.3399999999997</v>
      </c>
      <c r="AO60" s="211">
        <v>2670.5</v>
      </c>
      <c r="AP60" s="211">
        <v>315.69</v>
      </c>
      <c r="AQ60" s="211">
        <v>405.06</v>
      </c>
      <c r="AR60" s="211">
        <v>22184.940000000002</v>
      </c>
      <c r="AS60" s="4"/>
      <c r="AT60" s="4"/>
      <c r="AU60" s="211">
        <v>964.92206896551784</v>
      </c>
      <c r="AV60" s="211">
        <v>269.95599999999996</v>
      </c>
      <c r="AW60" s="211">
        <v>296.72222222222223</v>
      </c>
      <c r="AX60" s="211">
        <v>52.615000000000002</v>
      </c>
      <c r="AY60" s="211">
        <v>101.265</v>
      </c>
      <c r="AZ60" s="211">
        <v>583.81421052631583</v>
      </c>
      <c r="BA60" s="4"/>
    </row>
    <row r="61" spans="2:53" x14ac:dyDescent="0.2">
      <c r="B61" s="90" t="s">
        <v>221</v>
      </c>
      <c r="C61" s="90"/>
      <c r="D61" s="179">
        <v>8210</v>
      </c>
      <c r="E61" s="190">
        <v>241</v>
      </c>
      <c r="F61" s="190">
        <v>123</v>
      </c>
      <c r="G61" s="190">
        <v>113</v>
      </c>
      <c r="H61" s="190">
        <v>114</v>
      </c>
      <c r="I61" s="190">
        <v>56</v>
      </c>
      <c r="J61" s="190">
        <v>117</v>
      </c>
      <c r="M61" s="189">
        <v>52857.800000000039</v>
      </c>
      <c r="N61" s="187">
        <v>46069.029999999926</v>
      </c>
      <c r="O61" s="187">
        <v>57479.180000000022</v>
      </c>
      <c r="P61" s="187">
        <v>45961.960000000065</v>
      </c>
      <c r="Q61" s="187">
        <v>20745.7</v>
      </c>
      <c r="R61" s="187">
        <v>35829.970000000008</v>
      </c>
      <c r="S61" s="75"/>
      <c r="T61" s="75"/>
      <c r="U61" s="188">
        <v>74.552609308885806</v>
      </c>
      <c r="V61" s="188">
        <v>92.138059999999854</v>
      </c>
      <c r="W61" s="188">
        <v>150.8639895013124</v>
      </c>
      <c r="X61" s="188">
        <v>165.33079136690671</v>
      </c>
      <c r="Y61" s="188">
        <v>128.85527950310561</v>
      </c>
      <c r="Z61" s="188">
        <v>46.897866492146605</v>
      </c>
      <c r="AA61" s="4"/>
      <c r="AB61" s="90" t="s">
        <v>245</v>
      </c>
      <c r="AC61" s="90"/>
      <c r="AD61" s="179">
        <v>8217</v>
      </c>
      <c r="AE61" s="183"/>
      <c r="AF61" s="183"/>
      <c r="AG61" s="183">
        <v>2</v>
      </c>
      <c r="AH61" s="183"/>
      <c r="AI61" s="183"/>
      <c r="AJ61" s="183">
        <v>0</v>
      </c>
      <c r="AK61" s="4"/>
      <c r="AL61" s="4"/>
      <c r="AM61" s="211">
        <v>185.36</v>
      </c>
      <c r="AN61" s="211">
        <v>336.77</v>
      </c>
      <c r="AO61" s="211">
        <v>1152.56</v>
      </c>
      <c r="AP61" s="211"/>
      <c r="AQ61" s="211"/>
      <c r="AR61" s="211">
        <v>0</v>
      </c>
      <c r="AS61" s="4"/>
      <c r="AT61" s="4"/>
      <c r="AU61" s="211">
        <v>92.68</v>
      </c>
      <c r="AV61" s="211">
        <v>168.38499999999999</v>
      </c>
      <c r="AW61" s="211">
        <v>576.28</v>
      </c>
      <c r="AX61" s="211"/>
      <c r="AY61" s="211"/>
      <c r="AZ61" s="211">
        <v>0</v>
      </c>
      <c r="BA61" s="4"/>
    </row>
    <row r="62" spans="2:53" x14ac:dyDescent="0.2">
      <c r="B62" s="90" t="s">
        <v>221</v>
      </c>
      <c r="C62" s="90"/>
      <c r="D62" s="179">
        <v>8246</v>
      </c>
      <c r="E62" s="190"/>
      <c r="F62" s="190"/>
      <c r="G62" s="190"/>
      <c r="H62" s="190"/>
      <c r="I62" s="190"/>
      <c r="J62" s="190">
        <v>1</v>
      </c>
      <c r="M62" s="189">
        <v>77.66</v>
      </c>
      <c r="N62" s="187">
        <v>124.44</v>
      </c>
      <c r="O62" s="187">
        <v>158.34</v>
      </c>
      <c r="P62" s="187">
        <v>29.09</v>
      </c>
      <c r="Q62" s="187">
        <v>138.72999999999999</v>
      </c>
      <c r="R62" s="187">
        <v>92.13</v>
      </c>
      <c r="S62" s="75"/>
      <c r="T62" s="75"/>
      <c r="U62" s="188">
        <v>77.66</v>
      </c>
      <c r="V62" s="188">
        <v>124.44</v>
      </c>
      <c r="W62" s="188">
        <v>158.34</v>
      </c>
      <c r="X62" s="188">
        <v>29.09</v>
      </c>
      <c r="Y62" s="188">
        <v>138.72999999999999</v>
      </c>
      <c r="Z62" s="188">
        <v>92.13</v>
      </c>
      <c r="AA62" s="4"/>
      <c r="AB62" s="90" t="s">
        <v>249</v>
      </c>
      <c r="AC62" s="90"/>
      <c r="AD62" s="179">
        <v>8037</v>
      </c>
      <c r="AE62" s="183"/>
      <c r="AF62" s="183"/>
      <c r="AG62" s="183">
        <v>1</v>
      </c>
      <c r="AH62" s="183"/>
      <c r="AI62" s="183"/>
      <c r="AJ62" s="183">
        <v>2</v>
      </c>
      <c r="AK62" s="4"/>
      <c r="AL62" s="4"/>
      <c r="AM62" s="211">
        <v>145.85</v>
      </c>
      <c r="AN62" s="211">
        <v>182.1</v>
      </c>
      <c r="AO62" s="211">
        <v>137.63999999999999</v>
      </c>
      <c r="AP62" s="211"/>
      <c r="AQ62" s="211"/>
      <c r="AR62" s="211">
        <v>7088.1399999999994</v>
      </c>
      <c r="AS62" s="4"/>
      <c r="AT62" s="4"/>
      <c r="AU62" s="211">
        <v>145.85</v>
      </c>
      <c r="AV62" s="211">
        <v>182.1</v>
      </c>
      <c r="AW62" s="211">
        <v>137.63999999999999</v>
      </c>
      <c r="AX62" s="211"/>
      <c r="AY62" s="211"/>
      <c r="AZ62" s="211">
        <v>2362.7133333333331</v>
      </c>
      <c r="BA62" s="4"/>
    </row>
    <row r="63" spans="2:53" x14ac:dyDescent="0.2">
      <c r="B63" s="90" t="s">
        <v>221</v>
      </c>
      <c r="C63" s="90"/>
      <c r="D63" s="179">
        <v>8252</v>
      </c>
      <c r="E63" s="190"/>
      <c r="F63" s="190"/>
      <c r="G63" s="190">
        <v>1</v>
      </c>
      <c r="H63" s="190">
        <v>1</v>
      </c>
      <c r="I63" s="190"/>
      <c r="J63" s="190">
        <v>0</v>
      </c>
      <c r="M63" s="189">
        <v>71.14</v>
      </c>
      <c r="N63" s="187">
        <v>99.42</v>
      </c>
      <c r="O63" s="187">
        <v>215.42000000000002</v>
      </c>
      <c r="P63" s="187">
        <v>93.66</v>
      </c>
      <c r="Q63" s="187"/>
      <c r="R63" s="187">
        <v>0</v>
      </c>
      <c r="S63" s="75"/>
      <c r="T63" s="75"/>
      <c r="U63" s="188">
        <v>35.57</v>
      </c>
      <c r="V63" s="188">
        <v>49.71</v>
      </c>
      <c r="W63" s="188">
        <v>107.71000000000001</v>
      </c>
      <c r="X63" s="188">
        <v>93.66</v>
      </c>
      <c r="Y63" s="188"/>
      <c r="Z63" s="188">
        <v>0</v>
      </c>
      <c r="AA63" s="4"/>
      <c r="AB63" s="90" t="s">
        <v>250</v>
      </c>
      <c r="AC63" s="90"/>
      <c r="AD63" s="179">
        <v>8321</v>
      </c>
      <c r="AE63" s="183"/>
      <c r="AF63" s="183"/>
      <c r="AG63" s="183"/>
      <c r="AH63" s="183"/>
      <c r="AI63" s="183">
        <v>1</v>
      </c>
      <c r="AJ63" s="183">
        <v>0</v>
      </c>
      <c r="AK63" s="4"/>
      <c r="AL63" s="4"/>
      <c r="AM63" s="211"/>
      <c r="AN63" s="211"/>
      <c r="AO63" s="211"/>
      <c r="AP63" s="211">
        <v>5</v>
      </c>
      <c r="AQ63" s="211">
        <v>7033.7</v>
      </c>
      <c r="AR63" s="211">
        <v>0</v>
      </c>
      <c r="AS63" s="4"/>
      <c r="AT63" s="4"/>
      <c r="AU63" s="211"/>
      <c r="AV63" s="211"/>
      <c r="AW63" s="211"/>
      <c r="AX63" s="211">
        <v>5</v>
      </c>
      <c r="AY63" s="211">
        <v>7033.7</v>
      </c>
      <c r="AZ63" s="211">
        <v>0</v>
      </c>
      <c r="BA63" s="4"/>
    </row>
    <row r="64" spans="2:53" x14ac:dyDescent="0.2">
      <c r="B64" s="90" t="s">
        <v>221</v>
      </c>
      <c r="C64" s="90"/>
      <c r="D64" s="179">
        <v>8260</v>
      </c>
      <c r="E64" s="190">
        <v>1</v>
      </c>
      <c r="F64" s="190"/>
      <c r="G64" s="190"/>
      <c r="H64" s="190"/>
      <c r="I64" s="190"/>
      <c r="J64" s="190">
        <v>0</v>
      </c>
      <c r="M64" s="189">
        <v>39.99</v>
      </c>
      <c r="N64" s="187"/>
      <c r="O64" s="187"/>
      <c r="P64" s="187"/>
      <c r="Q64" s="187"/>
      <c r="R64" s="187">
        <v>0</v>
      </c>
      <c r="S64" s="75"/>
      <c r="T64" s="75"/>
      <c r="U64" s="188">
        <v>39.99</v>
      </c>
      <c r="V64" s="188"/>
      <c r="W64" s="188"/>
      <c r="X64" s="188"/>
      <c r="Y64" s="188"/>
      <c r="Z64" s="188">
        <v>0</v>
      </c>
      <c r="AA64" s="4"/>
      <c r="AB64" s="90" t="s">
        <v>250</v>
      </c>
      <c r="AC64" s="90"/>
      <c r="AD64" s="179">
        <v>8345</v>
      </c>
      <c r="AE64" s="183">
        <v>1</v>
      </c>
      <c r="AF64" s="183"/>
      <c r="AG64" s="183"/>
      <c r="AH64" s="183"/>
      <c r="AI64" s="183">
        <v>1</v>
      </c>
      <c r="AJ64" s="183">
        <v>0</v>
      </c>
      <c r="AK64" s="4"/>
      <c r="AL64" s="4"/>
      <c r="AM64" s="211">
        <v>35.24</v>
      </c>
      <c r="AN64" s="211"/>
      <c r="AO64" s="211"/>
      <c r="AP64" s="211"/>
      <c r="AQ64" s="211">
        <v>7131.77</v>
      </c>
      <c r="AR64" s="211">
        <v>0</v>
      </c>
      <c r="AS64" s="4"/>
      <c r="AT64" s="4"/>
      <c r="AU64" s="211">
        <v>35.24</v>
      </c>
      <c r="AV64" s="211"/>
      <c r="AW64" s="211"/>
      <c r="AX64" s="211"/>
      <c r="AY64" s="211">
        <v>7131.77</v>
      </c>
      <c r="AZ64" s="211">
        <v>0</v>
      </c>
      <c r="BA64" s="4"/>
    </row>
    <row r="65" spans="2:53" x14ac:dyDescent="0.2">
      <c r="B65" s="90" t="s">
        <v>400</v>
      </c>
      <c r="C65" s="90"/>
      <c r="D65" s="179">
        <v>8212</v>
      </c>
      <c r="E65" s="190">
        <v>6</v>
      </c>
      <c r="F65" s="190">
        <v>1</v>
      </c>
      <c r="G65" s="190">
        <v>3</v>
      </c>
      <c r="H65" s="190"/>
      <c r="I65" s="190">
        <v>1</v>
      </c>
      <c r="J65" s="190">
        <v>5</v>
      </c>
      <c r="M65" s="189">
        <v>351.93</v>
      </c>
      <c r="N65" s="187">
        <v>693.58</v>
      </c>
      <c r="O65" s="187">
        <v>545.04999999999995</v>
      </c>
      <c r="P65" s="187">
        <v>747.71</v>
      </c>
      <c r="Q65" s="187">
        <v>264.69</v>
      </c>
      <c r="R65" s="187">
        <v>211.2</v>
      </c>
      <c r="S65" s="75"/>
      <c r="T65" s="75"/>
      <c r="U65" s="188">
        <v>21.995625</v>
      </c>
      <c r="V65" s="188">
        <v>69.358000000000004</v>
      </c>
      <c r="W65" s="188">
        <v>68.131249999999994</v>
      </c>
      <c r="X65" s="188">
        <v>149.542</v>
      </c>
      <c r="Y65" s="188">
        <v>44.115000000000002</v>
      </c>
      <c r="Z65" s="188">
        <v>13.2</v>
      </c>
      <c r="AA65" s="4"/>
      <c r="AB65" s="90" t="s">
        <v>252</v>
      </c>
      <c r="AC65" s="90"/>
      <c r="AD65" s="179">
        <v>8322</v>
      </c>
      <c r="AE65" s="183">
        <v>6</v>
      </c>
      <c r="AF65" s="183">
        <v>3</v>
      </c>
      <c r="AG65" s="183">
        <v>2</v>
      </c>
      <c r="AH65" s="183"/>
      <c r="AI65" s="183">
        <v>2</v>
      </c>
      <c r="AJ65" s="183">
        <v>4</v>
      </c>
      <c r="AK65" s="4"/>
      <c r="AL65" s="4"/>
      <c r="AM65" s="211">
        <v>1504.0499999999997</v>
      </c>
      <c r="AN65" s="211">
        <v>997.49000000000012</v>
      </c>
      <c r="AO65" s="211">
        <v>388.09</v>
      </c>
      <c r="AP65" s="211">
        <v>233.5</v>
      </c>
      <c r="AQ65" s="211">
        <v>10.299999999999999</v>
      </c>
      <c r="AR65" s="211">
        <v>4032.44</v>
      </c>
      <c r="AS65" s="4"/>
      <c r="AT65" s="4"/>
      <c r="AU65" s="211">
        <v>107.43214285714284</v>
      </c>
      <c r="AV65" s="211">
        <v>142.49857142857144</v>
      </c>
      <c r="AW65" s="211">
        <v>77.617999999999995</v>
      </c>
      <c r="AX65" s="211">
        <v>77.833333333333329</v>
      </c>
      <c r="AY65" s="211">
        <v>5.1499999999999995</v>
      </c>
      <c r="AZ65" s="211">
        <v>237.20235294117649</v>
      </c>
      <c r="BA65" s="4"/>
    </row>
    <row r="66" spans="2:53" x14ac:dyDescent="0.2">
      <c r="B66" s="90" t="s">
        <v>223</v>
      </c>
      <c r="C66" s="90"/>
      <c r="D66" s="179">
        <v>8069</v>
      </c>
      <c r="E66" s="190">
        <v>53</v>
      </c>
      <c r="F66" s="190">
        <v>73</v>
      </c>
      <c r="G66" s="190">
        <v>66</v>
      </c>
      <c r="H66" s="190">
        <v>43</v>
      </c>
      <c r="I66" s="190">
        <v>43</v>
      </c>
      <c r="J66" s="190">
        <v>96</v>
      </c>
      <c r="M66" s="189">
        <v>37513.46000000005</v>
      </c>
      <c r="N66" s="187">
        <v>48741.200000000019</v>
      </c>
      <c r="O66" s="187">
        <v>39512.509999999987</v>
      </c>
      <c r="P66" s="187">
        <v>25880.329999999991</v>
      </c>
      <c r="Q66" s="187">
        <v>20789.02</v>
      </c>
      <c r="R66" s="187">
        <v>58959.209999999992</v>
      </c>
      <c r="S66" s="75"/>
      <c r="T66" s="75"/>
      <c r="U66" s="188">
        <v>105.6717183098593</v>
      </c>
      <c r="V66" s="188">
        <v>156.72411575562708</v>
      </c>
      <c r="W66" s="188">
        <v>169.58158798283256</v>
      </c>
      <c r="X66" s="188">
        <v>150.46703488372088</v>
      </c>
      <c r="Y66" s="188">
        <v>162.41421875</v>
      </c>
      <c r="Z66" s="188">
        <v>157.64494652406415</v>
      </c>
      <c r="AA66" s="4"/>
      <c r="AB66" s="90" t="s">
        <v>253</v>
      </c>
      <c r="AC66" s="90"/>
      <c r="AD66" s="179">
        <v>8205</v>
      </c>
      <c r="AE66" s="183">
        <v>49</v>
      </c>
      <c r="AF66" s="183">
        <v>18</v>
      </c>
      <c r="AG66" s="183">
        <v>11</v>
      </c>
      <c r="AH66" s="183">
        <v>5</v>
      </c>
      <c r="AI66" s="183">
        <v>6</v>
      </c>
      <c r="AJ66" s="183">
        <v>16</v>
      </c>
      <c r="AK66" s="4"/>
      <c r="AL66" s="4"/>
      <c r="AM66" s="211">
        <v>26831.439999999995</v>
      </c>
      <c r="AN66" s="211">
        <v>10936.039999999999</v>
      </c>
      <c r="AO66" s="211">
        <v>11140.900000000003</v>
      </c>
      <c r="AP66" s="211">
        <v>8864.4299999999985</v>
      </c>
      <c r="AQ66" s="211">
        <v>6702.6100000000006</v>
      </c>
      <c r="AR66" s="211">
        <v>9896.0300000000007</v>
      </c>
      <c r="AS66" s="4"/>
      <c r="AT66" s="4"/>
      <c r="AU66" s="211">
        <v>260.49941747572808</v>
      </c>
      <c r="AV66" s="211">
        <v>198.8370909090909</v>
      </c>
      <c r="AW66" s="211">
        <v>309.46944444444455</v>
      </c>
      <c r="AX66" s="211">
        <v>328.31222222222215</v>
      </c>
      <c r="AY66" s="211">
        <v>304.66409090909093</v>
      </c>
      <c r="AZ66" s="211">
        <v>94.247904761904763</v>
      </c>
      <c r="BA66" s="4"/>
    </row>
    <row r="67" spans="2:53" x14ac:dyDescent="0.2">
      <c r="B67" s="90" t="s">
        <v>224</v>
      </c>
      <c r="C67" s="90"/>
      <c r="D67" s="179">
        <v>8018</v>
      </c>
      <c r="E67" s="190">
        <v>2</v>
      </c>
      <c r="F67" s="190">
        <v>7</v>
      </c>
      <c r="G67" s="190">
        <v>3</v>
      </c>
      <c r="H67" s="190">
        <v>2</v>
      </c>
      <c r="I67" s="190">
        <v>5</v>
      </c>
      <c r="J67" s="190">
        <v>5</v>
      </c>
      <c r="M67" s="189">
        <v>2497.8400000000006</v>
      </c>
      <c r="N67" s="187">
        <v>3026.6499999999996</v>
      </c>
      <c r="O67" s="187">
        <v>3093.63</v>
      </c>
      <c r="P67" s="187">
        <v>2278.17</v>
      </c>
      <c r="Q67" s="187">
        <v>2613.4300000000003</v>
      </c>
      <c r="R67" s="187">
        <v>2137.5199999999995</v>
      </c>
      <c r="S67" s="75"/>
      <c r="T67" s="75"/>
      <c r="U67" s="188">
        <v>104.0766666666667</v>
      </c>
      <c r="V67" s="188">
        <v>137.57499999999999</v>
      </c>
      <c r="W67" s="188">
        <v>206.24200000000002</v>
      </c>
      <c r="X67" s="188">
        <v>189.8475</v>
      </c>
      <c r="Y67" s="188">
        <v>261.34300000000002</v>
      </c>
      <c r="Z67" s="188">
        <v>89.063333333333318</v>
      </c>
      <c r="AA67" s="4"/>
      <c r="AB67" s="90" t="s">
        <v>253</v>
      </c>
      <c r="AC67" s="90"/>
      <c r="AD67" s="179">
        <v>8240</v>
      </c>
      <c r="AE67" s="183">
        <v>1</v>
      </c>
      <c r="AF67" s="183"/>
      <c r="AG67" s="183"/>
      <c r="AH67" s="183"/>
      <c r="AI67" s="183"/>
      <c r="AJ67" s="183">
        <v>0</v>
      </c>
      <c r="AK67" s="4"/>
      <c r="AL67" s="4"/>
      <c r="AM67" s="211">
        <v>14.48</v>
      </c>
      <c r="AN67" s="211"/>
      <c r="AO67" s="211"/>
      <c r="AP67" s="211"/>
      <c r="AQ67" s="211"/>
      <c r="AR67" s="211">
        <v>0</v>
      </c>
      <c r="AS67" s="4"/>
      <c r="AT67" s="4"/>
      <c r="AU67" s="211">
        <v>14.48</v>
      </c>
      <c r="AV67" s="211"/>
      <c r="AW67" s="211"/>
      <c r="AX67" s="211"/>
      <c r="AY67" s="211"/>
      <c r="AZ67" s="211">
        <v>0</v>
      </c>
      <c r="BA67" s="4"/>
    </row>
    <row r="68" spans="2:53" x14ac:dyDescent="0.2">
      <c r="B68" s="90" t="s">
        <v>444</v>
      </c>
      <c r="C68" s="90"/>
      <c r="D68" s="179">
        <v>8225</v>
      </c>
      <c r="E68" s="190"/>
      <c r="F68" s="190"/>
      <c r="G68" s="190"/>
      <c r="H68" s="190"/>
      <c r="I68" s="190">
        <v>1</v>
      </c>
      <c r="J68" s="190">
        <v>0</v>
      </c>
      <c r="M68" s="189">
        <v>40.69</v>
      </c>
      <c r="N68" s="187">
        <v>52.82</v>
      </c>
      <c r="O68" s="187">
        <v>125.67</v>
      </c>
      <c r="P68" s="187">
        <v>118.09</v>
      </c>
      <c r="Q68" s="187">
        <v>86.66</v>
      </c>
      <c r="R68" s="187">
        <v>0</v>
      </c>
      <c r="S68" s="75"/>
      <c r="T68" s="75"/>
      <c r="U68" s="188">
        <v>40.69</v>
      </c>
      <c r="V68" s="188">
        <v>52.82</v>
      </c>
      <c r="W68" s="188">
        <v>125.67</v>
      </c>
      <c r="X68" s="188">
        <v>118.09</v>
      </c>
      <c r="Y68" s="188">
        <v>86.66</v>
      </c>
      <c r="Z68" s="188">
        <v>0</v>
      </c>
      <c r="AA68" s="4"/>
      <c r="AB68" s="90" t="s">
        <v>418</v>
      </c>
      <c r="AC68" s="90"/>
      <c r="AD68" s="179">
        <v>8205</v>
      </c>
      <c r="AE68" s="183">
        <v>3</v>
      </c>
      <c r="AF68" s="183">
        <v>2</v>
      </c>
      <c r="AG68" s="183"/>
      <c r="AH68" s="183"/>
      <c r="AI68" s="183">
        <v>1</v>
      </c>
      <c r="AJ68" s="183">
        <v>2</v>
      </c>
      <c r="AK68" s="4"/>
      <c r="AL68" s="4"/>
      <c r="AM68" s="211">
        <v>630.71</v>
      </c>
      <c r="AN68" s="211">
        <v>235.34000000000003</v>
      </c>
      <c r="AO68" s="211">
        <v>479.54</v>
      </c>
      <c r="AP68" s="211">
        <v>484.13</v>
      </c>
      <c r="AQ68" s="211">
        <v>478.39000000000004</v>
      </c>
      <c r="AR68" s="211">
        <v>53.14</v>
      </c>
      <c r="AS68" s="4"/>
      <c r="AT68" s="4"/>
      <c r="AU68" s="211">
        <v>90.101428571428571</v>
      </c>
      <c r="AV68" s="211">
        <v>47.068000000000005</v>
      </c>
      <c r="AW68" s="211">
        <v>159.84666666666666</v>
      </c>
      <c r="AX68" s="211">
        <v>161.37666666666667</v>
      </c>
      <c r="AY68" s="211">
        <v>159.46333333333334</v>
      </c>
      <c r="AZ68" s="211">
        <v>6.6425000000000001</v>
      </c>
      <c r="BA68" s="4"/>
    </row>
    <row r="69" spans="2:53" x14ac:dyDescent="0.2">
      <c r="B69" s="90" t="s">
        <v>225</v>
      </c>
      <c r="C69" s="90"/>
      <c r="D69" s="179">
        <v>8311</v>
      </c>
      <c r="E69" s="190">
        <v>34</v>
      </c>
      <c r="F69" s="190">
        <v>12</v>
      </c>
      <c r="G69" s="190">
        <v>18</v>
      </c>
      <c r="H69" s="190">
        <v>13</v>
      </c>
      <c r="I69" s="190">
        <v>7</v>
      </c>
      <c r="J69" s="190">
        <v>28</v>
      </c>
      <c r="M69" s="189">
        <v>10045.050000000007</v>
      </c>
      <c r="N69" s="187">
        <v>5253.130000000001</v>
      </c>
      <c r="O69" s="187">
        <v>9706.7999999999993</v>
      </c>
      <c r="P69" s="187">
        <v>7353.7300000000005</v>
      </c>
      <c r="Q69" s="187">
        <v>5082.3200000000024</v>
      </c>
      <c r="R69" s="187">
        <v>9355.630000000001</v>
      </c>
      <c r="S69" s="75"/>
      <c r="T69" s="75"/>
      <c r="U69" s="188">
        <v>94.76462264150949</v>
      </c>
      <c r="V69" s="188">
        <v>70.04173333333334</v>
      </c>
      <c r="W69" s="188">
        <v>151.66874999999999</v>
      </c>
      <c r="X69" s="188">
        <v>159.86369565217393</v>
      </c>
      <c r="Y69" s="188">
        <v>154.00969696969705</v>
      </c>
      <c r="Z69" s="188">
        <v>83.532410714285717</v>
      </c>
      <c r="AA69" s="4"/>
      <c r="AB69" s="90" t="s">
        <v>419</v>
      </c>
      <c r="AC69" s="90"/>
      <c r="AD69" s="179">
        <v>8205</v>
      </c>
      <c r="AE69" s="183"/>
      <c r="AF69" s="183"/>
      <c r="AG69" s="183"/>
      <c r="AH69" s="183"/>
      <c r="AI69" s="183"/>
      <c r="AJ69" s="183">
        <v>1</v>
      </c>
      <c r="AK69" s="4"/>
      <c r="AL69" s="4"/>
      <c r="AM69" s="211"/>
      <c r="AN69" s="211"/>
      <c r="AO69" s="211"/>
      <c r="AP69" s="211"/>
      <c r="AQ69" s="211"/>
      <c r="AR69" s="211">
        <v>2533.06</v>
      </c>
      <c r="AS69" s="4"/>
      <c r="AT69" s="4"/>
      <c r="AU69" s="211"/>
      <c r="AV69" s="211"/>
      <c r="AW69" s="211"/>
      <c r="AX69" s="211"/>
      <c r="AY69" s="211"/>
      <c r="AZ69" s="211">
        <v>2533.06</v>
      </c>
      <c r="BA69" s="4"/>
    </row>
    <row r="70" spans="2:53" x14ac:dyDescent="0.2">
      <c r="B70" s="90" t="s">
        <v>226</v>
      </c>
      <c r="C70" s="90"/>
      <c r="D70" s="179">
        <v>8003</v>
      </c>
      <c r="E70" s="190">
        <v>102</v>
      </c>
      <c r="F70" s="190">
        <v>87</v>
      </c>
      <c r="G70" s="190">
        <v>54</v>
      </c>
      <c r="H70" s="190">
        <v>42</v>
      </c>
      <c r="I70" s="190">
        <v>25</v>
      </c>
      <c r="J70" s="190">
        <v>50</v>
      </c>
      <c r="M70" s="189">
        <v>26589.61</v>
      </c>
      <c r="N70" s="187">
        <v>37951.969999999979</v>
      </c>
      <c r="O70" s="187">
        <v>21160.45</v>
      </c>
      <c r="P70" s="187">
        <v>16216.27</v>
      </c>
      <c r="Q70" s="187">
        <v>12187.390000000001</v>
      </c>
      <c r="R70" s="187">
        <v>26927.170000000002</v>
      </c>
      <c r="S70" s="75"/>
      <c r="T70" s="75"/>
      <c r="U70" s="188">
        <v>76.848583815028903</v>
      </c>
      <c r="V70" s="188">
        <v>150.60305555555547</v>
      </c>
      <c r="W70" s="188">
        <v>129.81871165644174</v>
      </c>
      <c r="X70" s="188">
        <v>150.15064814814815</v>
      </c>
      <c r="Y70" s="188">
        <v>181.90134328358212</v>
      </c>
      <c r="Z70" s="188">
        <v>74.797694444444446</v>
      </c>
      <c r="AA70" s="4"/>
      <c r="AB70" s="90" t="s">
        <v>254</v>
      </c>
      <c r="AC70" s="90"/>
      <c r="AD70" s="179">
        <v>8026</v>
      </c>
      <c r="AE70" s="183">
        <v>2</v>
      </c>
      <c r="AF70" s="183">
        <v>3</v>
      </c>
      <c r="AG70" s="183">
        <v>3</v>
      </c>
      <c r="AH70" s="183"/>
      <c r="AI70" s="183"/>
      <c r="AJ70" s="183">
        <v>5</v>
      </c>
      <c r="AK70" s="4"/>
      <c r="AL70" s="4"/>
      <c r="AM70" s="211">
        <v>1286.1600000000001</v>
      </c>
      <c r="AN70" s="211">
        <v>2188.6800000000003</v>
      </c>
      <c r="AO70" s="211">
        <v>1709.74</v>
      </c>
      <c r="AP70" s="211">
        <v>1143.51</v>
      </c>
      <c r="AQ70" s="211">
        <v>1060.8200000000002</v>
      </c>
      <c r="AR70" s="211">
        <v>3214.66</v>
      </c>
      <c r="AS70" s="4"/>
      <c r="AT70" s="4"/>
      <c r="AU70" s="211">
        <v>116.92363636363638</v>
      </c>
      <c r="AV70" s="211">
        <v>243.1866666666667</v>
      </c>
      <c r="AW70" s="211">
        <v>284.95666666666665</v>
      </c>
      <c r="AX70" s="211">
        <v>381.17</v>
      </c>
      <c r="AY70" s="211">
        <v>353.60666666666674</v>
      </c>
      <c r="AZ70" s="211">
        <v>247.28153846153845</v>
      </c>
      <c r="BA70" s="4"/>
    </row>
    <row r="71" spans="2:53" x14ac:dyDescent="0.2">
      <c r="B71" s="90" t="s">
        <v>226</v>
      </c>
      <c r="C71" s="90"/>
      <c r="D71" s="179">
        <v>8034</v>
      </c>
      <c r="E71" s="190">
        <v>2</v>
      </c>
      <c r="F71" s="190">
        <v>1</v>
      </c>
      <c r="G71" s="190"/>
      <c r="H71" s="190"/>
      <c r="I71" s="190"/>
      <c r="J71" s="190">
        <v>6</v>
      </c>
      <c r="M71" s="189">
        <v>449.63</v>
      </c>
      <c r="N71" s="187">
        <v>785.82</v>
      </c>
      <c r="O71" s="187">
        <v>932.52</v>
      </c>
      <c r="P71" s="187">
        <v>1072.25</v>
      </c>
      <c r="Q71" s="187">
        <v>1327.72</v>
      </c>
      <c r="R71" s="187">
        <v>2270.16</v>
      </c>
      <c r="S71" s="75"/>
      <c r="T71" s="75"/>
      <c r="U71" s="188">
        <v>49.958888888888886</v>
      </c>
      <c r="V71" s="188">
        <v>112.26</v>
      </c>
      <c r="W71" s="188">
        <v>155.41999999999999</v>
      </c>
      <c r="X71" s="188">
        <v>178.70833333333334</v>
      </c>
      <c r="Y71" s="188">
        <v>221.28666666666666</v>
      </c>
      <c r="Z71" s="188">
        <v>252.23999999999998</v>
      </c>
      <c r="AA71" s="4"/>
      <c r="AB71" s="90" t="s">
        <v>255</v>
      </c>
      <c r="AC71" s="90"/>
      <c r="AD71" s="179">
        <v>8027</v>
      </c>
      <c r="AE71" s="183">
        <v>2</v>
      </c>
      <c r="AF71" s="183">
        <v>1</v>
      </c>
      <c r="AG71" s="183">
        <v>1</v>
      </c>
      <c r="AH71" s="183">
        <v>2</v>
      </c>
      <c r="AI71" s="183"/>
      <c r="AJ71" s="183">
        <v>3</v>
      </c>
      <c r="AK71" s="4"/>
      <c r="AL71" s="4"/>
      <c r="AM71" s="211">
        <v>661.04</v>
      </c>
      <c r="AN71" s="211">
        <v>957.19999999999993</v>
      </c>
      <c r="AO71" s="211">
        <v>623.12</v>
      </c>
      <c r="AP71" s="211">
        <v>609.19000000000005</v>
      </c>
      <c r="AQ71" s="211">
        <v>298.59000000000003</v>
      </c>
      <c r="AR71" s="211">
        <v>2633.24</v>
      </c>
      <c r="AS71" s="4"/>
      <c r="AT71" s="4"/>
      <c r="AU71" s="211">
        <v>82.63</v>
      </c>
      <c r="AV71" s="211">
        <v>159.53333333333333</v>
      </c>
      <c r="AW71" s="211">
        <v>124.624</v>
      </c>
      <c r="AX71" s="211">
        <v>152.29750000000001</v>
      </c>
      <c r="AY71" s="211">
        <v>149.29500000000002</v>
      </c>
      <c r="AZ71" s="211">
        <v>292.58222222222219</v>
      </c>
      <c r="BA71" s="4"/>
    </row>
    <row r="72" spans="2:53" x14ac:dyDescent="0.2">
      <c r="B72" s="90" t="s">
        <v>227</v>
      </c>
      <c r="C72" s="90"/>
      <c r="D72" s="179">
        <v>8089</v>
      </c>
      <c r="E72" s="190">
        <v>20</v>
      </c>
      <c r="F72" s="190">
        <v>11</v>
      </c>
      <c r="G72" s="190">
        <v>15</v>
      </c>
      <c r="H72" s="190">
        <v>10</v>
      </c>
      <c r="I72" s="190">
        <v>5</v>
      </c>
      <c r="J72" s="190">
        <v>27</v>
      </c>
      <c r="M72" s="189">
        <v>8161.4899999999971</v>
      </c>
      <c r="N72" s="187">
        <v>6186.779999999997</v>
      </c>
      <c r="O72" s="187">
        <v>7557.0900000000011</v>
      </c>
      <c r="P72" s="187">
        <v>5417.57</v>
      </c>
      <c r="Q72" s="187">
        <v>5679.41</v>
      </c>
      <c r="R72" s="187">
        <v>11338.18</v>
      </c>
      <c r="S72" s="75"/>
      <c r="T72" s="75"/>
      <c r="U72" s="188">
        <v>97.160595238095198</v>
      </c>
      <c r="V72" s="188">
        <v>98.202857142857098</v>
      </c>
      <c r="W72" s="188">
        <v>148.17823529411766</v>
      </c>
      <c r="X72" s="188">
        <v>150.48805555555555</v>
      </c>
      <c r="Y72" s="188">
        <v>210.34851851851852</v>
      </c>
      <c r="Z72" s="188">
        <v>128.84295454545455</v>
      </c>
      <c r="AA72" s="4"/>
      <c r="AB72" s="90" t="s">
        <v>256</v>
      </c>
      <c r="AC72" s="90"/>
      <c r="AD72" s="179">
        <v>8028</v>
      </c>
      <c r="AE72" s="183">
        <v>57</v>
      </c>
      <c r="AF72" s="183">
        <v>17</v>
      </c>
      <c r="AG72" s="183">
        <v>15</v>
      </c>
      <c r="AH72" s="183">
        <v>7</v>
      </c>
      <c r="AI72" s="183">
        <v>7</v>
      </c>
      <c r="AJ72" s="183">
        <v>19</v>
      </c>
      <c r="AK72" s="4"/>
      <c r="AL72" s="4"/>
      <c r="AM72" s="211">
        <v>20886.269999999993</v>
      </c>
      <c r="AN72" s="211">
        <v>11489.150000000003</v>
      </c>
      <c r="AO72" s="211">
        <v>24462.399999999998</v>
      </c>
      <c r="AP72" s="211">
        <v>20377.989999999998</v>
      </c>
      <c r="AQ72" s="211">
        <v>18552.7</v>
      </c>
      <c r="AR72" s="211">
        <v>217794.48</v>
      </c>
      <c r="AS72" s="4"/>
      <c r="AT72" s="4"/>
      <c r="AU72" s="211">
        <v>178.51512820512815</v>
      </c>
      <c r="AV72" s="211">
        <v>194.73135593220346</v>
      </c>
      <c r="AW72" s="211">
        <v>568.89302325581389</v>
      </c>
      <c r="AX72" s="211">
        <v>754.74037037037033</v>
      </c>
      <c r="AY72" s="211">
        <v>883.46190476190475</v>
      </c>
      <c r="AZ72" s="211">
        <v>1785.2006557377049</v>
      </c>
      <c r="BA72" s="4"/>
    </row>
    <row r="73" spans="2:53" x14ac:dyDescent="0.2">
      <c r="B73" s="90" t="s">
        <v>401</v>
      </c>
      <c r="C73" s="90"/>
      <c r="D73" s="179">
        <v>8020</v>
      </c>
      <c r="E73" s="190">
        <v>18</v>
      </c>
      <c r="F73" s="190">
        <v>27</v>
      </c>
      <c r="G73" s="190">
        <v>15</v>
      </c>
      <c r="H73" s="190">
        <v>7</v>
      </c>
      <c r="I73" s="190">
        <v>9</v>
      </c>
      <c r="J73" s="190">
        <v>22</v>
      </c>
      <c r="M73" s="189">
        <v>9674.7000000000025</v>
      </c>
      <c r="N73" s="187">
        <v>9203.31</v>
      </c>
      <c r="O73" s="187">
        <v>5934.56</v>
      </c>
      <c r="P73" s="187">
        <v>4267.2300000000014</v>
      </c>
      <c r="Q73" s="187">
        <v>2834.24</v>
      </c>
      <c r="R73" s="187">
        <v>5333.6</v>
      </c>
      <c r="S73" s="75"/>
      <c r="T73" s="75"/>
      <c r="U73" s="188">
        <v>99.739175257731986</v>
      </c>
      <c r="V73" s="188">
        <v>116.49759493670885</v>
      </c>
      <c r="W73" s="188">
        <v>111.97283018867925</v>
      </c>
      <c r="X73" s="188">
        <v>118.53416666666671</v>
      </c>
      <c r="Y73" s="188">
        <v>97.732413793103447</v>
      </c>
      <c r="Z73" s="188">
        <v>54.424489795918369</v>
      </c>
      <c r="AA73" s="4"/>
      <c r="AB73" s="90" t="s">
        <v>257</v>
      </c>
      <c r="AC73" s="90"/>
      <c r="AD73" s="179">
        <v>8029</v>
      </c>
      <c r="AE73" s="183">
        <v>3</v>
      </c>
      <c r="AF73" s="183">
        <v>7</v>
      </c>
      <c r="AG73" s="183">
        <v>2</v>
      </c>
      <c r="AH73" s="183">
        <v>1</v>
      </c>
      <c r="AI73" s="183">
        <v>1</v>
      </c>
      <c r="AJ73" s="183">
        <v>2</v>
      </c>
      <c r="AK73" s="4"/>
      <c r="AL73" s="4"/>
      <c r="AM73" s="211">
        <v>2710.3399999999997</v>
      </c>
      <c r="AN73" s="211">
        <v>2510.9200000000005</v>
      </c>
      <c r="AO73" s="211">
        <v>949.92000000000007</v>
      </c>
      <c r="AP73" s="211">
        <v>586.44999999999993</v>
      </c>
      <c r="AQ73" s="211">
        <v>404.05</v>
      </c>
      <c r="AR73" s="211">
        <v>67.47</v>
      </c>
      <c r="AS73" s="4"/>
      <c r="AT73" s="4"/>
      <c r="AU73" s="211">
        <v>169.39624999999998</v>
      </c>
      <c r="AV73" s="211">
        <v>193.14769230769235</v>
      </c>
      <c r="AW73" s="211">
        <v>158.32000000000002</v>
      </c>
      <c r="AX73" s="211">
        <v>146.61249999999998</v>
      </c>
      <c r="AY73" s="211">
        <v>134.68333333333334</v>
      </c>
      <c r="AZ73" s="211">
        <v>4.2168749999999999</v>
      </c>
      <c r="BA73" s="4"/>
    </row>
    <row r="74" spans="2:53" x14ac:dyDescent="0.2">
      <c r="B74" s="90" t="s">
        <v>401</v>
      </c>
      <c r="C74" s="90"/>
      <c r="D74" s="179">
        <v>8061</v>
      </c>
      <c r="E74" s="190"/>
      <c r="F74" s="190"/>
      <c r="G74" s="190">
        <v>1</v>
      </c>
      <c r="H74" s="190"/>
      <c r="I74" s="190"/>
      <c r="J74" s="190">
        <v>0</v>
      </c>
      <c r="M74" s="189">
        <v>148.22</v>
      </c>
      <c r="N74" s="187">
        <v>280.2</v>
      </c>
      <c r="O74" s="187">
        <v>286.95999999999998</v>
      </c>
      <c r="P74" s="187"/>
      <c r="Q74" s="187"/>
      <c r="R74" s="187">
        <v>0</v>
      </c>
      <c r="S74" s="75"/>
      <c r="T74" s="75"/>
      <c r="U74" s="188">
        <v>148.22</v>
      </c>
      <c r="V74" s="188">
        <v>280.2</v>
      </c>
      <c r="W74" s="188">
        <v>286.95999999999998</v>
      </c>
      <c r="X74" s="188"/>
      <c r="Y74" s="188"/>
      <c r="Z74" s="188">
        <v>0</v>
      </c>
      <c r="AA74" s="4"/>
      <c r="AB74" s="90" t="s">
        <v>258</v>
      </c>
      <c r="AC74" s="90"/>
      <c r="AD74" s="179">
        <v>8012</v>
      </c>
      <c r="AE74" s="183">
        <v>2</v>
      </c>
      <c r="AF74" s="183"/>
      <c r="AG74" s="183"/>
      <c r="AH74" s="183"/>
      <c r="AI74" s="183"/>
      <c r="AJ74" s="183">
        <v>0</v>
      </c>
      <c r="AK74" s="4"/>
      <c r="AL74" s="4"/>
      <c r="AM74" s="211">
        <v>1359.9</v>
      </c>
      <c r="AN74" s="211"/>
      <c r="AO74" s="211"/>
      <c r="AP74" s="211"/>
      <c r="AQ74" s="211"/>
      <c r="AR74" s="211">
        <v>0</v>
      </c>
      <c r="AS74" s="4"/>
      <c r="AT74" s="4"/>
      <c r="AU74" s="211">
        <v>679.95</v>
      </c>
      <c r="AV74" s="211"/>
      <c r="AW74" s="211"/>
      <c r="AX74" s="211"/>
      <c r="AY74" s="211"/>
      <c r="AZ74" s="211">
        <v>0</v>
      </c>
      <c r="BA74" s="4"/>
    </row>
    <row r="75" spans="2:53" x14ac:dyDescent="0.2">
      <c r="B75" s="90" t="s">
        <v>229</v>
      </c>
      <c r="C75" s="90"/>
      <c r="D75" s="179">
        <v>8312</v>
      </c>
      <c r="E75" s="190">
        <v>151</v>
      </c>
      <c r="F75" s="190">
        <v>108</v>
      </c>
      <c r="G75" s="190">
        <v>106</v>
      </c>
      <c r="H75" s="190">
        <v>88</v>
      </c>
      <c r="I75" s="190">
        <v>81</v>
      </c>
      <c r="J75" s="190">
        <v>146</v>
      </c>
      <c r="M75" s="189">
        <v>58774.140000000007</v>
      </c>
      <c r="N75" s="187">
        <v>63358.619999999966</v>
      </c>
      <c r="O75" s="187">
        <v>69474.770000000048</v>
      </c>
      <c r="P75" s="187">
        <v>55496.15</v>
      </c>
      <c r="Q75" s="187">
        <v>37249.660000000003</v>
      </c>
      <c r="R75" s="187">
        <v>81626.070000000007</v>
      </c>
      <c r="S75" s="75"/>
      <c r="T75" s="75"/>
      <c r="U75" s="188">
        <v>90.282857142857154</v>
      </c>
      <c r="V75" s="188">
        <v>126.21239043824694</v>
      </c>
      <c r="W75" s="188">
        <v>171.54264197530875</v>
      </c>
      <c r="X75" s="188">
        <v>184.37259136212626</v>
      </c>
      <c r="Y75" s="188">
        <v>175.70594339622644</v>
      </c>
      <c r="Z75" s="188">
        <v>120.03833823529413</v>
      </c>
      <c r="AA75" s="4"/>
      <c r="AB75" s="90" t="s">
        <v>258</v>
      </c>
      <c r="AC75" s="90"/>
      <c r="AD75" s="179">
        <v>8021</v>
      </c>
      <c r="AE75" s="183"/>
      <c r="AF75" s="183">
        <v>1</v>
      </c>
      <c r="AG75" s="183"/>
      <c r="AH75" s="183"/>
      <c r="AI75" s="183"/>
      <c r="AJ75" s="183">
        <v>0</v>
      </c>
      <c r="AK75" s="4"/>
      <c r="AL75" s="4"/>
      <c r="AM75" s="211">
        <v>88.69</v>
      </c>
      <c r="AN75" s="211">
        <v>88.58</v>
      </c>
      <c r="AO75" s="211"/>
      <c r="AP75" s="211"/>
      <c r="AQ75" s="211"/>
      <c r="AR75" s="211">
        <v>0</v>
      </c>
      <c r="AS75" s="4"/>
      <c r="AT75" s="4"/>
      <c r="AU75" s="211">
        <v>88.69</v>
      </c>
      <c r="AV75" s="211">
        <v>88.58</v>
      </c>
      <c r="AW75" s="211"/>
      <c r="AX75" s="211"/>
      <c r="AY75" s="211"/>
      <c r="AZ75" s="211">
        <v>0</v>
      </c>
      <c r="BA75" s="4"/>
    </row>
    <row r="76" spans="2:53" x14ac:dyDescent="0.2">
      <c r="B76" s="90" t="s">
        <v>230</v>
      </c>
      <c r="C76" s="90"/>
      <c r="D76" s="179">
        <v>8021</v>
      </c>
      <c r="E76" s="190">
        <v>180</v>
      </c>
      <c r="F76" s="190">
        <v>161</v>
      </c>
      <c r="G76" s="190">
        <v>150</v>
      </c>
      <c r="H76" s="190">
        <v>149</v>
      </c>
      <c r="I76" s="190">
        <v>83</v>
      </c>
      <c r="J76" s="190">
        <v>273</v>
      </c>
      <c r="M76" s="189">
        <v>82260.239999999947</v>
      </c>
      <c r="N76" s="187">
        <v>105710.20000000008</v>
      </c>
      <c r="O76" s="187">
        <v>102780.70999999999</v>
      </c>
      <c r="P76" s="187">
        <v>86221.880000000107</v>
      </c>
      <c r="Q76" s="187">
        <v>59840.469999999972</v>
      </c>
      <c r="R76" s="187">
        <v>195893.47</v>
      </c>
      <c r="S76" s="75"/>
      <c r="T76" s="75"/>
      <c r="U76" s="188">
        <v>92.9494237288135</v>
      </c>
      <c r="V76" s="188">
        <v>137.82294654498057</v>
      </c>
      <c r="W76" s="188">
        <v>166.5813776337115</v>
      </c>
      <c r="X76" s="188">
        <v>179.6289166666669</v>
      </c>
      <c r="Y76" s="188">
        <v>193.03377419354831</v>
      </c>
      <c r="Z76" s="188">
        <v>196.68019076305222</v>
      </c>
      <c r="AA76" s="4"/>
      <c r="AB76" s="90" t="s">
        <v>258</v>
      </c>
      <c r="AC76" s="90"/>
      <c r="AD76" s="179">
        <v>8081</v>
      </c>
      <c r="AE76" s="183">
        <v>2</v>
      </c>
      <c r="AF76" s="183"/>
      <c r="AG76" s="183">
        <v>1</v>
      </c>
      <c r="AH76" s="183"/>
      <c r="AI76" s="183"/>
      <c r="AJ76" s="183">
        <v>0</v>
      </c>
      <c r="AK76" s="4"/>
      <c r="AL76" s="4"/>
      <c r="AM76" s="211">
        <v>25.46</v>
      </c>
      <c r="AN76" s="211">
        <v>754.87</v>
      </c>
      <c r="AO76" s="211">
        <v>1495.2</v>
      </c>
      <c r="AP76" s="211"/>
      <c r="AQ76" s="211"/>
      <c r="AR76" s="211">
        <v>0</v>
      </c>
      <c r="AS76" s="4"/>
      <c r="AT76" s="4"/>
      <c r="AU76" s="211">
        <v>12.73</v>
      </c>
      <c r="AV76" s="211">
        <v>754.87</v>
      </c>
      <c r="AW76" s="211">
        <v>1495.2</v>
      </c>
      <c r="AX76" s="211"/>
      <c r="AY76" s="211"/>
      <c r="AZ76" s="211">
        <v>0</v>
      </c>
      <c r="BA76" s="4"/>
    </row>
    <row r="77" spans="2:53" x14ac:dyDescent="0.2">
      <c r="B77" s="90" t="s">
        <v>445</v>
      </c>
      <c r="C77" s="90"/>
      <c r="D77" s="179">
        <v>8021</v>
      </c>
      <c r="E77" s="190"/>
      <c r="F77" s="190"/>
      <c r="G77" s="190"/>
      <c r="H77" s="190">
        <v>1</v>
      </c>
      <c r="I77" s="190"/>
      <c r="J77" s="190">
        <v>0</v>
      </c>
      <c r="M77" s="189">
        <v>9.8000000000000007</v>
      </c>
      <c r="N77" s="187">
        <v>19.260000000000002</v>
      </c>
      <c r="O77" s="187"/>
      <c r="P77" s="187">
        <v>3.45</v>
      </c>
      <c r="Q77" s="187"/>
      <c r="R77" s="187">
        <v>0</v>
      </c>
      <c r="S77" s="75"/>
      <c r="T77" s="75"/>
      <c r="U77" s="188">
        <v>9.8000000000000007</v>
      </c>
      <c r="V77" s="188">
        <v>19.260000000000002</v>
      </c>
      <c r="W77" s="188"/>
      <c r="X77" s="188">
        <v>3.45</v>
      </c>
      <c r="Y77" s="188"/>
      <c r="Z77" s="188">
        <v>0</v>
      </c>
      <c r="AA77" s="4"/>
      <c r="AB77" s="90" t="s">
        <v>262</v>
      </c>
      <c r="AC77" s="90"/>
      <c r="AD77" s="179">
        <v>8330</v>
      </c>
      <c r="AE77" s="183">
        <v>1</v>
      </c>
      <c r="AF77" s="183"/>
      <c r="AG77" s="183"/>
      <c r="AH77" s="183"/>
      <c r="AI77" s="183"/>
      <c r="AJ77" s="183">
        <v>0</v>
      </c>
      <c r="AK77" s="4"/>
      <c r="AL77" s="4"/>
      <c r="AM77" s="211">
        <v>510.28</v>
      </c>
      <c r="AN77" s="211"/>
      <c r="AO77" s="211"/>
      <c r="AP77" s="211"/>
      <c r="AQ77" s="211"/>
      <c r="AR77" s="211">
        <v>0</v>
      </c>
      <c r="AS77" s="4"/>
      <c r="AT77" s="4"/>
      <c r="AU77" s="211">
        <v>510.28</v>
      </c>
      <c r="AV77" s="211"/>
      <c r="AW77" s="211"/>
      <c r="AX77" s="211"/>
      <c r="AY77" s="211"/>
      <c r="AZ77" s="211">
        <v>0</v>
      </c>
      <c r="BA77" s="4"/>
    </row>
    <row r="78" spans="2:53" x14ac:dyDescent="0.2">
      <c r="B78" s="90" t="s">
        <v>379</v>
      </c>
      <c r="C78" s="90"/>
      <c r="D78" s="179">
        <v>8213</v>
      </c>
      <c r="E78" s="190">
        <v>4</v>
      </c>
      <c r="F78" s="190">
        <v>2</v>
      </c>
      <c r="G78" s="190">
        <v>2</v>
      </c>
      <c r="H78" s="190">
        <v>2</v>
      </c>
      <c r="I78" s="190">
        <v>2</v>
      </c>
      <c r="J78" s="190">
        <v>1</v>
      </c>
      <c r="M78" s="189">
        <v>3269.6499999999996</v>
      </c>
      <c r="N78" s="187">
        <v>731.45</v>
      </c>
      <c r="O78" s="187">
        <v>1084.73</v>
      </c>
      <c r="P78" s="187">
        <v>781.13</v>
      </c>
      <c r="Q78" s="187">
        <v>347.32</v>
      </c>
      <c r="R78" s="187">
        <v>176.13</v>
      </c>
      <c r="S78" s="75"/>
      <c r="T78" s="75"/>
      <c r="U78" s="188">
        <v>251.51153846153844</v>
      </c>
      <c r="V78" s="188">
        <v>81.272222222222226</v>
      </c>
      <c r="W78" s="188">
        <v>154.96142857142857</v>
      </c>
      <c r="X78" s="188">
        <v>156.226</v>
      </c>
      <c r="Y78" s="188">
        <v>115.77333333333333</v>
      </c>
      <c r="Z78" s="188">
        <v>13.548461538461538</v>
      </c>
      <c r="AA78" s="4"/>
      <c r="AB78" s="90" t="s">
        <v>420</v>
      </c>
      <c r="AC78" s="90"/>
      <c r="AD78" s="179">
        <v>8037</v>
      </c>
      <c r="AE78" s="183">
        <v>33</v>
      </c>
      <c r="AF78" s="183">
        <v>20</v>
      </c>
      <c r="AG78" s="183">
        <v>16</v>
      </c>
      <c r="AH78" s="183">
        <v>8</v>
      </c>
      <c r="AI78" s="183">
        <v>8</v>
      </c>
      <c r="AJ78" s="183">
        <v>42</v>
      </c>
      <c r="AK78" s="4"/>
      <c r="AL78" s="4"/>
      <c r="AM78" s="211">
        <v>40269.300000000003</v>
      </c>
      <c r="AN78" s="211">
        <v>131338.71</v>
      </c>
      <c r="AO78" s="211">
        <v>39607.880000000005</v>
      </c>
      <c r="AP78" s="211">
        <v>42584.650000000009</v>
      </c>
      <c r="AQ78" s="211">
        <v>31108.480000000003</v>
      </c>
      <c r="AR78" s="211">
        <v>203952.55</v>
      </c>
      <c r="AS78" s="4"/>
      <c r="AT78" s="4"/>
      <c r="AU78" s="211">
        <v>344.1820512820513</v>
      </c>
      <c r="AV78" s="211">
        <v>1582.3940963855421</v>
      </c>
      <c r="AW78" s="211">
        <v>618.87312500000007</v>
      </c>
      <c r="AX78" s="211">
        <v>887.18020833333355</v>
      </c>
      <c r="AY78" s="211">
        <v>758.74341463414646</v>
      </c>
      <c r="AZ78" s="211">
        <v>1605.9255905511809</v>
      </c>
      <c r="BA78" s="4"/>
    </row>
    <row r="79" spans="2:53" x14ac:dyDescent="0.2">
      <c r="B79" s="90" t="s">
        <v>446</v>
      </c>
      <c r="C79" s="90"/>
      <c r="D79" s="179">
        <v>8332</v>
      </c>
      <c r="E79" s="190"/>
      <c r="F79" s="190"/>
      <c r="G79" s="190"/>
      <c r="H79" s="190"/>
      <c r="I79" s="190"/>
      <c r="J79" s="190">
        <v>1</v>
      </c>
      <c r="M79" s="189">
        <v>61.53</v>
      </c>
      <c r="N79" s="187">
        <v>30.97</v>
      </c>
      <c r="O79" s="187">
        <v>29.64</v>
      </c>
      <c r="P79" s="187">
        <v>30.04</v>
      </c>
      <c r="Q79" s="187">
        <v>54.58</v>
      </c>
      <c r="R79" s="187">
        <v>1309.4699999999998</v>
      </c>
      <c r="S79" s="75"/>
      <c r="T79" s="75"/>
      <c r="U79" s="188">
        <v>61.53</v>
      </c>
      <c r="V79" s="188">
        <v>30.97</v>
      </c>
      <c r="W79" s="188">
        <v>29.64</v>
      </c>
      <c r="X79" s="188">
        <v>30.04</v>
      </c>
      <c r="Y79" s="188">
        <v>54.58</v>
      </c>
      <c r="Z79" s="188">
        <v>1309.4699999999998</v>
      </c>
      <c r="AA79" s="4"/>
      <c r="AB79" s="90" t="s">
        <v>421</v>
      </c>
      <c r="AC79" s="90"/>
      <c r="AD79" s="179">
        <v>8037</v>
      </c>
      <c r="AE79" s="183">
        <v>1</v>
      </c>
      <c r="AF79" s="183"/>
      <c r="AG79" s="183"/>
      <c r="AH79" s="183"/>
      <c r="AI79" s="183"/>
      <c r="AJ79" s="183">
        <v>0</v>
      </c>
      <c r="AK79" s="4"/>
      <c r="AL79" s="4"/>
      <c r="AM79" s="211">
        <v>43.83</v>
      </c>
      <c r="AN79" s="211"/>
      <c r="AO79" s="211"/>
      <c r="AP79" s="211"/>
      <c r="AQ79" s="211"/>
      <c r="AR79" s="211">
        <v>0</v>
      </c>
      <c r="AS79" s="4"/>
      <c r="AT79" s="4"/>
      <c r="AU79" s="211">
        <v>43.83</v>
      </c>
      <c r="AV79" s="211"/>
      <c r="AW79" s="211"/>
      <c r="AX79" s="211"/>
      <c r="AY79" s="211"/>
      <c r="AZ79" s="211">
        <v>0</v>
      </c>
      <c r="BA79" s="4"/>
    </row>
    <row r="80" spans="2:53" x14ac:dyDescent="0.2">
      <c r="B80" s="90" t="s">
        <v>231</v>
      </c>
      <c r="C80" s="90"/>
      <c r="D80" s="179">
        <v>8329</v>
      </c>
      <c r="E80" s="190">
        <v>1</v>
      </c>
      <c r="F80" s="190"/>
      <c r="G80" s="190"/>
      <c r="H80" s="190"/>
      <c r="I80" s="190"/>
      <c r="J80" s="190">
        <v>1</v>
      </c>
      <c r="M80" s="189">
        <v>62.269999999999996</v>
      </c>
      <c r="N80" s="187">
        <v>12.38</v>
      </c>
      <c r="O80" s="187"/>
      <c r="P80" s="187">
        <v>19.260000000000002</v>
      </c>
      <c r="Q80" s="187">
        <v>11.56</v>
      </c>
      <c r="R80" s="187">
        <v>188.28</v>
      </c>
      <c r="S80" s="75"/>
      <c r="T80" s="75"/>
      <c r="U80" s="188">
        <v>31.134999999999998</v>
      </c>
      <c r="V80" s="188">
        <v>12.38</v>
      </c>
      <c r="W80" s="188"/>
      <c r="X80" s="188">
        <v>19.260000000000002</v>
      </c>
      <c r="Y80" s="188">
        <v>11.56</v>
      </c>
      <c r="Z80" s="188">
        <v>94.14</v>
      </c>
      <c r="AA80" s="4"/>
      <c r="AB80" s="90" t="s">
        <v>422</v>
      </c>
      <c r="AC80" s="90"/>
      <c r="AD80" s="179">
        <v>8037</v>
      </c>
      <c r="AE80" s="183"/>
      <c r="AF80" s="183"/>
      <c r="AG80" s="183"/>
      <c r="AH80" s="183">
        <v>1</v>
      </c>
      <c r="AI80" s="183"/>
      <c r="AJ80" s="183">
        <v>0</v>
      </c>
      <c r="AK80" s="4"/>
      <c r="AL80" s="4"/>
      <c r="AM80" s="211">
        <v>69.47</v>
      </c>
      <c r="AN80" s="211">
        <v>100.85</v>
      </c>
      <c r="AO80" s="211">
        <v>261.64</v>
      </c>
      <c r="AP80" s="211">
        <v>199.98</v>
      </c>
      <c r="AQ80" s="211"/>
      <c r="AR80" s="211">
        <v>0</v>
      </c>
      <c r="AS80" s="4"/>
      <c r="AT80" s="4"/>
      <c r="AU80" s="211">
        <v>69.47</v>
      </c>
      <c r="AV80" s="211">
        <v>100.85</v>
      </c>
      <c r="AW80" s="211">
        <v>261.64</v>
      </c>
      <c r="AX80" s="211">
        <v>199.98</v>
      </c>
      <c r="AY80" s="211"/>
      <c r="AZ80" s="211">
        <v>0</v>
      </c>
      <c r="BA80" s="4"/>
    </row>
    <row r="81" spans="2:53" x14ac:dyDescent="0.2">
      <c r="B81" s="90" t="s">
        <v>231</v>
      </c>
      <c r="C81" s="90"/>
      <c r="D81" s="179">
        <v>8332</v>
      </c>
      <c r="E81" s="190">
        <v>1</v>
      </c>
      <c r="F81" s="190">
        <v>2</v>
      </c>
      <c r="G81" s="190">
        <v>1</v>
      </c>
      <c r="H81" s="190">
        <v>1</v>
      </c>
      <c r="I81" s="190">
        <v>1</v>
      </c>
      <c r="J81" s="190">
        <v>5</v>
      </c>
      <c r="M81" s="189">
        <v>1687.1</v>
      </c>
      <c r="N81" s="187">
        <v>639.27</v>
      </c>
      <c r="O81" s="187">
        <v>961.69999999999993</v>
      </c>
      <c r="P81" s="187">
        <v>676.71</v>
      </c>
      <c r="Q81" s="187">
        <v>599.66999999999996</v>
      </c>
      <c r="R81" s="187">
        <v>2856.8500000000004</v>
      </c>
      <c r="S81" s="75"/>
      <c r="T81" s="75"/>
      <c r="U81" s="188">
        <v>187.45555555555555</v>
      </c>
      <c r="V81" s="188">
        <v>91.324285714285708</v>
      </c>
      <c r="W81" s="188">
        <v>137.38571428571427</v>
      </c>
      <c r="X81" s="188">
        <v>112.78500000000001</v>
      </c>
      <c r="Y81" s="188">
        <v>119.934</v>
      </c>
      <c r="Z81" s="188">
        <v>259.7136363636364</v>
      </c>
      <c r="AA81" s="4"/>
      <c r="AB81" s="90" t="s">
        <v>264</v>
      </c>
      <c r="AC81" s="90"/>
      <c r="AD81" s="179">
        <v>8020</v>
      </c>
      <c r="AE81" s="183">
        <v>1</v>
      </c>
      <c r="AF81" s="183"/>
      <c r="AG81" s="183"/>
      <c r="AH81" s="183"/>
      <c r="AI81" s="183"/>
      <c r="AJ81" s="183">
        <v>0</v>
      </c>
      <c r="AK81" s="4"/>
      <c r="AL81" s="4"/>
      <c r="AM81" s="211">
        <v>4.25</v>
      </c>
      <c r="AN81" s="211"/>
      <c r="AO81" s="211"/>
      <c r="AP81" s="211"/>
      <c r="AQ81" s="211"/>
      <c r="AR81" s="211">
        <v>0</v>
      </c>
      <c r="AS81" s="4"/>
      <c r="AT81" s="4"/>
      <c r="AU81" s="211">
        <v>4.25</v>
      </c>
      <c r="AV81" s="211"/>
      <c r="AW81" s="211"/>
      <c r="AX81" s="211"/>
      <c r="AY81" s="211"/>
      <c r="AZ81" s="211">
        <v>0</v>
      </c>
      <c r="BA81" s="4"/>
    </row>
    <row r="82" spans="2:53" x14ac:dyDescent="0.2">
      <c r="B82" s="90" t="s">
        <v>231</v>
      </c>
      <c r="C82" s="90"/>
      <c r="D82" s="179">
        <v>8349</v>
      </c>
      <c r="E82" s="190">
        <v>1</v>
      </c>
      <c r="F82" s="190">
        <v>1</v>
      </c>
      <c r="G82" s="190">
        <v>1</v>
      </c>
      <c r="H82" s="190">
        <v>3</v>
      </c>
      <c r="I82" s="190">
        <v>1</v>
      </c>
      <c r="J82" s="190">
        <v>3</v>
      </c>
      <c r="M82" s="189">
        <v>746.62999999999988</v>
      </c>
      <c r="N82" s="187">
        <v>1427.3300000000002</v>
      </c>
      <c r="O82" s="187">
        <v>254.54</v>
      </c>
      <c r="P82" s="187">
        <v>1676.5099999999998</v>
      </c>
      <c r="Q82" s="187">
        <v>414.21</v>
      </c>
      <c r="R82" s="187">
        <v>319.24</v>
      </c>
      <c r="S82" s="75"/>
      <c r="T82" s="75"/>
      <c r="U82" s="188">
        <v>74.662999999999982</v>
      </c>
      <c r="V82" s="188">
        <v>158.59222222222223</v>
      </c>
      <c r="W82" s="188">
        <v>254.54</v>
      </c>
      <c r="X82" s="188">
        <v>239.50142857142853</v>
      </c>
      <c r="Y82" s="188">
        <v>103.55249999999999</v>
      </c>
      <c r="Z82" s="188">
        <v>31.923999999999999</v>
      </c>
      <c r="AA82" s="4"/>
      <c r="AB82" s="90" t="s">
        <v>264</v>
      </c>
      <c r="AC82" s="90"/>
      <c r="AD82" s="179">
        <v>8062</v>
      </c>
      <c r="AE82" s="183">
        <v>1</v>
      </c>
      <c r="AF82" s="183"/>
      <c r="AG82" s="183"/>
      <c r="AH82" s="183"/>
      <c r="AI82" s="183"/>
      <c r="AJ82" s="183">
        <v>0</v>
      </c>
      <c r="AK82" s="4"/>
      <c r="AL82" s="4"/>
      <c r="AM82" s="211">
        <v>364.78</v>
      </c>
      <c r="AN82" s="211"/>
      <c r="AO82" s="211"/>
      <c r="AP82" s="211"/>
      <c r="AQ82" s="211"/>
      <c r="AR82" s="211">
        <v>0</v>
      </c>
      <c r="AS82" s="4"/>
      <c r="AT82" s="4"/>
      <c r="AU82" s="211">
        <v>364.78</v>
      </c>
      <c r="AV82" s="211"/>
      <c r="AW82" s="211"/>
      <c r="AX82" s="211"/>
      <c r="AY82" s="211"/>
      <c r="AZ82" s="211">
        <v>0</v>
      </c>
      <c r="BA82" s="4"/>
    </row>
    <row r="83" spans="2:53" x14ac:dyDescent="0.2">
      <c r="B83" s="90" t="s">
        <v>402</v>
      </c>
      <c r="C83" s="90"/>
      <c r="D83" s="179">
        <v>8270</v>
      </c>
      <c r="E83" s="190"/>
      <c r="F83" s="190"/>
      <c r="G83" s="190"/>
      <c r="H83" s="190"/>
      <c r="I83" s="190"/>
      <c r="J83" s="190">
        <v>2</v>
      </c>
      <c r="M83" s="189">
        <v>58.589999999999996</v>
      </c>
      <c r="N83" s="187">
        <v>117.86</v>
      </c>
      <c r="O83" s="187">
        <v>157.97999999999999</v>
      </c>
      <c r="P83" s="187">
        <v>204.97</v>
      </c>
      <c r="Q83" s="187">
        <v>247.51999999999998</v>
      </c>
      <c r="R83" s="187">
        <v>840.26</v>
      </c>
      <c r="S83" s="75"/>
      <c r="T83" s="75"/>
      <c r="U83" s="188">
        <v>29.294999999999998</v>
      </c>
      <c r="V83" s="188">
        <v>58.93</v>
      </c>
      <c r="W83" s="188">
        <v>78.989999999999995</v>
      </c>
      <c r="X83" s="188">
        <v>102.485</v>
      </c>
      <c r="Y83" s="188">
        <v>123.75999999999999</v>
      </c>
      <c r="Z83" s="188">
        <v>420.13</v>
      </c>
      <c r="AA83" s="4"/>
      <c r="AB83" s="90" t="s">
        <v>423</v>
      </c>
      <c r="AC83" s="90"/>
      <c r="AD83" s="179">
        <v>8083</v>
      </c>
      <c r="AE83" s="183">
        <v>1</v>
      </c>
      <c r="AF83" s="183"/>
      <c r="AG83" s="183"/>
      <c r="AH83" s="183"/>
      <c r="AI83" s="183"/>
      <c r="AJ83" s="183">
        <v>0</v>
      </c>
      <c r="AK83" s="4"/>
      <c r="AL83" s="4"/>
      <c r="AM83" s="211">
        <v>122.72</v>
      </c>
      <c r="AN83" s="211"/>
      <c r="AO83" s="211"/>
      <c r="AP83" s="211"/>
      <c r="AQ83" s="211"/>
      <c r="AR83" s="211">
        <v>0</v>
      </c>
      <c r="AS83" s="4"/>
      <c r="AT83" s="4"/>
      <c r="AU83" s="211">
        <v>122.72</v>
      </c>
      <c r="AV83" s="211"/>
      <c r="AW83" s="211"/>
      <c r="AX83" s="211"/>
      <c r="AY83" s="211"/>
      <c r="AZ83" s="211">
        <v>0</v>
      </c>
      <c r="BA83" s="4"/>
    </row>
    <row r="84" spans="2:53" x14ac:dyDescent="0.2">
      <c r="B84" s="90" t="s">
        <v>232</v>
      </c>
      <c r="C84" s="90"/>
      <c r="D84" s="179">
        <v>8023</v>
      </c>
      <c r="E84" s="190">
        <v>5</v>
      </c>
      <c r="F84" s="190">
        <v>6</v>
      </c>
      <c r="G84" s="190"/>
      <c r="H84" s="190">
        <v>12</v>
      </c>
      <c r="I84" s="190">
        <v>2</v>
      </c>
      <c r="J84" s="190">
        <v>5</v>
      </c>
      <c r="M84" s="189">
        <v>1409.1899999999998</v>
      </c>
      <c r="N84" s="187">
        <v>4689.0199999999995</v>
      </c>
      <c r="O84" s="187">
        <v>739.94</v>
      </c>
      <c r="P84" s="187">
        <v>4592.5699999999988</v>
      </c>
      <c r="Q84" s="187">
        <v>1527.1299999999999</v>
      </c>
      <c r="R84" s="187">
        <v>2169.67</v>
      </c>
      <c r="S84" s="75"/>
      <c r="T84" s="75"/>
      <c r="U84" s="188">
        <v>52.192222222222213</v>
      </c>
      <c r="V84" s="188">
        <v>195.3758333333333</v>
      </c>
      <c r="W84" s="188">
        <v>246.64666666666668</v>
      </c>
      <c r="X84" s="188">
        <v>255.14277777777772</v>
      </c>
      <c r="Y84" s="188">
        <v>254.52166666666665</v>
      </c>
      <c r="Z84" s="188">
        <v>72.322333333333333</v>
      </c>
      <c r="AA84" s="4"/>
      <c r="AB84" s="90" t="s">
        <v>268</v>
      </c>
      <c r="AC84" s="90"/>
      <c r="AD84" s="179">
        <v>8326</v>
      </c>
      <c r="AE84" s="183">
        <v>1</v>
      </c>
      <c r="AF84" s="183">
        <v>2</v>
      </c>
      <c r="AG84" s="183">
        <v>2</v>
      </c>
      <c r="AH84" s="183">
        <v>1</v>
      </c>
      <c r="AI84" s="183"/>
      <c r="AJ84" s="183">
        <v>1</v>
      </c>
      <c r="AK84" s="4"/>
      <c r="AL84" s="4"/>
      <c r="AM84" s="211">
        <v>504.97</v>
      </c>
      <c r="AN84" s="211">
        <v>714.06</v>
      </c>
      <c r="AO84" s="211">
        <v>717.34</v>
      </c>
      <c r="AP84" s="211">
        <v>356.96</v>
      </c>
      <c r="AQ84" s="211"/>
      <c r="AR84" s="211">
        <v>260.62</v>
      </c>
      <c r="AS84" s="4"/>
      <c r="AT84" s="4"/>
      <c r="AU84" s="211">
        <v>168.32333333333335</v>
      </c>
      <c r="AV84" s="211">
        <v>142.81199999999998</v>
      </c>
      <c r="AW84" s="211">
        <v>239.11333333333334</v>
      </c>
      <c r="AX84" s="211">
        <v>356.96</v>
      </c>
      <c r="AY84" s="211"/>
      <c r="AZ84" s="211">
        <v>37.231428571428573</v>
      </c>
      <c r="BA84" s="4"/>
    </row>
    <row r="85" spans="2:53" x14ac:dyDescent="0.2">
      <c r="B85" s="90" t="s">
        <v>380</v>
      </c>
      <c r="C85" s="90"/>
      <c r="D85" s="179">
        <v>8332</v>
      </c>
      <c r="E85" s="190">
        <v>1</v>
      </c>
      <c r="F85" s="190"/>
      <c r="G85" s="190"/>
      <c r="H85" s="190">
        <v>2</v>
      </c>
      <c r="I85" s="190"/>
      <c r="J85" s="190">
        <v>0</v>
      </c>
      <c r="M85" s="189">
        <v>205.16</v>
      </c>
      <c r="N85" s="187">
        <v>287.55</v>
      </c>
      <c r="O85" s="187">
        <v>518.74</v>
      </c>
      <c r="P85" s="187">
        <v>450.93000000000006</v>
      </c>
      <c r="Q85" s="187"/>
      <c r="R85" s="187">
        <v>0</v>
      </c>
      <c r="S85" s="75"/>
      <c r="T85" s="75"/>
      <c r="U85" s="188">
        <v>68.38666666666667</v>
      </c>
      <c r="V85" s="188">
        <v>143.77500000000001</v>
      </c>
      <c r="W85" s="188">
        <v>259.37</v>
      </c>
      <c r="X85" s="188">
        <v>225.46500000000003</v>
      </c>
      <c r="Y85" s="188"/>
      <c r="Z85" s="188">
        <v>0</v>
      </c>
      <c r="AA85" s="4"/>
      <c r="AB85" s="90" t="s">
        <v>424</v>
      </c>
      <c r="AC85" s="90"/>
      <c r="AD85" s="179">
        <v>8021</v>
      </c>
      <c r="AE85" s="183"/>
      <c r="AF85" s="183"/>
      <c r="AG85" s="183"/>
      <c r="AH85" s="183"/>
      <c r="AI85" s="183"/>
      <c r="AJ85" s="183">
        <v>1</v>
      </c>
      <c r="AK85" s="4"/>
      <c r="AL85" s="4"/>
      <c r="AM85" s="211">
        <v>189.18</v>
      </c>
      <c r="AN85" s="211">
        <v>252.58</v>
      </c>
      <c r="AO85" s="211">
        <v>201.63</v>
      </c>
      <c r="AP85" s="211">
        <v>319.93</v>
      </c>
      <c r="AQ85" s="211">
        <v>349.24</v>
      </c>
      <c r="AR85" s="211">
        <v>2074.17</v>
      </c>
      <c r="AS85" s="4"/>
      <c r="AT85" s="4"/>
      <c r="AU85" s="211">
        <v>189.18</v>
      </c>
      <c r="AV85" s="211">
        <v>252.58</v>
      </c>
      <c r="AW85" s="211">
        <v>201.63</v>
      </c>
      <c r="AX85" s="211">
        <v>319.93</v>
      </c>
      <c r="AY85" s="211">
        <v>349.24</v>
      </c>
      <c r="AZ85" s="211">
        <v>2074.17</v>
      </c>
      <c r="BA85" s="4"/>
    </row>
    <row r="86" spans="2:53" x14ac:dyDescent="0.2">
      <c r="B86" s="90" t="s">
        <v>380</v>
      </c>
      <c r="C86" s="90"/>
      <c r="D86" s="179">
        <v>8352</v>
      </c>
      <c r="E86" s="190">
        <v>2</v>
      </c>
      <c r="F86" s="190">
        <v>1</v>
      </c>
      <c r="G86" s="190">
        <v>2</v>
      </c>
      <c r="H86" s="190"/>
      <c r="I86" s="190">
        <v>1</v>
      </c>
      <c r="J86" s="190">
        <v>3</v>
      </c>
      <c r="M86" s="189">
        <v>623.24</v>
      </c>
      <c r="N86" s="187">
        <v>486.47</v>
      </c>
      <c r="O86" s="187">
        <v>470.89</v>
      </c>
      <c r="P86" s="187">
        <v>306.43</v>
      </c>
      <c r="Q86" s="187">
        <v>1218.97</v>
      </c>
      <c r="R86" s="187">
        <v>610.83000000000004</v>
      </c>
      <c r="S86" s="75"/>
      <c r="T86" s="75"/>
      <c r="U86" s="188">
        <v>69.248888888888885</v>
      </c>
      <c r="V86" s="188">
        <v>81.078333333333333</v>
      </c>
      <c r="W86" s="188">
        <v>94.177999999999997</v>
      </c>
      <c r="X86" s="188">
        <v>102.14333333333333</v>
      </c>
      <c r="Y86" s="188">
        <v>304.74250000000001</v>
      </c>
      <c r="Z86" s="188">
        <v>67.87</v>
      </c>
      <c r="AA86" s="4"/>
      <c r="AB86" s="90" t="s">
        <v>269</v>
      </c>
      <c r="AC86" s="90"/>
      <c r="AD86" s="179">
        <v>8021</v>
      </c>
      <c r="AE86" s="183">
        <v>4</v>
      </c>
      <c r="AF86" s="183">
        <v>2</v>
      </c>
      <c r="AG86" s="183">
        <v>1</v>
      </c>
      <c r="AH86" s="183"/>
      <c r="AI86" s="183"/>
      <c r="AJ86" s="183">
        <v>2</v>
      </c>
      <c r="AK86" s="4"/>
      <c r="AL86" s="4"/>
      <c r="AM86" s="211">
        <v>2161.12</v>
      </c>
      <c r="AN86" s="211">
        <v>2729.0299999999997</v>
      </c>
      <c r="AO86" s="211">
        <v>2030.76</v>
      </c>
      <c r="AP86" s="211">
        <v>2509.2399999999998</v>
      </c>
      <c r="AQ86" s="211">
        <v>2340.4</v>
      </c>
      <c r="AR86" s="211">
        <v>3947.08</v>
      </c>
      <c r="AS86" s="4"/>
      <c r="AT86" s="4"/>
      <c r="AU86" s="211">
        <v>240.12444444444444</v>
      </c>
      <c r="AV86" s="211">
        <v>545.80599999999993</v>
      </c>
      <c r="AW86" s="211">
        <v>676.92</v>
      </c>
      <c r="AX86" s="211">
        <v>1254.6199999999999</v>
      </c>
      <c r="AY86" s="211">
        <v>1170.2</v>
      </c>
      <c r="AZ86" s="211">
        <v>438.56444444444446</v>
      </c>
      <c r="BA86" s="4"/>
    </row>
    <row r="87" spans="2:53" x14ac:dyDescent="0.2">
      <c r="B87" s="90" t="s">
        <v>233</v>
      </c>
      <c r="C87" s="90"/>
      <c r="D87" s="179">
        <v>8251</v>
      </c>
      <c r="E87" s="190">
        <v>15</v>
      </c>
      <c r="F87" s="190">
        <v>8</v>
      </c>
      <c r="G87" s="190">
        <v>6</v>
      </c>
      <c r="H87" s="190">
        <v>8</v>
      </c>
      <c r="I87" s="190">
        <v>5</v>
      </c>
      <c r="J87" s="190">
        <v>12</v>
      </c>
      <c r="M87" s="189">
        <v>2581.3000000000002</v>
      </c>
      <c r="N87" s="187">
        <v>3448.7200000000003</v>
      </c>
      <c r="O87" s="187">
        <v>3553.6699999999996</v>
      </c>
      <c r="P87" s="187">
        <v>2138.2599999999998</v>
      </c>
      <c r="Q87" s="187">
        <v>1553.59</v>
      </c>
      <c r="R87" s="187">
        <v>3897.63</v>
      </c>
      <c r="S87" s="75"/>
      <c r="T87" s="75"/>
      <c r="U87" s="188">
        <v>49.640384615384619</v>
      </c>
      <c r="V87" s="188">
        <v>90.755789473684217</v>
      </c>
      <c r="W87" s="188">
        <v>118.45566666666666</v>
      </c>
      <c r="X87" s="188">
        <v>89.094166666666652</v>
      </c>
      <c r="Y87" s="188">
        <v>97.099374999999995</v>
      </c>
      <c r="Z87" s="188">
        <v>72.178333333333342</v>
      </c>
      <c r="AA87" s="4"/>
      <c r="AB87" s="90" t="s">
        <v>270</v>
      </c>
      <c r="AC87" s="90"/>
      <c r="AD87" s="179">
        <v>8045</v>
      </c>
      <c r="AE87" s="183">
        <v>1</v>
      </c>
      <c r="AF87" s="183">
        <v>1</v>
      </c>
      <c r="AG87" s="183">
        <v>1</v>
      </c>
      <c r="AH87" s="183"/>
      <c r="AI87" s="183">
        <v>1</v>
      </c>
      <c r="AJ87" s="183">
        <v>0</v>
      </c>
      <c r="AK87" s="4"/>
      <c r="AL87" s="4"/>
      <c r="AM87" s="211">
        <v>541.22</v>
      </c>
      <c r="AN87" s="211">
        <v>457.77</v>
      </c>
      <c r="AO87" s="211">
        <v>269.71999999999997</v>
      </c>
      <c r="AP87" s="211">
        <v>252.9</v>
      </c>
      <c r="AQ87" s="211">
        <v>64.58</v>
      </c>
      <c r="AR87" s="211">
        <v>0</v>
      </c>
      <c r="AS87" s="4"/>
      <c r="AT87" s="4"/>
      <c r="AU87" s="211">
        <v>135.30500000000001</v>
      </c>
      <c r="AV87" s="211">
        <v>152.59</v>
      </c>
      <c r="AW87" s="211">
        <v>134.85999999999999</v>
      </c>
      <c r="AX87" s="211">
        <v>252.9</v>
      </c>
      <c r="AY87" s="211">
        <v>64.58</v>
      </c>
      <c r="AZ87" s="211">
        <v>0</v>
      </c>
      <c r="BA87" s="4"/>
    </row>
    <row r="88" spans="2:53" x14ac:dyDescent="0.2">
      <c r="B88" s="90" t="s">
        <v>447</v>
      </c>
      <c r="C88" s="90"/>
      <c r="D88" s="179">
        <v>8230</v>
      </c>
      <c r="E88" s="190"/>
      <c r="F88" s="190"/>
      <c r="G88" s="190"/>
      <c r="H88" s="190"/>
      <c r="I88" s="190">
        <v>1</v>
      </c>
      <c r="J88" s="190">
        <v>0</v>
      </c>
      <c r="M88" s="189">
        <v>44.16</v>
      </c>
      <c r="N88" s="187">
        <v>161.52000000000001</v>
      </c>
      <c r="O88" s="187">
        <v>135.86000000000001</v>
      </c>
      <c r="P88" s="187">
        <v>122.12</v>
      </c>
      <c r="Q88" s="187">
        <v>57.98</v>
      </c>
      <c r="R88" s="187">
        <v>0</v>
      </c>
      <c r="S88" s="75"/>
      <c r="T88" s="75"/>
      <c r="U88" s="188">
        <v>44.16</v>
      </c>
      <c r="V88" s="188">
        <v>161.52000000000001</v>
      </c>
      <c r="W88" s="188">
        <v>135.86000000000001</v>
      </c>
      <c r="X88" s="188">
        <v>122.12</v>
      </c>
      <c r="Y88" s="188">
        <v>57.98</v>
      </c>
      <c r="Z88" s="188">
        <v>0</v>
      </c>
      <c r="AA88" s="4"/>
      <c r="AB88" s="90" t="s">
        <v>271</v>
      </c>
      <c r="AC88" s="90"/>
      <c r="AD88" s="179">
        <v>8327</v>
      </c>
      <c r="AE88" s="183">
        <v>1</v>
      </c>
      <c r="AF88" s="183">
        <v>1</v>
      </c>
      <c r="AG88" s="183"/>
      <c r="AH88" s="183"/>
      <c r="AI88" s="183"/>
      <c r="AJ88" s="183">
        <v>0</v>
      </c>
      <c r="AK88" s="4"/>
      <c r="AL88" s="4"/>
      <c r="AM88" s="211">
        <v>13253.16</v>
      </c>
      <c r="AN88" s="211">
        <v>79.180000000000007</v>
      </c>
      <c r="AO88" s="211"/>
      <c r="AP88" s="211"/>
      <c r="AQ88" s="211"/>
      <c r="AR88" s="211">
        <v>0</v>
      </c>
      <c r="AS88" s="4"/>
      <c r="AT88" s="4"/>
      <c r="AU88" s="211">
        <v>13253.16</v>
      </c>
      <c r="AV88" s="211">
        <v>79.180000000000007</v>
      </c>
      <c r="AW88" s="211"/>
      <c r="AX88" s="211"/>
      <c r="AY88" s="211"/>
      <c r="AZ88" s="211">
        <v>0</v>
      </c>
      <c r="BA88" s="4"/>
    </row>
    <row r="89" spans="2:53" x14ac:dyDescent="0.2">
      <c r="B89" s="90" t="s">
        <v>234</v>
      </c>
      <c r="C89" s="90"/>
      <c r="D89" s="179">
        <v>8210</v>
      </c>
      <c r="E89" s="190">
        <v>2</v>
      </c>
      <c r="F89" s="190"/>
      <c r="G89" s="190">
        <v>1</v>
      </c>
      <c r="H89" s="190">
        <v>1</v>
      </c>
      <c r="I89" s="190"/>
      <c r="J89" s="190">
        <v>1</v>
      </c>
      <c r="M89" s="189">
        <v>374.33000000000004</v>
      </c>
      <c r="N89" s="187">
        <v>245.16000000000003</v>
      </c>
      <c r="O89" s="187">
        <v>573.53</v>
      </c>
      <c r="P89" s="187">
        <v>305.02</v>
      </c>
      <c r="Q89" s="187">
        <v>322.89999999999998</v>
      </c>
      <c r="R89" s="187">
        <v>922.81000000000006</v>
      </c>
      <c r="S89" s="75"/>
      <c r="T89" s="75"/>
      <c r="U89" s="188">
        <v>74.866000000000014</v>
      </c>
      <c r="V89" s="188">
        <v>81.720000000000013</v>
      </c>
      <c r="W89" s="188">
        <v>191.17666666666665</v>
      </c>
      <c r="X89" s="188">
        <v>152.51</v>
      </c>
      <c r="Y89" s="188">
        <v>322.89999999999998</v>
      </c>
      <c r="Z89" s="188">
        <v>184.56200000000001</v>
      </c>
      <c r="AA89" s="4"/>
      <c r="AB89" s="90" t="s">
        <v>272</v>
      </c>
      <c r="AC89" s="90"/>
      <c r="AD89" s="179">
        <v>8021</v>
      </c>
      <c r="AE89" s="183">
        <v>9</v>
      </c>
      <c r="AF89" s="183"/>
      <c r="AG89" s="183">
        <v>6</v>
      </c>
      <c r="AH89" s="183">
        <v>6</v>
      </c>
      <c r="AI89" s="183">
        <v>3</v>
      </c>
      <c r="AJ89" s="183">
        <v>13</v>
      </c>
      <c r="AK89" s="4"/>
      <c r="AL89" s="4"/>
      <c r="AM89" s="211">
        <v>19220.3</v>
      </c>
      <c r="AN89" s="211">
        <v>33003.68</v>
      </c>
      <c r="AO89" s="211">
        <v>32286.339999999997</v>
      </c>
      <c r="AP89" s="211">
        <v>17267.099999999999</v>
      </c>
      <c r="AQ89" s="211">
        <v>4348.9399999999996</v>
      </c>
      <c r="AR89" s="211">
        <v>64334.9</v>
      </c>
      <c r="AS89" s="4"/>
      <c r="AT89" s="4"/>
      <c r="AU89" s="211">
        <v>565.30294117647054</v>
      </c>
      <c r="AV89" s="211">
        <v>1320.1472000000001</v>
      </c>
      <c r="AW89" s="211">
        <v>1291.4535999999998</v>
      </c>
      <c r="AX89" s="211">
        <v>908.79473684210518</v>
      </c>
      <c r="AY89" s="211">
        <v>334.53384615384613</v>
      </c>
      <c r="AZ89" s="211">
        <v>1738.7810810810811</v>
      </c>
      <c r="BA89" s="4"/>
    </row>
    <row r="90" spans="2:53" x14ac:dyDescent="0.2">
      <c r="B90" s="90" t="s">
        <v>234</v>
      </c>
      <c r="C90" s="90"/>
      <c r="D90" s="179">
        <v>8230</v>
      </c>
      <c r="E90" s="190">
        <v>12</v>
      </c>
      <c r="F90" s="190">
        <v>7</v>
      </c>
      <c r="G90" s="190">
        <v>8</v>
      </c>
      <c r="H90" s="190">
        <v>1</v>
      </c>
      <c r="I90" s="190">
        <v>3</v>
      </c>
      <c r="J90" s="190">
        <v>2</v>
      </c>
      <c r="M90" s="189">
        <v>2770.01</v>
      </c>
      <c r="N90" s="187">
        <v>3076.26</v>
      </c>
      <c r="O90" s="187">
        <v>1463.2399999999998</v>
      </c>
      <c r="P90" s="187">
        <v>866.61999999999989</v>
      </c>
      <c r="Q90" s="187">
        <v>200.45999999999998</v>
      </c>
      <c r="R90" s="187">
        <v>151.43</v>
      </c>
      <c r="S90" s="75"/>
      <c r="T90" s="75"/>
      <c r="U90" s="188">
        <v>83.939696969696982</v>
      </c>
      <c r="V90" s="188">
        <v>146.48857142857145</v>
      </c>
      <c r="W90" s="188">
        <v>112.55692307692306</v>
      </c>
      <c r="X90" s="188">
        <v>173.32399999999998</v>
      </c>
      <c r="Y90" s="188">
        <v>50.114999999999995</v>
      </c>
      <c r="Z90" s="188">
        <v>4.5887878787878789</v>
      </c>
      <c r="AA90" s="4"/>
      <c r="AB90" s="90" t="s">
        <v>273</v>
      </c>
      <c r="AC90" s="90"/>
      <c r="AD90" s="179">
        <v>8221</v>
      </c>
      <c r="AE90" s="183">
        <v>6</v>
      </c>
      <c r="AF90" s="183">
        <v>7</v>
      </c>
      <c r="AG90" s="183">
        <v>4</v>
      </c>
      <c r="AH90" s="183">
        <v>2</v>
      </c>
      <c r="AI90" s="183">
        <v>1</v>
      </c>
      <c r="AJ90" s="183">
        <v>3</v>
      </c>
      <c r="AK90" s="4"/>
      <c r="AL90" s="4"/>
      <c r="AM90" s="211">
        <v>2081</v>
      </c>
      <c r="AN90" s="211">
        <v>2656.67</v>
      </c>
      <c r="AO90" s="211">
        <v>1653.8899999999999</v>
      </c>
      <c r="AP90" s="211">
        <v>871.9</v>
      </c>
      <c r="AQ90" s="211">
        <v>868.04</v>
      </c>
      <c r="AR90" s="211">
        <v>2022.5</v>
      </c>
      <c r="AS90" s="4"/>
      <c r="AT90" s="4"/>
      <c r="AU90" s="211">
        <v>90.478260869565219</v>
      </c>
      <c r="AV90" s="211">
        <v>156.27470588235295</v>
      </c>
      <c r="AW90" s="211">
        <v>165.38899999999998</v>
      </c>
      <c r="AX90" s="211">
        <v>145.31666666666666</v>
      </c>
      <c r="AY90" s="211">
        <v>217.01</v>
      </c>
      <c r="AZ90" s="211">
        <v>87.934782608695656</v>
      </c>
      <c r="BA90" s="4"/>
    </row>
    <row r="91" spans="2:53" x14ac:dyDescent="0.2">
      <c r="B91" s="90" t="s">
        <v>234</v>
      </c>
      <c r="C91" s="90"/>
      <c r="D91" s="179">
        <v>8246</v>
      </c>
      <c r="E91" s="190">
        <v>2</v>
      </c>
      <c r="F91" s="190"/>
      <c r="G91" s="190"/>
      <c r="H91" s="190"/>
      <c r="I91" s="190"/>
      <c r="J91" s="190">
        <v>0</v>
      </c>
      <c r="M91" s="189">
        <v>161.44999999999999</v>
      </c>
      <c r="N91" s="187"/>
      <c r="O91" s="187"/>
      <c r="P91" s="187"/>
      <c r="Q91" s="187"/>
      <c r="R91" s="187">
        <v>0</v>
      </c>
      <c r="S91" s="75"/>
      <c r="T91" s="75"/>
      <c r="U91" s="188">
        <v>80.724999999999994</v>
      </c>
      <c r="V91" s="188"/>
      <c r="W91" s="188"/>
      <c r="X91" s="188"/>
      <c r="Y91" s="188"/>
      <c r="Z91" s="188">
        <v>0</v>
      </c>
      <c r="AA91" s="4"/>
      <c r="AB91" s="90" t="s">
        <v>425</v>
      </c>
      <c r="AC91" s="90"/>
      <c r="AD91" s="179">
        <v>8085</v>
      </c>
      <c r="AE91" s="183">
        <v>1</v>
      </c>
      <c r="AF91" s="183"/>
      <c r="AG91" s="183"/>
      <c r="AH91" s="183"/>
      <c r="AI91" s="183"/>
      <c r="AJ91" s="183">
        <v>0</v>
      </c>
      <c r="AK91" s="4"/>
      <c r="AL91" s="4"/>
      <c r="AM91" s="211">
        <v>43.1</v>
      </c>
      <c r="AN91" s="211"/>
      <c r="AO91" s="211"/>
      <c r="AP91" s="211"/>
      <c r="AQ91" s="211"/>
      <c r="AR91" s="211">
        <v>0</v>
      </c>
      <c r="AS91" s="4"/>
      <c r="AT91" s="4"/>
      <c r="AU91" s="211">
        <v>43.1</v>
      </c>
      <c r="AV91" s="211"/>
      <c r="AW91" s="211"/>
      <c r="AX91" s="211"/>
      <c r="AY91" s="211"/>
      <c r="AZ91" s="211">
        <v>0</v>
      </c>
      <c r="BA91" s="4"/>
    </row>
    <row r="92" spans="2:53" x14ac:dyDescent="0.2">
      <c r="B92" s="90" t="s">
        <v>235</v>
      </c>
      <c r="C92" s="90"/>
      <c r="D92" s="179">
        <v>8080</v>
      </c>
      <c r="E92" s="190">
        <v>7</v>
      </c>
      <c r="F92" s="190">
        <v>4</v>
      </c>
      <c r="G92" s="190">
        <v>1</v>
      </c>
      <c r="H92" s="190">
        <v>1</v>
      </c>
      <c r="I92" s="190">
        <v>2</v>
      </c>
      <c r="J92" s="190">
        <v>5</v>
      </c>
      <c r="M92" s="189">
        <v>1146.6400000000001</v>
      </c>
      <c r="N92" s="187">
        <v>1303.6199999999999</v>
      </c>
      <c r="O92" s="187">
        <v>1045.77</v>
      </c>
      <c r="P92" s="187">
        <v>786.77</v>
      </c>
      <c r="Q92" s="187">
        <v>775.06999999999994</v>
      </c>
      <c r="R92" s="187">
        <v>2077.73</v>
      </c>
      <c r="S92" s="75"/>
      <c r="T92" s="75"/>
      <c r="U92" s="188">
        <v>63.702222222222225</v>
      </c>
      <c r="V92" s="188">
        <v>118.51090909090908</v>
      </c>
      <c r="W92" s="188">
        <v>149.39571428571429</v>
      </c>
      <c r="X92" s="188">
        <v>131.12833333333333</v>
      </c>
      <c r="Y92" s="188">
        <v>155.01399999999998</v>
      </c>
      <c r="Z92" s="188">
        <v>103.8865</v>
      </c>
      <c r="AA92" s="4"/>
      <c r="AB92" s="90" t="s">
        <v>276</v>
      </c>
      <c r="AC92" s="90"/>
      <c r="AD92" s="179">
        <v>8403</v>
      </c>
      <c r="AE92" s="183">
        <v>2</v>
      </c>
      <c r="AF92" s="183"/>
      <c r="AG92" s="183"/>
      <c r="AH92" s="183"/>
      <c r="AI92" s="183"/>
      <c r="AJ92" s="183">
        <v>1</v>
      </c>
      <c r="AK92" s="4"/>
      <c r="AL92" s="4"/>
      <c r="AM92" s="211">
        <v>1764.1499999999999</v>
      </c>
      <c r="AN92" s="211">
        <v>1659.72</v>
      </c>
      <c r="AO92" s="211">
        <v>1787.81</v>
      </c>
      <c r="AP92" s="211">
        <v>2474.16</v>
      </c>
      <c r="AQ92" s="211">
        <v>2666.05</v>
      </c>
      <c r="AR92" s="211">
        <v>13274.32</v>
      </c>
      <c r="AS92" s="4"/>
      <c r="AT92" s="4"/>
      <c r="AU92" s="211">
        <v>588.04999999999995</v>
      </c>
      <c r="AV92" s="211">
        <v>1659.72</v>
      </c>
      <c r="AW92" s="211">
        <v>1787.81</v>
      </c>
      <c r="AX92" s="211">
        <v>2474.16</v>
      </c>
      <c r="AY92" s="211">
        <v>2666.05</v>
      </c>
      <c r="AZ92" s="211">
        <v>4424.7733333333335</v>
      </c>
      <c r="BA92" s="4"/>
    </row>
    <row r="93" spans="2:53" x14ac:dyDescent="0.2">
      <c r="B93" s="90" t="s">
        <v>235</v>
      </c>
      <c r="C93" s="90"/>
      <c r="D93" s="179">
        <v>8090</v>
      </c>
      <c r="E93" s="190">
        <v>20</v>
      </c>
      <c r="F93" s="190">
        <v>17</v>
      </c>
      <c r="G93" s="190">
        <v>15</v>
      </c>
      <c r="H93" s="190">
        <v>11</v>
      </c>
      <c r="I93" s="190">
        <v>4</v>
      </c>
      <c r="J93" s="190">
        <v>11</v>
      </c>
      <c r="M93" s="189">
        <v>7766.1600000000026</v>
      </c>
      <c r="N93" s="187">
        <v>8474.5299999999988</v>
      </c>
      <c r="O93" s="187">
        <v>4606.78</v>
      </c>
      <c r="P93" s="187">
        <v>2708.2099999999996</v>
      </c>
      <c r="Q93" s="187">
        <v>1817.6400000000003</v>
      </c>
      <c r="R93" s="187">
        <v>3135.3999999999992</v>
      </c>
      <c r="S93" s="75"/>
      <c r="T93" s="75"/>
      <c r="U93" s="188">
        <v>112.5530434782609</v>
      </c>
      <c r="V93" s="188">
        <v>159.89679245283017</v>
      </c>
      <c r="W93" s="188">
        <v>127.9661111111111</v>
      </c>
      <c r="X93" s="188">
        <v>128.96238095238093</v>
      </c>
      <c r="Y93" s="188">
        <v>181.76400000000004</v>
      </c>
      <c r="Z93" s="188">
        <v>40.197435897435888</v>
      </c>
      <c r="AA93" s="4"/>
      <c r="AB93" s="90" t="s">
        <v>277</v>
      </c>
      <c r="AC93" s="90"/>
      <c r="AD93" s="179">
        <v>8204</v>
      </c>
      <c r="AE93" s="183">
        <v>3</v>
      </c>
      <c r="AF93" s="183"/>
      <c r="AG93" s="183">
        <v>1</v>
      </c>
      <c r="AH93" s="183"/>
      <c r="AI93" s="183"/>
      <c r="AJ93" s="183">
        <v>0</v>
      </c>
      <c r="AK93" s="4"/>
      <c r="AL93" s="4"/>
      <c r="AM93" s="211">
        <v>232.24</v>
      </c>
      <c r="AN93" s="211">
        <v>449.5</v>
      </c>
      <c r="AO93" s="211">
        <v>373.57</v>
      </c>
      <c r="AP93" s="211"/>
      <c r="AQ93" s="211"/>
      <c r="AR93" s="211">
        <v>0</v>
      </c>
      <c r="AS93" s="4"/>
      <c r="AT93" s="4"/>
      <c r="AU93" s="211">
        <v>77.413333333333341</v>
      </c>
      <c r="AV93" s="211">
        <v>449.5</v>
      </c>
      <c r="AW93" s="211">
        <v>373.57</v>
      </c>
      <c r="AX93" s="211"/>
      <c r="AY93" s="211"/>
      <c r="AZ93" s="211">
        <v>0</v>
      </c>
      <c r="BA93" s="4"/>
    </row>
    <row r="94" spans="2:53" x14ac:dyDescent="0.2">
      <c r="B94" s="90" t="s">
        <v>235</v>
      </c>
      <c r="C94" s="90"/>
      <c r="D94" s="179">
        <v>8096</v>
      </c>
      <c r="E94" s="190">
        <v>152</v>
      </c>
      <c r="F94" s="190">
        <v>127</v>
      </c>
      <c r="G94" s="190">
        <v>149</v>
      </c>
      <c r="H94" s="190">
        <v>84</v>
      </c>
      <c r="I94" s="190">
        <v>47</v>
      </c>
      <c r="J94" s="190">
        <v>118</v>
      </c>
      <c r="M94" s="189">
        <v>50511.589999999924</v>
      </c>
      <c r="N94" s="187">
        <v>60342.250000000051</v>
      </c>
      <c r="O94" s="187">
        <v>59859.740000000027</v>
      </c>
      <c r="P94" s="187">
        <v>42397.210000000014</v>
      </c>
      <c r="Q94" s="187">
        <v>28612.719999999994</v>
      </c>
      <c r="R94" s="187">
        <v>46286.569999999992</v>
      </c>
      <c r="S94" s="75"/>
      <c r="T94" s="75"/>
      <c r="U94" s="188">
        <v>88.152862129144722</v>
      </c>
      <c r="V94" s="188">
        <v>123.65215163934437</v>
      </c>
      <c r="W94" s="188">
        <v>160.4818766756033</v>
      </c>
      <c r="X94" s="188">
        <v>188.4320444444445</v>
      </c>
      <c r="Y94" s="188">
        <v>200.088951048951</v>
      </c>
      <c r="Z94" s="188">
        <v>68.370118168389951</v>
      </c>
      <c r="AA94" s="4"/>
      <c r="AB94" s="90" t="s">
        <v>278</v>
      </c>
      <c r="AC94" s="90"/>
      <c r="AD94" s="179">
        <v>8049</v>
      </c>
      <c r="AE94" s="183">
        <v>3</v>
      </c>
      <c r="AF94" s="183">
        <v>3</v>
      </c>
      <c r="AG94" s="183"/>
      <c r="AH94" s="183">
        <v>1</v>
      </c>
      <c r="AI94" s="183">
        <v>1</v>
      </c>
      <c r="AJ94" s="183">
        <v>4</v>
      </c>
      <c r="AK94" s="4"/>
      <c r="AL94" s="4"/>
      <c r="AM94" s="211">
        <v>4208.4299999999994</v>
      </c>
      <c r="AN94" s="211">
        <v>4453.8599999999997</v>
      </c>
      <c r="AO94" s="211">
        <v>1776.34</v>
      </c>
      <c r="AP94" s="211">
        <v>1690.92</v>
      </c>
      <c r="AQ94" s="211">
        <v>1373.63</v>
      </c>
      <c r="AR94" s="211">
        <v>1801.73</v>
      </c>
      <c r="AS94" s="4"/>
      <c r="AT94" s="4"/>
      <c r="AU94" s="211">
        <v>350.70249999999993</v>
      </c>
      <c r="AV94" s="211">
        <v>556.73249999999996</v>
      </c>
      <c r="AW94" s="211">
        <v>355.26799999999997</v>
      </c>
      <c r="AX94" s="211">
        <v>338.18400000000003</v>
      </c>
      <c r="AY94" s="211">
        <v>343.40750000000003</v>
      </c>
      <c r="AZ94" s="211">
        <v>150.14416666666668</v>
      </c>
      <c r="BA94" s="4"/>
    </row>
    <row r="95" spans="2:53" x14ac:dyDescent="0.2">
      <c r="B95" s="90" t="s">
        <v>235</v>
      </c>
      <c r="C95" s="90"/>
      <c r="D95" s="179">
        <v>8097</v>
      </c>
      <c r="E95" s="190"/>
      <c r="F95" s="190"/>
      <c r="G95" s="190"/>
      <c r="H95" s="190">
        <v>1</v>
      </c>
      <c r="I95" s="190"/>
      <c r="J95" s="190">
        <v>1</v>
      </c>
      <c r="M95" s="189">
        <v>66.11</v>
      </c>
      <c r="N95" s="187">
        <v>157.44999999999999</v>
      </c>
      <c r="O95" s="187">
        <v>150.19999999999999</v>
      </c>
      <c r="P95" s="187">
        <v>122.48</v>
      </c>
      <c r="Q95" s="187"/>
      <c r="R95" s="187">
        <v>228.23</v>
      </c>
      <c r="S95" s="75"/>
      <c r="T95" s="75"/>
      <c r="U95" s="188">
        <v>66.11</v>
      </c>
      <c r="V95" s="188">
        <v>157.44999999999999</v>
      </c>
      <c r="W95" s="188">
        <v>150.19999999999999</v>
      </c>
      <c r="X95" s="188">
        <v>122.48</v>
      </c>
      <c r="Y95" s="188"/>
      <c r="Z95" s="188">
        <v>114.11499999999999</v>
      </c>
      <c r="AA95" s="4"/>
      <c r="AB95" s="90" t="s">
        <v>279</v>
      </c>
      <c r="AC95" s="90"/>
      <c r="AD95" s="179">
        <v>8328</v>
      </c>
      <c r="AE95" s="183">
        <v>1</v>
      </c>
      <c r="AF95" s="183">
        <v>2</v>
      </c>
      <c r="AG95" s="183"/>
      <c r="AH95" s="183"/>
      <c r="AI95" s="183"/>
      <c r="AJ95" s="183">
        <v>3</v>
      </c>
      <c r="AK95" s="4"/>
      <c r="AL95" s="4"/>
      <c r="AM95" s="211">
        <v>1156.76</v>
      </c>
      <c r="AN95" s="211">
        <v>1149.8999999999999</v>
      </c>
      <c r="AO95" s="211">
        <v>244.47000000000003</v>
      </c>
      <c r="AP95" s="211">
        <v>356.9</v>
      </c>
      <c r="AQ95" s="211">
        <v>334.91</v>
      </c>
      <c r="AR95" s="211">
        <v>40.450000000000003</v>
      </c>
      <c r="AS95" s="4"/>
      <c r="AT95" s="4"/>
      <c r="AU95" s="211">
        <v>192.79333333333332</v>
      </c>
      <c r="AV95" s="211">
        <v>229.97999999999996</v>
      </c>
      <c r="AW95" s="211">
        <v>81.490000000000009</v>
      </c>
      <c r="AX95" s="211">
        <v>118.96666666666665</v>
      </c>
      <c r="AY95" s="211">
        <v>111.63666666666667</v>
      </c>
      <c r="AZ95" s="211">
        <v>6.7416666666666671</v>
      </c>
      <c r="BA95" s="4"/>
    </row>
    <row r="96" spans="2:53" x14ac:dyDescent="0.2">
      <c r="B96" s="90" t="s">
        <v>403</v>
      </c>
      <c r="C96" s="90"/>
      <c r="D96" s="179">
        <v>8097</v>
      </c>
      <c r="E96" s="190"/>
      <c r="F96" s="190">
        <v>1</v>
      </c>
      <c r="G96" s="190"/>
      <c r="H96" s="190"/>
      <c r="I96" s="190"/>
      <c r="J96" s="190">
        <v>3</v>
      </c>
      <c r="M96" s="189">
        <v>227.75</v>
      </c>
      <c r="N96" s="187">
        <v>191.21</v>
      </c>
      <c r="O96" s="187">
        <v>219.58</v>
      </c>
      <c r="P96" s="187">
        <v>299.7</v>
      </c>
      <c r="Q96" s="187">
        <v>364.87</v>
      </c>
      <c r="R96" s="187">
        <v>1212.7400000000002</v>
      </c>
      <c r="S96" s="75"/>
      <c r="T96" s="75"/>
      <c r="U96" s="188">
        <v>56.9375</v>
      </c>
      <c r="V96" s="188">
        <v>63.736666666666672</v>
      </c>
      <c r="W96" s="188">
        <v>219.58</v>
      </c>
      <c r="X96" s="188">
        <v>299.7</v>
      </c>
      <c r="Y96" s="188">
        <v>182.435</v>
      </c>
      <c r="Z96" s="188">
        <v>303.18500000000006</v>
      </c>
      <c r="AA96" s="4"/>
      <c r="AB96" s="90" t="s">
        <v>426</v>
      </c>
      <c r="AC96" s="90"/>
      <c r="AD96" s="179">
        <v>8079</v>
      </c>
      <c r="AE96" s="183"/>
      <c r="AF96" s="183">
        <v>1</v>
      </c>
      <c r="AG96" s="183"/>
      <c r="AH96" s="183">
        <v>1</v>
      </c>
      <c r="AI96" s="183"/>
      <c r="AJ96" s="183">
        <v>0</v>
      </c>
      <c r="AK96" s="4"/>
      <c r="AL96" s="4"/>
      <c r="AM96" s="211">
        <v>22437.079999999998</v>
      </c>
      <c r="AN96" s="211">
        <v>1817.42</v>
      </c>
      <c r="AO96" s="211">
        <v>128.77000000000001</v>
      </c>
      <c r="AP96" s="211">
        <v>6.94</v>
      </c>
      <c r="AQ96" s="211"/>
      <c r="AR96" s="211">
        <v>0</v>
      </c>
      <c r="AS96" s="4"/>
      <c r="AT96" s="4"/>
      <c r="AU96" s="211">
        <v>11218.539999999999</v>
      </c>
      <c r="AV96" s="211">
        <v>908.71</v>
      </c>
      <c r="AW96" s="211">
        <v>128.77000000000001</v>
      </c>
      <c r="AX96" s="211">
        <v>6.94</v>
      </c>
      <c r="AY96" s="211"/>
      <c r="AZ96" s="211">
        <v>0</v>
      </c>
      <c r="BA96" s="4"/>
    </row>
    <row r="97" spans="2:53" x14ac:dyDescent="0.2">
      <c r="B97" s="90" t="s">
        <v>236</v>
      </c>
      <c r="C97" s="90"/>
      <c r="D97" s="179">
        <v>8315</v>
      </c>
      <c r="E97" s="190">
        <v>4</v>
      </c>
      <c r="F97" s="190">
        <v>5</v>
      </c>
      <c r="G97" s="190"/>
      <c r="H97" s="190">
        <v>4</v>
      </c>
      <c r="I97" s="190">
        <v>3</v>
      </c>
      <c r="J97" s="190">
        <v>5</v>
      </c>
      <c r="M97" s="189">
        <v>1340.5799999999995</v>
      </c>
      <c r="N97" s="187">
        <v>2100.75</v>
      </c>
      <c r="O97" s="187">
        <v>975.3900000000001</v>
      </c>
      <c r="P97" s="187">
        <v>2913.46</v>
      </c>
      <c r="Q97" s="187">
        <v>1393.5299999999997</v>
      </c>
      <c r="R97" s="187">
        <v>2077.3700000000003</v>
      </c>
      <c r="S97" s="75"/>
      <c r="T97" s="75"/>
      <c r="U97" s="188">
        <v>63.83714285714283</v>
      </c>
      <c r="V97" s="188">
        <v>123.57352941176471</v>
      </c>
      <c r="W97" s="188">
        <v>162.56500000000003</v>
      </c>
      <c r="X97" s="188">
        <v>264.86</v>
      </c>
      <c r="Y97" s="188">
        <v>174.19124999999997</v>
      </c>
      <c r="Z97" s="188">
        <v>98.922380952380962</v>
      </c>
      <c r="AA97" s="4"/>
      <c r="AB97" s="90" t="s">
        <v>280</v>
      </c>
      <c r="AC97" s="90"/>
      <c r="AD97" s="179">
        <v>8051</v>
      </c>
      <c r="AE97" s="183">
        <v>6</v>
      </c>
      <c r="AF97" s="183">
        <v>3</v>
      </c>
      <c r="AG97" s="183">
        <v>2</v>
      </c>
      <c r="AH97" s="183"/>
      <c r="AI97" s="183">
        <v>1</v>
      </c>
      <c r="AJ97" s="183">
        <v>5</v>
      </c>
      <c r="AK97" s="4"/>
      <c r="AL97" s="4"/>
      <c r="AM97" s="211">
        <v>2696.93</v>
      </c>
      <c r="AN97" s="211">
        <v>1649.61</v>
      </c>
      <c r="AO97" s="211">
        <v>1197.78</v>
      </c>
      <c r="AP97" s="211">
        <v>955.09999999999991</v>
      </c>
      <c r="AQ97" s="211">
        <v>850.67000000000007</v>
      </c>
      <c r="AR97" s="211">
        <v>2699.66</v>
      </c>
      <c r="AS97" s="4"/>
      <c r="AT97" s="4"/>
      <c r="AU97" s="211">
        <v>158.64294117647057</v>
      </c>
      <c r="AV97" s="211">
        <v>164.96099999999998</v>
      </c>
      <c r="AW97" s="211">
        <v>171.11142857142858</v>
      </c>
      <c r="AX97" s="211">
        <v>191.01999999999998</v>
      </c>
      <c r="AY97" s="211">
        <v>170.13400000000001</v>
      </c>
      <c r="AZ97" s="211">
        <v>158.80352941176469</v>
      </c>
      <c r="BA97" s="4"/>
    </row>
    <row r="98" spans="2:53" x14ac:dyDescent="0.2">
      <c r="B98" s="90" t="s">
        <v>236</v>
      </c>
      <c r="C98" s="90"/>
      <c r="D98" s="179">
        <v>8332</v>
      </c>
      <c r="E98" s="190">
        <v>1</v>
      </c>
      <c r="F98" s="190"/>
      <c r="G98" s="190"/>
      <c r="H98" s="190"/>
      <c r="I98" s="190"/>
      <c r="J98" s="190">
        <v>0</v>
      </c>
      <c r="M98" s="189">
        <v>41.63</v>
      </c>
      <c r="N98" s="187"/>
      <c r="O98" s="187"/>
      <c r="P98" s="187"/>
      <c r="Q98" s="187"/>
      <c r="R98" s="187">
        <v>0</v>
      </c>
      <c r="S98" s="75"/>
      <c r="T98" s="75"/>
      <c r="U98" s="188">
        <v>41.63</v>
      </c>
      <c r="V98" s="188"/>
      <c r="W98" s="188"/>
      <c r="X98" s="188"/>
      <c r="Y98" s="188"/>
      <c r="Z98" s="188">
        <v>0</v>
      </c>
      <c r="AA98" s="4"/>
      <c r="AB98" s="90" t="s">
        <v>280</v>
      </c>
      <c r="AC98" s="90"/>
      <c r="AD98" s="179">
        <v>8080</v>
      </c>
      <c r="AE98" s="183"/>
      <c r="AF98" s="183"/>
      <c r="AG98" s="183"/>
      <c r="AH98" s="183"/>
      <c r="AI98" s="183"/>
      <c r="AJ98" s="183">
        <v>1</v>
      </c>
      <c r="AK98" s="4"/>
      <c r="AL98" s="4"/>
      <c r="AM98" s="211"/>
      <c r="AN98" s="211"/>
      <c r="AO98" s="211"/>
      <c r="AP98" s="211"/>
      <c r="AQ98" s="211"/>
      <c r="AR98" s="211">
        <v>2760</v>
      </c>
      <c r="AS98" s="4"/>
      <c r="AT98" s="4"/>
      <c r="AU98" s="211"/>
      <c r="AV98" s="211"/>
      <c r="AW98" s="211"/>
      <c r="AX98" s="211"/>
      <c r="AY98" s="211"/>
      <c r="AZ98" s="211">
        <v>2760</v>
      </c>
      <c r="BA98" s="4"/>
    </row>
    <row r="99" spans="2:53" x14ac:dyDescent="0.2">
      <c r="B99" s="90" t="s">
        <v>237</v>
      </c>
      <c r="C99" s="90"/>
      <c r="D99" s="179">
        <v>8316</v>
      </c>
      <c r="E99" s="190">
        <v>3</v>
      </c>
      <c r="F99" s="190">
        <v>5</v>
      </c>
      <c r="G99" s="190">
        <v>6</v>
      </c>
      <c r="H99" s="190">
        <v>3</v>
      </c>
      <c r="I99" s="190">
        <v>2</v>
      </c>
      <c r="J99" s="190">
        <v>8</v>
      </c>
      <c r="M99" s="189">
        <v>1357.8499999999997</v>
      </c>
      <c r="N99" s="187">
        <v>2997.2200000000003</v>
      </c>
      <c r="O99" s="187">
        <v>3293.8700000000003</v>
      </c>
      <c r="P99" s="187">
        <v>3704.99</v>
      </c>
      <c r="Q99" s="187">
        <v>2006.5900000000001</v>
      </c>
      <c r="R99" s="187">
        <v>2814.55</v>
      </c>
      <c r="S99" s="75"/>
      <c r="T99" s="75"/>
      <c r="U99" s="188">
        <v>52.224999999999987</v>
      </c>
      <c r="V99" s="188">
        <v>130.31391304347827</v>
      </c>
      <c r="W99" s="188">
        <v>182.9927777777778</v>
      </c>
      <c r="X99" s="188">
        <v>336.81727272727272</v>
      </c>
      <c r="Y99" s="188">
        <v>250.82375000000002</v>
      </c>
      <c r="Z99" s="188">
        <v>104.2425925925926</v>
      </c>
      <c r="AA99" s="4"/>
      <c r="AB99" s="90" t="s">
        <v>427</v>
      </c>
      <c r="AC99" s="90"/>
      <c r="AD99" s="179">
        <v>8051</v>
      </c>
      <c r="AE99" s="183"/>
      <c r="AF99" s="183"/>
      <c r="AG99" s="183"/>
      <c r="AH99" s="183"/>
      <c r="AI99" s="183">
        <v>1</v>
      </c>
      <c r="AJ99" s="183">
        <v>0</v>
      </c>
      <c r="AK99" s="4"/>
      <c r="AL99" s="4"/>
      <c r="AM99" s="211">
        <v>43.72</v>
      </c>
      <c r="AN99" s="211">
        <v>39.68</v>
      </c>
      <c r="AO99" s="211">
        <v>40.93</v>
      </c>
      <c r="AP99" s="211">
        <v>112.98</v>
      </c>
      <c r="AQ99" s="211">
        <v>3.45</v>
      </c>
      <c r="AR99" s="211">
        <v>0</v>
      </c>
      <c r="AS99" s="4"/>
      <c r="AT99" s="4"/>
      <c r="AU99" s="211">
        <v>43.72</v>
      </c>
      <c r="AV99" s="211">
        <v>39.68</v>
      </c>
      <c r="AW99" s="211">
        <v>40.93</v>
      </c>
      <c r="AX99" s="211">
        <v>112.98</v>
      </c>
      <c r="AY99" s="211">
        <v>3.45</v>
      </c>
      <c r="AZ99" s="211">
        <v>0</v>
      </c>
      <c r="BA99" s="4"/>
    </row>
    <row r="100" spans="2:53" x14ac:dyDescent="0.2">
      <c r="B100" s="90" t="s">
        <v>238</v>
      </c>
      <c r="C100" s="90"/>
      <c r="D100" s="179">
        <v>8315</v>
      </c>
      <c r="E100" s="190">
        <v>1</v>
      </c>
      <c r="F100" s="190"/>
      <c r="G100" s="190"/>
      <c r="H100" s="190"/>
      <c r="I100" s="190"/>
      <c r="J100" s="190">
        <v>2</v>
      </c>
      <c r="M100" s="189">
        <v>164.59000000000003</v>
      </c>
      <c r="N100" s="187">
        <v>362.80999999999995</v>
      </c>
      <c r="O100" s="187"/>
      <c r="P100" s="187">
        <v>652.98</v>
      </c>
      <c r="Q100" s="187">
        <v>420.46</v>
      </c>
      <c r="R100" s="187">
        <v>957.37000000000012</v>
      </c>
      <c r="S100" s="75"/>
      <c r="T100" s="75"/>
      <c r="U100" s="188">
        <v>54.863333333333344</v>
      </c>
      <c r="V100" s="188">
        <v>181.40499999999997</v>
      </c>
      <c r="W100" s="188"/>
      <c r="X100" s="188">
        <v>652.98</v>
      </c>
      <c r="Y100" s="188">
        <v>420.46</v>
      </c>
      <c r="Z100" s="188">
        <v>319.12333333333339</v>
      </c>
      <c r="AA100" s="4"/>
      <c r="AB100" s="90" t="s">
        <v>428</v>
      </c>
      <c r="AC100" s="90"/>
      <c r="AD100" s="179">
        <v>8402</v>
      </c>
      <c r="AE100" s="183"/>
      <c r="AF100" s="183">
        <v>1</v>
      </c>
      <c r="AG100" s="183"/>
      <c r="AH100" s="183"/>
      <c r="AI100" s="183"/>
      <c r="AJ100" s="183">
        <v>0</v>
      </c>
      <c r="AK100" s="4"/>
      <c r="AL100" s="4"/>
      <c r="AM100" s="211">
        <v>1874.17</v>
      </c>
      <c r="AN100" s="211">
        <v>1377.26</v>
      </c>
      <c r="AO100" s="211"/>
      <c r="AP100" s="211"/>
      <c r="AQ100" s="211"/>
      <c r="AR100" s="211">
        <v>0</v>
      </c>
      <c r="AS100" s="4"/>
      <c r="AT100" s="4"/>
      <c r="AU100" s="211">
        <v>1874.17</v>
      </c>
      <c r="AV100" s="211">
        <v>1377.26</v>
      </c>
      <c r="AW100" s="211"/>
      <c r="AX100" s="211"/>
      <c r="AY100" s="211"/>
      <c r="AZ100" s="211">
        <v>0</v>
      </c>
      <c r="BA100" s="4"/>
    </row>
    <row r="101" spans="2:53" x14ac:dyDescent="0.2">
      <c r="B101" s="90" t="s">
        <v>238</v>
      </c>
      <c r="C101" s="90"/>
      <c r="D101" s="179">
        <v>8345</v>
      </c>
      <c r="E101" s="190">
        <v>1</v>
      </c>
      <c r="F101" s="190"/>
      <c r="G101" s="190">
        <v>1</v>
      </c>
      <c r="H101" s="190"/>
      <c r="I101" s="190"/>
      <c r="J101" s="190">
        <v>0</v>
      </c>
      <c r="M101" s="189">
        <v>14.22</v>
      </c>
      <c r="N101" s="187"/>
      <c r="O101" s="187">
        <v>300</v>
      </c>
      <c r="P101" s="187"/>
      <c r="Q101" s="187"/>
      <c r="R101" s="187">
        <v>0</v>
      </c>
      <c r="S101" s="75"/>
      <c r="T101" s="75"/>
      <c r="U101" s="188">
        <v>14.22</v>
      </c>
      <c r="V101" s="188"/>
      <c r="W101" s="188">
        <v>300</v>
      </c>
      <c r="X101" s="188"/>
      <c r="Y101" s="188"/>
      <c r="Z101" s="188">
        <v>0</v>
      </c>
      <c r="AA101" s="4"/>
      <c r="AB101" s="90" t="s">
        <v>282</v>
      </c>
      <c r="AC101" s="90"/>
      <c r="AD101" s="179">
        <v>8402</v>
      </c>
      <c r="AE101" s="183">
        <v>8</v>
      </c>
      <c r="AF101" s="183">
        <v>2</v>
      </c>
      <c r="AG101" s="183">
        <v>1</v>
      </c>
      <c r="AH101" s="183"/>
      <c r="AI101" s="183"/>
      <c r="AJ101" s="183">
        <v>8</v>
      </c>
      <c r="AK101" s="4"/>
      <c r="AL101" s="4"/>
      <c r="AM101" s="211">
        <v>4239.8099999999995</v>
      </c>
      <c r="AN101" s="211">
        <v>1825.3500000000001</v>
      </c>
      <c r="AO101" s="211">
        <v>1665.25</v>
      </c>
      <c r="AP101" s="211">
        <v>1365.8799999999997</v>
      </c>
      <c r="AQ101" s="211">
        <v>2245.65</v>
      </c>
      <c r="AR101" s="211">
        <v>16203.34</v>
      </c>
      <c r="AS101" s="4"/>
      <c r="AT101" s="4"/>
      <c r="AU101" s="211">
        <v>249.40058823529409</v>
      </c>
      <c r="AV101" s="211">
        <v>182.53500000000003</v>
      </c>
      <c r="AW101" s="211">
        <v>208.15625</v>
      </c>
      <c r="AX101" s="211">
        <v>195.12571428571422</v>
      </c>
      <c r="AY101" s="211">
        <v>320.80714285714288</v>
      </c>
      <c r="AZ101" s="211">
        <v>852.80736842105262</v>
      </c>
      <c r="BA101" s="4"/>
    </row>
    <row r="102" spans="2:53" x14ac:dyDescent="0.2">
      <c r="B102" s="90" t="s">
        <v>448</v>
      </c>
      <c r="C102" s="90"/>
      <c r="D102" s="179">
        <v>8056</v>
      </c>
      <c r="E102" s="190"/>
      <c r="F102" s="190"/>
      <c r="G102" s="190"/>
      <c r="H102" s="190"/>
      <c r="I102" s="190">
        <v>1</v>
      </c>
      <c r="J102" s="190">
        <v>0</v>
      </c>
      <c r="M102" s="189">
        <v>21.37</v>
      </c>
      <c r="N102" s="187">
        <v>73.069999999999993</v>
      </c>
      <c r="O102" s="187">
        <v>100.37</v>
      </c>
      <c r="P102" s="187">
        <v>125.57</v>
      </c>
      <c r="Q102" s="187">
        <v>100.39</v>
      </c>
      <c r="R102" s="187">
        <v>0</v>
      </c>
      <c r="S102" s="75"/>
      <c r="T102" s="75"/>
      <c r="U102" s="188">
        <v>21.37</v>
      </c>
      <c r="V102" s="188">
        <v>73.069999999999993</v>
      </c>
      <c r="W102" s="188">
        <v>100.37</v>
      </c>
      <c r="X102" s="188">
        <v>125.57</v>
      </c>
      <c r="Y102" s="188">
        <v>100.39</v>
      </c>
      <c r="Z102" s="188">
        <v>0</v>
      </c>
      <c r="AA102" s="4"/>
      <c r="AB102" s="90" t="s">
        <v>283</v>
      </c>
      <c r="AC102" s="90"/>
      <c r="AD102" s="179">
        <v>8053</v>
      </c>
      <c r="AE102" s="183">
        <v>18</v>
      </c>
      <c r="AF102" s="183">
        <v>3</v>
      </c>
      <c r="AG102" s="183">
        <v>7</v>
      </c>
      <c r="AH102" s="183">
        <v>4</v>
      </c>
      <c r="AI102" s="183">
        <v>2</v>
      </c>
      <c r="AJ102" s="183">
        <v>9</v>
      </c>
      <c r="AK102" s="4"/>
      <c r="AL102" s="4"/>
      <c r="AM102" s="211">
        <v>7494.9599999999973</v>
      </c>
      <c r="AN102" s="211">
        <v>9397.9599999999973</v>
      </c>
      <c r="AO102" s="211">
        <v>47455.149999999994</v>
      </c>
      <c r="AP102" s="211">
        <v>22533.68</v>
      </c>
      <c r="AQ102" s="211">
        <v>7223.98</v>
      </c>
      <c r="AR102" s="211">
        <v>117018.14000000001</v>
      </c>
      <c r="AS102" s="4"/>
      <c r="AT102" s="4"/>
      <c r="AU102" s="211">
        <v>187.37399999999994</v>
      </c>
      <c r="AV102" s="211">
        <v>427.17999999999989</v>
      </c>
      <c r="AW102" s="211">
        <v>2372.7574999999997</v>
      </c>
      <c r="AX102" s="211">
        <v>1733.3600000000001</v>
      </c>
      <c r="AY102" s="211">
        <v>802.66444444444437</v>
      </c>
      <c r="AZ102" s="211">
        <v>2721.3520930232562</v>
      </c>
      <c r="BA102" s="4"/>
    </row>
    <row r="103" spans="2:53" x14ac:dyDescent="0.2">
      <c r="B103" s="90" t="s">
        <v>448</v>
      </c>
      <c r="C103" s="90"/>
      <c r="D103" s="179">
        <v>8061</v>
      </c>
      <c r="E103" s="190"/>
      <c r="F103" s="190"/>
      <c r="G103" s="190">
        <v>1</v>
      </c>
      <c r="H103" s="190"/>
      <c r="I103" s="190"/>
      <c r="J103" s="190">
        <v>0</v>
      </c>
      <c r="M103" s="189">
        <v>88.78</v>
      </c>
      <c r="N103" s="187">
        <v>153.44</v>
      </c>
      <c r="O103" s="187">
        <v>87.37</v>
      </c>
      <c r="P103" s="187"/>
      <c r="Q103" s="187"/>
      <c r="R103" s="187">
        <v>0</v>
      </c>
      <c r="S103" s="75"/>
      <c r="T103" s="75"/>
      <c r="U103" s="188">
        <v>88.78</v>
      </c>
      <c r="V103" s="188">
        <v>153.44</v>
      </c>
      <c r="W103" s="188">
        <v>87.37</v>
      </c>
      <c r="X103" s="188"/>
      <c r="Y103" s="188"/>
      <c r="Z103" s="188">
        <v>0</v>
      </c>
      <c r="AA103" s="4"/>
      <c r="AB103" s="90" t="s">
        <v>284</v>
      </c>
      <c r="AC103" s="90"/>
      <c r="AD103" s="179">
        <v>8223</v>
      </c>
      <c r="AE103" s="183">
        <v>16</v>
      </c>
      <c r="AF103" s="183">
        <v>4</v>
      </c>
      <c r="AG103" s="183">
        <v>1</v>
      </c>
      <c r="AH103" s="183">
        <v>1</v>
      </c>
      <c r="AI103" s="183">
        <v>2</v>
      </c>
      <c r="AJ103" s="183">
        <v>6</v>
      </c>
      <c r="AK103" s="4"/>
      <c r="AL103" s="4"/>
      <c r="AM103" s="211">
        <v>3254.3500000000004</v>
      </c>
      <c r="AN103" s="211">
        <v>2766.7799999999997</v>
      </c>
      <c r="AO103" s="211">
        <v>3049.54</v>
      </c>
      <c r="AP103" s="211">
        <v>3017.16</v>
      </c>
      <c r="AQ103" s="211">
        <v>3437.0499999999997</v>
      </c>
      <c r="AR103" s="211">
        <v>24812.959999999999</v>
      </c>
      <c r="AS103" s="4"/>
      <c r="AT103" s="4"/>
      <c r="AU103" s="211">
        <v>116.22678571428573</v>
      </c>
      <c r="AV103" s="211">
        <v>230.56499999999997</v>
      </c>
      <c r="AW103" s="211">
        <v>381.1925</v>
      </c>
      <c r="AX103" s="211">
        <v>431.02285714285711</v>
      </c>
      <c r="AY103" s="211">
        <v>572.84166666666658</v>
      </c>
      <c r="AZ103" s="211">
        <v>827.09866666666665</v>
      </c>
      <c r="BA103" s="4"/>
    </row>
    <row r="104" spans="2:53" x14ac:dyDescent="0.2">
      <c r="B104" s="90" t="s">
        <v>239</v>
      </c>
      <c r="C104" s="90"/>
      <c r="D104" s="179">
        <v>8020</v>
      </c>
      <c r="E104" s="190">
        <v>5</v>
      </c>
      <c r="F104" s="190">
        <v>3</v>
      </c>
      <c r="G104" s="190">
        <v>3</v>
      </c>
      <c r="H104" s="190">
        <v>1</v>
      </c>
      <c r="I104" s="190"/>
      <c r="J104" s="190">
        <v>1</v>
      </c>
      <c r="M104" s="189">
        <v>1002.46</v>
      </c>
      <c r="N104" s="187">
        <v>1164.3499999999999</v>
      </c>
      <c r="O104" s="187">
        <v>766.42000000000007</v>
      </c>
      <c r="P104" s="187">
        <v>219.75</v>
      </c>
      <c r="Q104" s="187">
        <v>228.4</v>
      </c>
      <c r="R104" s="187">
        <v>438.86</v>
      </c>
      <c r="S104" s="75"/>
      <c r="T104" s="75"/>
      <c r="U104" s="188">
        <v>83.538333333333341</v>
      </c>
      <c r="V104" s="188">
        <v>145.54374999999999</v>
      </c>
      <c r="W104" s="188">
        <v>153.28400000000002</v>
      </c>
      <c r="X104" s="188">
        <v>109.875</v>
      </c>
      <c r="Y104" s="188">
        <v>228.4</v>
      </c>
      <c r="Z104" s="188">
        <v>33.758461538461539</v>
      </c>
      <c r="AA104" s="4"/>
      <c r="AB104" s="90" t="s">
        <v>286</v>
      </c>
      <c r="AC104" s="90"/>
      <c r="AD104" s="179">
        <v>8329</v>
      </c>
      <c r="AE104" s="183">
        <v>1</v>
      </c>
      <c r="AF104" s="183"/>
      <c r="AG104" s="183"/>
      <c r="AH104" s="183"/>
      <c r="AI104" s="183"/>
      <c r="AJ104" s="183">
        <v>1</v>
      </c>
      <c r="AK104" s="4"/>
      <c r="AL104" s="4"/>
      <c r="AM104" s="211">
        <v>184.45</v>
      </c>
      <c r="AN104" s="211">
        <v>59.74</v>
      </c>
      <c r="AO104" s="211"/>
      <c r="AP104" s="211">
        <v>137.78</v>
      </c>
      <c r="AQ104" s="211">
        <v>90.24</v>
      </c>
      <c r="AR104" s="211">
        <v>61.6</v>
      </c>
      <c r="AS104" s="4"/>
      <c r="AT104" s="4"/>
      <c r="AU104" s="211">
        <v>92.224999999999994</v>
      </c>
      <c r="AV104" s="211">
        <v>59.74</v>
      </c>
      <c r="AW104" s="211"/>
      <c r="AX104" s="211">
        <v>137.78</v>
      </c>
      <c r="AY104" s="211">
        <v>90.24</v>
      </c>
      <c r="AZ104" s="211">
        <v>30.8</v>
      </c>
      <c r="BA104" s="4"/>
    </row>
    <row r="105" spans="2:53" x14ac:dyDescent="0.2">
      <c r="B105" s="90" t="s">
        <v>239</v>
      </c>
      <c r="C105" s="90"/>
      <c r="D105" s="179">
        <v>8056</v>
      </c>
      <c r="E105" s="190">
        <v>11</v>
      </c>
      <c r="F105" s="190">
        <v>4</v>
      </c>
      <c r="G105" s="190">
        <v>5</v>
      </c>
      <c r="H105" s="190">
        <v>4</v>
      </c>
      <c r="I105" s="190"/>
      <c r="J105" s="190">
        <v>4</v>
      </c>
      <c r="M105" s="189">
        <v>2204.41</v>
      </c>
      <c r="N105" s="187">
        <v>3514.3999999999996</v>
      </c>
      <c r="O105" s="187">
        <v>2466.3000000000002</v>
      </c>
      <c r="P105" s="187">
        <v>1210.8600000000001</v>
      </c>
      <c r="Q105" s="187">
        <v>650.29</v>
      </c>
      <c r="R105" s="187">
        <v>1984.3400000000001</v>
      </c>
      <c r="S105" s="75"/>
      <c r="T105" s="75"/>
      <c r="U105" s="188">
        <v>81.644814814814808</v>
      </c>
      <c r="V105" s="188">
        <v>219.64999999999998</v>
      </c>
      <c r="W105" s="188">
        <v>224.20909090909092</v>
      </c>
      <c r="X105" s="188">
        <v>201.81000000000003</v>
      </c>
      <c r="Y105" s="188">
        <v>325.14499999999998</v>
      </c>
      <c r="Z105" s="188">
        <v>70.869285714285724</v>
      </c>
      <c r="AA105" s="4"/>
      <c r="AB105" s="90" t="s">
        <v>287</v>
      </c>
      <c r="AC105" s="90"/>
      <c r="AD105" s="179">
        <v>8330</v>
      </c>
      <c r="AE105" s="183">
        <v>27</v>
      </c>
      <c r="AF105" s="183">
        <v>16</v>
      </c>
      <c r="AG105" s="183">
        <v>9</v>
      </c>
      <c r="AH105" s="183">
        <v>17</v>
      </c>
      <c r="AI105" s="183">
        <v>8</v>
      </c>
      <c r="AJ105" s="183">
        <v>16</v>
      </c>
      <c r="AK105" s="4"/>
      <c r="AL105" s="4"/>
      <c r="AM105" s="211">
        <v>43594.720000000001</v>
      </c>
      <c r="AN105" s="211">
        <v>44337.48</v>
      </c>
      <c r="AO105" s="211">
        <v>47199.57</v>
      </c>
      <c r="AP105" s="211">
        <v>55281.59</v>
      </c>
      <c r="AQ105" s="211">
        <v>59659.37000000001</v>
      </c>
      <c r="AR105" s="211">
        <v>11066.470000000001</v>
      </c>
      <c r="AS105" s="4"/>
      <c r="AT105" s="4"/>
      <c r="AU105" s="211">
        <v>495.39454545454549</v>
      </c>
      <c r="AV105" s="211">
        <v>726.84393442622957</v>
      </c>
      <c r="AW105" s="211">
        <v>1048.8793333333333</v>
      </c>
      <c r="AX105" s="211">
        <v>1579.4739999999999</v>
      </c>
      <c r="AY105" s="211">
        <v>3139.9668421052638</v>
      </c>
      <c r="AZ105" s="211">
        <v>118.99430107526884</v>
      </c>
      <c r="BA105" s="4"/>
    </row>
    <row r="106" spans="2:53" x14ac:dyDescent="0.2">
      <c r="B106" s="90" t="s">
        <v>239</v>
      </c>
      <c r="C106" s="90"/>
      <c r="D106" s="179">
        <v>8061</v>
      </c>
      <c r="E106" s="190">
        <v>5</v>
      </c>
      <c r="F106" s="190">
        <v>8</v>
      </c>
      <c r="G106" s="190">
        <v>5</v>
      </c>
      <c r="H106" s="190">
        <v>2</v>
      </c>
      <c r="I106" s="190">
        <v>4</v>
      </c>
      <c r="J106" s="190">
        <v>7</v>
      </c>
      <c r="M106" s="189">
        <v>1735.9699999999998</v>
      </c>
      <c r="N106" s="187">
        <v>2705.29</v>
      </c>
      <c r="O106" s="187">
        <v>1465.1399999999999</v>
      </c>
      <c r="P106" s="187">
        <v>1591.53</v>
      </c>
      <c r="Q106" s="187">
        <v>899.9799999999999</v>
      </c>
      <c r="R106" s="187">
        <v>715.81000000000006</v>
      </c>
      <c r="S106" s="75"/>
      <c r="T106" s="75"/>
      <c r="U106" s="188">
        <v>61.998928571428564</v>
      </c>
      <c r="V106" s="188">
        <v>108.2116</v>
      </c>
      <c r="W106" s="188">
        <v>91.571249999999992</v>
      </c>
      <c r="X106" s="188">
        <v>132.6275</v>
      </c>
      <c r="Y106" s="188">
        <v>89.99799999999999</v>
      </c>
      <c r="Z106" s="188">
        <v>23.090645161290325</v>
      </c>
      <c r="AA106" s="4"/>
      <c r="AB106" s="90" t="s">
        <v>290</v>
      </c>
      <c r="AC106" s="90"/>
      <c r="AD106" s="179">
        <v>8055</v>
      </c>
      <c r="AE106" s="183">
        <v>15</v>
      </c>
      <c r="AF106" s="183">
        <v>11</v>
      </c>
      <c r="AG106" s="183">
        <v>10</v>
      </c>
      <c r="AH106" s="183">
        <v>5</v>
      </c>
      <c r="AI106" s="183">
        <v>4</v>
      </c>
      <c r="AJ106" s="183">
        <v>13</v>
      </c>
      <c r="AK106" s="4"/>
      <c r="AL106" s="4"/>
      <c r="AM106" s="211">
        <v>14457.919999999996</v>
      </c>
      <c r="AN106" s="211">
        <v>16543.63</v>
      </c>
      <c r="AO106" s="211">
        <v>15564.239999999998</v>
      </c>
      <c r="AP106" s="211">
        <v>20273.490000000002</v>
      </c>
      <c r="AQ106" s="211">
        <v>21938.300000000003</v>
      </c>
      <c r="AR106" s="211">
        <v>29257.289999999997</v>
      </c>
      <c r="AS106" s="4"/>
      <c r="AT106" s="4"/>
      <c r="AU106" s="211">
        <v>278.03692307692302</v>
      </c>
      <c r="AV106" s="211">
        <v>447.12513513513517</v>
      </c>
      <c r="AW106" s="211">
        <v>598.62461538461525</v>
      </c>
      <c r="AX106" s="211">
        <v>1267.0931250000001</v>
      </c>
      <c r="AY106" s="211">
        <v>1994.3909090909094</v>
      </c>
      <c r="AZ106" s="211">
        <v>504.4360344827586</v>
      </c>
      <c r="BA106" s="4"/>
    </row>
    <row r="107" spans="2:53" x14ac:dyDescent="0.2">
      <c r="B107" s="90" t="s">
        <v>449</v>
      </c>
      <c r="C107" s="90"/>
      <c r="D107" s="179">
        <v>8215</v>
      </c>
      <c r="E107" s="190">
        <v>1</v>
      </c>
      <c r="F107" s="190"/>
      <c r="G107" s="190"/>
      <c r="H107" s="190"/>
      <c r="I107" s="190"/>
      <c r="J107" s="190">
        <v>0</v>
      </c>
      <c r="M107" s="189">
        <v>46.59</v>
      </c>
      <c r="N107" s="187"/>
      <c r="O107" s="187"/>
      <c r="P107" s="187"/>
      <c r="Q107" s="187"/>
      <c r="R107" s="187">
        <v>0</v>
      </c>
      <c r="S107" s="75"/>
      <c r="T107" s="75"/>
      <c r="U107" s="188">
        <v>46.59</v>
      </c>
      <c r="V107" s="188"/>
      <c r="W107" s="188"/>
      <c r="X107" s="188"/>
      <c r="Y107" s="188"/>
      <c r="Z107" s="188">
        <v>0</v>
      </c>
      <c r="AA107" s="4"/>
      <c r="AB107" s="90" t="s">
        <v>406</v>
      </c>
      <c r="AC107" s="90"/>
      <c r="AD107" s="179">
        <v>8056</v>
      </c>
      <c r="AE107" s="183"/>
      <c r="AF107" s="183"/>
      <c r="AG107" s="183"/>
      <c r="AH107" s="183">
        <v>1</v>
      </c>
      <c r="AI107" s="183"/>
      <c r="AJ107" s="183">
        <v>4</v>
      </c>
      <c r="AK107" s="4"/>
      <c r="AL107" s="4"/>
      <c r="AM107" s="211">
        <v>338.26</v>
      </c>
      <c r="AN107" s="211">
        <v>278.5</v>
      </c>
      <c r="AO107" s="211">
        <v>1230.48</v>
      </c>
      <c r="AP107" s="211">
        <v>43.42</v>
      </c>
      <c r="AQ107" s="211">
        <v>41.93</v>
      </c>
      <c r="AR107" s="211">
        <v>3156.3599999999997</v>
      </c>
      <c r="AS107" s="4"/>
      <c r="AT107" s="4"/>
      <c r="AU107" s="211">
        <v>169.13</v>
      </c>
      <c r="AV107" s="211">
        <v>139.25</v>
      </c>
      <c r="AW107" s="211">
        <v>1230.48</v>
      </c>
      <c r="AX107" s="211">
        <v>21.71</v>
      </c>
      <c r="AY107" s="211">
        <v>41.93</v>
      </c>
      <c r="AZ107" s="211">
        <v>631.27199999999993</v>
      </c>
      <c r="BA107" s="4"/>
    </row>
    <row r="108" spans="2:53" x14ac:dyDescent="0.2">
      <c r="B108" s="90" t="s">
        <v>450</v>
      </c>
      <c r="C108" s="90"/>
      <c r="D108" s="179">
        <v>8215</v>
      </c>
      <c r="E108" s="190">
        <v>3</v>
      </c>
      <c r="F108" s="190">
        <v>1</v>
      </c>
      <c r="G108" s="190"/>
      <c r="H108" s="190"/>
      <c r="I108" s="190"/>
      <c r="J108" s="190">
        <v>1</v>
      </c>
      <c r="M108" s="189">
        <v>108.55</v>
      </c>
      <c r="N108" s="187">
        <v>71.430000000000007</v>
      </c>
      <c r="O108" s="187">
        <v>162.51</v>
      </c>
      <c r="P108" s="187">
        <v>155.22</v>
      </c>
      <c r="Q108" s="187">
        <v>203.9</v>
      </c>
      <c r="R108" s="187">
        <v>175</v>
      </c>
      <c r="S108" s="75"/>
      <c r="T108" s="75"/>
      <c r="U108" s="188">
        <v>21.71</v>
      </c>
      <c r="V108" s="188">
        <v>35.715000000000003</v>
      </c>
      <c r="W108" s="188">
        <v>162.51</v>
      </c>
      <c r="X108" s="188">
        <v>155.22</v>
      </c>
      <c r="Y108" s="188">
        <v>203.9</v>
      </c>
      <c r="Z108" s="188">
        <v>35</v>
      </c>
      <c r="AA108" s="4"/>
      <c r="AB108" s="90" t="s">
        <v>293</v>
      </c>
      <c r="AC108" s="90"/>
      <c r="AD108" s="179">
        <v>8210</v>
      </c>
      <c r="AE108" s="183">
        <v>3</v>
      </c>
      <c r="AF108" s="183">
        <v>1</v>
      </c>
      <c r="AG108" s="183"/>
      <c r="AH108" s="183"/>
      <c r="AI108" s="183"/>
      <c r="AJ108" s="183">
        <v>0</v>
      </c>
      <c r="AK108" s="4"/>
      <c r="AL108" s="4"/>
      <c r="AM108" s="211">
        <v>366.53999999999996</v>
      </c>
      <c r="AN108" s="211">
        <v>74.36</v>
      </c>
      <c r="AO108" s="211"/>
      <c r="AP108" s="211"/>
      <c r="AQ108" s="211"/>
      <c r="AR108" s="211">
        <v>0</v>
      </c>
      <c r="AS108" s="4"/>
      <c r="AT108" s="4"/>
      <c r="AU108" s="211">
        <v>91.634999999999991</v>
      </c>
      <c r="AV108" s="211">
        <v>74.36</v>
      </c>
      <c r="AW108" s="211"/>
      <c r="AX108" s="211"/>
      <c r="AY108" s="211"/>
      <c r="AZ108" s="211">
        <v>0</v>
      </c>
      <c r="BA108" s="4"/>
    </row>
    <row r="109" spans="2:53" x14ac:dyDescent="0.2">
      <c r="B109" s="90" t="s">
        <v>240</v>
      </c>
      <c r="C109" s="90"/>
      <c r="D109" s="179">
        <v>8215</v>
      </c>
      <c r="E109" s="190">
        <v>156</v>
      </c>
      <c r="F109" s="190">
        <v>127</v>
      </c>
      <c r="G109" s="190">
        <v>121</v>
      </c>
      <c r="H109" s="190">
        <v>95</v>
      </c>
      <c r="I109" s="190">
        <v>80</v>
      </c>
      <c r="J109" s="190">
        <v>174</v>
      </c>
      <c r="M109" s="189">
        <v>75944.500000000102</v>
      </c>
      <c r="N109" s="187">
        <v>68310.99000000002</v>
      </c>
      <c r="O109" s="187">
        <v>75868.730000000054</v>
      </c>
      <c r="P109" s="187">
        <v>65448.460000000057</v>
      </c>
      <c r="Q109" s="187">
        <v>42675.820000000014</v>
      </c>
      <c r="R109" s="187">
        <v>85512.329999999973</v>
      </c>
      <c r="S109" s="75"/>
      <c r="T109" s="75"/>
      <c r="U109" s="188">
        <v>105.04080221300153</v>
      </c>
      <c r="V109" s="188">
        <v>117.98098445595858</v>
      </c>
      <c r="W109" s="188">
        <v>165.29135076252734</v>
      </c>
      <c r="X109" s="188">
        <v>191.36976608187152</v>
      </c>
      <c r="Y109" s="188">
        <v>171.38883534136551</v>
      </c>
      <c r="Z109" s="188">
        <v>113.56219123505973</v>
      </c>
      <c r="AA109" s="4"/>
      <c r="AB109" s="90" t="s">
        <v>293</v>
      </c>
      <c r="AC109" s="90"/>
      <c r="AD109" s="179">
        <v>8242</v>
      </c>
      <c r="AE109" s="183"/>
      <c r="AF109" s="183">
        <v>1</v>
      </c>
      <c r="AG109" s="183"/>
      <c r="AH109" s="183"/>
      <c r="AI109" s="183"/>
      <c r="AJ109" s="183">
        <v>0</v>
      </c>
      <c r="AK109" s="4"/>
      <c r="AL109" s="4"/>
      <c r="AM109" s="211">
        <v>70.53</v>
      </c>
      <c r="AN109" s="211">
        <v>11.68</v>
      </c>
      <c r="AO109" s="211"/>
      <c r="AP109" s="211"/>
      <c r="AQ109" s="211"/>
      <c r="AR109" s="211">
        <v>0</v>
      </c>
      <c r="AS109" s="4"/>
      <c r="AT109" s="4"/>
      <c r="AU109" s="211">
        <v>70.53</v>
      </c>
      <c r="AV109" s="211">
        <v>11.68</v>
      </c>
      <c r="AW109" s="211"/>
      <c r="AX109" s="211"/>
      <c r="AY109" s="211"/>
      <c r="AZ109" s="211">
        <v>0</v>
      </c>
      <c r="BA109" s="4"/>
    </row>
    <row r="110" spans="2:53" x14ac:dyDescent="0.2">
      <c r="B110" s="90" t="s">
        <v>240</v>
      </c>
      <c r="C110" s="90"/>
      <c r="D110" s="179">
        <v>8330</v>
      </c>
      <c r="E110" s="190"/>
      <c r="F110" s="190"/>
      <c r="G110" s="190"/>
      <c r="H110" s="190"/>
      <c r="I110" s="190"/>
      <c r="J110" s="190">
        <v>1</v>
      </c>
      <c r="M110" s="189">
        <v>9.8000000000000007</v>
      </c>
      <c r="N110" s="187">
        <v>9.8000000000000007</v>
      </c>
      <c r="O110" s="187">
        <v>11.56</v>
      </c>
      <c r="P110" s="187">
        <v>9.8000000000000007</v>
      </c>
      <c r="Q110" s="187">
        <v>11.56</v>
      </c>
      <c r="R110" s="187">
        <v>16.05</v>
      </c>
      <c r="S110" s="75"/>
      <c r="T110" s="75"/>
      <c r="U110" s="188">
        <v>9.8000000000000007</v>
      </c>
      <c r="V110" s="188">
        <v>9.8000000000000007</v>
      </c>
      <c r="W110" s="188">
        <v>11.56</v>
      </c>
      <c r="X110" s="188">
        <v>9.8000000000000007</v>
      </c>
      <c r="Y110" s="188">
        <v>11.56</v>
      </c>
      <c r="Z110" s="188">
        <v>16.05</v>
      </c>
      <c r="AA110" s="4"/>
      <c r="AB110" s="90" t="s">
        <v>429</v>
      </c>
      <c r="AC110" s="90"/>
      <c r="AD110" s="179">
        <v>8332</v>
      </c>
      <c r="AE110" s="183">
        <v>61</v>
      </c>
      <c r="AF110" s="183">
        <v>23</v>
      </c>
      <c r="AG110" s="183">
        <v>15</v>
      </c>
      <c r="AH110" s="183">
        <v>10</v>
      </c>
      <c r="AI110" s="183">
        <v>12</v>
      </c>
      <c r="AJ110" s="183">
        <v>72</v>
      </c>
      <c r="AK110" s="4"/>
      <c r="AL110" s="4"/>
      <c r="AM110" s="211">
        <v>53498.970000000008</v>
      </c>
      <c r="AN110" s="211">
        <v>26395.94</v>
      </c>
      <c r="AO110" s="211">
        <v>24296.919999999995</v>
      </c>
      <c r="AP110" s="211">
        <v>25053.7</v>
      </c>
      <c r="AQ110" s="211">
        <v>42530.860000000008</v>
      </c>
      <c r="AR110" s="211">
        <v>223938.69000000006</v>
      </c>
      <c r="AS110" s="4"/>
      <c r="AT110" s="4"/>
      <c r="AU110" s="211">
        <v>307.46534482758625</v>
      </c>
      <c r="AV110" s="211">
        <v>227.55120689655172</v>
      </c>
      <c r="AW110" s="211">
        <v>272.99910112359544</v>
      </c>
      <c r="AX110" s="211">
        <v>329.65394736842109</v>
      </c>
      <c r="AY110" s="211">
        <v>634.78895522388075</v>
      </c>
      <c r="AZ110" s="211">
        <v>1160.3040932642491</v>
      </c>
      <c r="BA110" s="4"/>
    </row>
    <row r="111" spans="2:53" x14ac:dyDescent="0.2">
      <c r="B111" s="90" t="s">
        <v>241</v>
      </c>
      <c r="C111" s="90"/>
      <c r="D111" s="179">
        <v>8233</v>
      </c>
      <c r="E111" s="190"/>
      <c r="F111" s="190"/>
      <c r="G111" s="190"/>
      <c r="H111" s="190">
        <v>1</v>
      </c>
      <c r="I111" s="190"/>
      <c r="J111" s="190">
        <v>0</v>
      </c>
      <c r="M111" s="189">
        <v>65.42</v>
      </c>
      <c r="N111" s="187">
        <v>148.69</v>
      </c>
      <c r="O111" s="187">
        <v>268.33</v>
      </c>
      <c r="P111" s="187">
        <v>264.95</v>
      </c>
      <c r="Q111" s="187"/>
      <c r="R111" s="187">
        <v>0</v>
      </c>
      <c r="S111" s="75"/>
      <c r="T111" s="75"/>
      <c r="U111" s="188">
        <v>65.42</v>
      </c>
      <c r="V111" s="188">
        <v>148.69</v>
      </c>
      <c r="W111" s="188">
        <v>268.33</v>
      </c>
      <c r="X111" s="188">
        <v>264.95</v>
      </c>
      <c r="Y111" s="188"/>
      <c r="Z111" s="188">
        <v>0</v>
      </c>
      <c r="AA111" s="4"/>
      <c r="AB111" s="90" t="s">
        <v>295</v>
      </c>
      <c r="AC111" s="90"/>
      <c r="AD111" s="179">
        <v>8340</v>
      </c>
      <c r="AE111" s="183"/>
      <c r="AF111" s="183"/>
      <c r="AG111" s="183"/>
      <c r="AH111" s="183"/>
      <c r="AI111" s="183"/>
      <c r="AJ111" s="183">
        <v>2</v>
      </c>
      <c r="AK111" s="4"/>
      <c r="AL111" s="4"/>
      <c r="AM111" s="211"/>
      <c r="AN111" s="211"/>
      <c r="AO111" s="211"/>
      <c r="AP111" s="211"/>
      <c r="AQ111" s="211"/>
      <c r="AR111" s="211">
        <v>2727.5899999999997</v>
      </c>
      <c r="AS111" s="4"/>
      <c r="AT111" s="4"/>
      <c r="AU111" s="211"/>
      <c r="AV111" s="211"/>
      <c r="AW111" s="211"/>
      <c r="AX111" s="211"/>
      <c r="AY111" s="211"/>
      <c r="AZ111" s="211">
        <v>1363.7949999999998</v>
      </c>
      <c r="BA111" s="4"/>
    </row>
    <row r="112" spans="2:53" x14ac:dyDescent="0.2">
      <c r="B112" s="90" t="s">
        <v>241</v>
      </c>
      <c r="C112" s="90"/>
      <c r="D112" s="179">
        <v>8234</v>
      </c>
      <c r="E112" s="190">
        <v>494</v>
      </c>
      <c r="F112" s="190">
        <v>466</v>
      </c>
      <c r="G112" s="190">
        <v>399</v>
      </c>
      <c r="H112" s="190">
        <v>269</v>
      </c>
      <c r="I112" s="190">
        <v>213</v>
      </c>
      <c r="J112" s="190">
        <v>437</v>
      </c>
      <c r="M112" s="189">
        <v>248845.91999999844</v>
      </c>
      <c r="N112" s="187">
        <v>262140.84999999948</v>
      </c>
      <c r="O112" s="187">
        <v>233970.80000000019</v>
      </c>
      <c r="P112" s="187">
        <v>148748.0399999998</v>
      </c>
      <c r="Q112" s="187">
        <v>106402.91</v>
      </c>
      <c r="R112" s="187">
        <v>193628.51000000004</v>
      </c>
      <c r="S112" s="75"/>
      <c r="T112" s="75"/>
      <c r="U112" s="188">
        <v>115.42018552875624</v>
      </c>
      <c r="V112" s="188">
        <v>156.22219904648361</v>
      </c>
      <c r="W112" s="188">
        <v>188.53408541498806</v>
      </c>
      <c r="X112" s="188">
        <v>173.16419091967381</v>
      </c>
      <c r="Y112" s="188">
        <v>179.12947811447813</v>
      </c>
      <c r="Z112" s="188">
        <v>84.999345917471487</v>
      </c>
      <c r="AA112" s="4"/>
      <c r="AB112" s="90" t="s">
        <v>296</v>
      </c>
      <c r="AC112" s="90"/>
      <c r="AD112" s="179">
        <v>8341</v>
      </c>
      <c r="AE112" s="183"/>
      <c r="AF112" s="183"/>
      <c r="AG112" s="183"/>
      <c r="AH112" s="183">
        <v>1</v>
      </c>
      <c r="AI112" s="183">
        <v>1</v>
      </c>
      <c r="AJ112" s="183">
        <v>2</v>
      </c>
      <c r="AK112" s="4"/>
      <c r="AL112" s="4"/>
      <c r="AM112" s="211">
        <v>760.91</v>
      </c>
      <c r="AN112" s="211">
        <v>1107</v>
      </c>
      <c r="AO112" s="211">
        <v>3007.2000000000003</v>
      </c>
      <c r="AP112" s="211">
        <v>3000.11</v>
      </c>
      <c r="AQ112" s="211">
        <v>2375.61</v>
      </c>
      <c r="AR112" s="211">
        <v>682.05</v>
      </c>
      <c r="AS112" s="4"/>
      <c r="AT112" s="4"/>
      <c r="AU112" s="211">
        <v>253.63666666666666</v>
      </c>
      <c r="AV112" s="211">
        <v>276.75</v>
      </c>
      <c r="AW112" s="211">
        <v>751.80000000000007</v>
      </c>
      <c r="AX112" s="211">
        <v>750.02750000000003</v>
      </c>
      <c r="AY112" s="211">
        <v>1187.8050000000001</v>
      </c>
      <c r="AZ112" s="211">
        <v>170.51249999999999</v>
      </c>
      <c r="BA112" s="4"/>
    </row>
    <row r="113" spans="2:53" x14ac:dyDescent="0.2">
      <c r="B113" s="90" t="s">
        <v>242</v>
      </c>
      <c r="C113" s="90"/>
      <c r="D113" s="179">
        <v>8232</v>
      </c>
      <c r="E113" s="190">
        <v>2</v>
      </c>
      <c r="F113" s="190">
        <v>1</v>
      </c>
      <c r="G113" s="190">
        <v>1</v>
      </c>
      <c r="H113" s="190"/>
      <c r="I113" s="190">
        <v>1</v>
      </c>
      <c r="J113" s="190">
        <v>0</v>
      </c>
      <c r="M113" s="189">
        <v>258.95</v>
      </c>
      <c r="N113" s="187">
        <v>689.21999999999991</v>
      </c>
      <c r="O113" s="187">
        <v>645.28</v>
      </c>
      <c r="P113" s="187">
        <v>340.2</v>
      </c>
      <c r="Q113" s="187">
        <v>118.53</v>
      </c>
      <c r="R113" s="187">
        <v>0</v>
      </c>
      <c r="S113" s="75"/>
      <c r="T113" s="75"/>
      <c r="U113" s="188">
        <v>64.737499999999997</v>
      </c>
      <c r="V113" s="188">
        <v>229.73999999999998</v>
      </c>
      <c r="W113" s="188">
        <v>322.64</v>
      </c>
      <c r="X113" s="188">
        <v>340.2</v>
      </c>
      <c r="Y113" s="188">
        <v>118.53</v>
      </c>
      <c r="Z113" s="188">
        <v>0</v>
      </c>
      <c r="AA113" s="4"/>
      <c r="AB113" s="90" t="s">
        <v>297</v>
      </c>
      <c r="AC113" s="90"/>
      <c r="AD113" s="179">
        <v>8342</v>
      </c>
      <c r="AE113" s="183"/>
      <c r="AF113" s="183"/>
      <c r="AG113" s="183"/>
      <c r="AH113" s="183"/>
      <c r="AI113" s="183"/>
      <c r="AJ113" s="183">
        <v>1</v>
      </c>
      <c r="AK113" s="4"/>
      <c r="AL113" s="4"/>
      <c r="AM113" s="211">
        <v>50.62</v>
      </c>
      <c r="AN113" s="211">
        <v>135.26</v>
      </c>
      <c r="AO113" s="211">
        <v>346.28</v>
      </c>
      <c r="AP113" s="211">
        <v>525.34</v>
      </c>
      <c r="AQ113" s="211">
        <v>394.85</v>
      </c>
      <c r="AR113" s="211">
        <v>979.6</v>
      </c>
      <c r="AS113" s="4"/>
      <c r="AT113" s="4"/>
      <c r="AU113" s="211">
        <v>50.62</v>
      </c>
      <c r="AV113" s="211">
        <v>135.26</v>
      </c>
      <c r="AW113" s="211">
        <v>346.28</v>
      </c>
      <c r="AX113" s="211">
        <v>525.34</v>
      </c>
      <c r="AY113" s="211">
        <v>394.85</v>
      </c>
      <c r="AZ113" s="211">
        <v>979.6</v>
      </c>
      <c r="BA113" s="4"/>
    </row>
    <row r="114" spans="2:53" x14ac:dyDescent="0.2">
      <c r="B114" s="90" t="s">
        <v>242</v>
      </c>
      <c r="C114" s="90"/>
      <c r="D114" s="179">
        <v>8234</v>
      </c>
      <c r="E114" s="190">
        <v>91</v>
      </c>
      <c r="F114" s="190">
        <v>99</v>
      </c>
      <c r="G114" s="190">
        <v>95</v>
      </c>
      <c r="H114" s="190">
        <v>46</v>
      </c>
      <c r="I114" s="190">
        <v>30</v>
      </c>
      <c r="J114" s="190">
        <v>58</v>
      </c>
      <c r="M114" s="189">
        <v>31368.089999999989</v>
      </c>
      <c r="N114" s="187">
        <v>43589.53000000005</v>
      </c>
      <c r="O114" s="187">
        <v>35087.129999999997</v>
      </c>
      <c r="P114" s="187">
        <v>20009.44000000001</v>
      </c>
      <c r="Q114" s="187">
        <v>13276.129999999997</v>
      </c>
      <c r="R114" s="187">
        <v>21268.289999999994</v>
      </c>
      <c r="S114" s="75"/>
      <c r="T114" s="75"/>
      <c r="U114" s="188">
        <v>79.412886075949345</v>
      </c>
      <c r="V114" s="188">
        <v>145.29843333333349</v>
      </c>
      <c r="W114" s="188">
        <v>169.50304347826085</v>
      </c>
      <c r="X114" s="188">
        <v>173.99513043478268</v>
      </c>
      <c r="Y114" s="188">
        <v>186.98774647887319</v>
      </c>
      <c r="Z114" s="188">
        <v>50.759642004773255</v>
      </c>
      <c r="AA114" s="4"/>
      <c r="AB114" s="90" t="s">
        <v>298</v>
      </c>
      <c r="AC114" s="90"/>
      <c r="AD114" s="179">
        <v>8094</v>
      </c>
      <c r="AE114" s="183">
        <v>2</v>
      </c>
      <c r="AF114" s="183"/>
      <c r="AG114" s="183"/>
      <c r="AH114" s="183">
        <v>1</v>
      </c>
      <c r="AI114" s="183">
        <v>1</v>
      </c>
      <c r="AJ114" s="183">
        <v>2</v>
      </c>
      <c r="AK114" s="4"/>
      <c r="AL114" s="4"/>
      <c r="AM114" s="211">
        <v>7005.73</v>
      </c>
      <c r="AN114" s="211">
        <v>8865.0199999999986</v>
      </c>
      <c r="AO114" s="211">
        <v>10739.06</v>
      </c>
      <c r="AP114" s="211">
        <v>11371.740000000002</v>
      </c>
      <c r="AQ114" s="211">
        <v>13053.03</v>
      </c>
      <c r="AR114" s="211">
        <v>4807.1499999999996</v>
      </c>
      <c r="AS114" s="4"/>
      <c r="AT114" s="4"/>
      <c r="AU114" s="211">
        <v>1167.6216666666667</v>
      </c>
      <c r="AV114" s="211">
        <v>2216.2549999999997</v>
      </c>
      <c r="AW114" s="211">
        <v>2684.7649999999999</v>
      </c>
      <c r="AX114" s="211">
        <v>2842.9350000000004</v>
      </c>
      <c r="AY114" s="211">
        <v>4351.01</v>
      </c>
      <c r="AZ114" s="211">
        <v>801.19166666666661</v>
      </c>
      <c r="BA114" s="4"/>
    </row>
    <row r="115" spans="2:53" x14ac:dyDescent="0.2">
      <c r="B115" s="90" t="s">
        <v>451</v>
      </c>
      <c r="C115" s="90"/>
      <c r="D115" s="179">
        <v>8028</v>
      </c>
      <c r="E115" s="190"/>
      <c r="F115" s="190">
        <v>1</v>
      </c>
      <c r="G115" s="190"/>
      <c r="H115" s="190"/>
      <c r="I115" s="190"/>
      <c r="J115" s="190">
        <v>0</v>
      </c>
      <c r="M115" s="189">
        <v>70</v>
      </c>
      <c r="N115" s="187">
        <v>28.45</v>
      </c>
      <c r="O115" s="187"/>
      <c r="P115" s="187"/>
      <c r="Q115" s="187"/>
      <c r="R115" s="187">
        <v>0</v>
      </c>
      <c r="S115" s="75"/>
      <c r="T115" s="75"/>
      <c r="U115" s="188">
        <v>70</v>
      </c>
      <c r="V115" s="188">
        <v>28.45</v>
      </c>
      <c r="W115" s="188"/>
      <c r="X115" s="188"/>
      <c r="Y115" s="188"/>
      <c r="Z115" s="188">
        <v>0</v>
      </c>
      <c r="AA115" s="4"/>
      <c r="AB115" s="90" t="s">
        <v>299</v>
      </c>
      <c r="AC115" s="90"/>
      <c r="AD115" s="179">
        <v>8343</v>
      </c>
      <c r="AE115" s="183">
        <v>6</v>
      </c>
      <c r="AF115" s="183">
        <v>2</v>
      </c>
      <c r="AG115" s="183"/>
      <c r="AH115" s="183">
        <v>1</v>
      </c>
      <c r="AI115" s="183">
        <v>2</v>
      </c>
      <c r="AJ115" s="183">
        <v>5</v>
      </c>
      <c r="AK115" s="4"/>
      <c r="AL115" s="4"/>
      <c r="AM115" s="211">
        <v>1901.7199999999998</v>
      </c>
      <c r="AN115" s="211">
        <v>479.51000000000005</v>
      </c>
      <c r="AO115" s="211">
        <v>487.65999999999997</v>
      </c>
      <c r="AP115" s="211">
        <v>570.98</v>
      </c>
      <c r="AQ115" s="211">
        <v>56.03</v>
      </c>
      <c r="AR115" s="211">
        <v>3860.5800000000004</v>
      </c>
      <c r="AS115" s="4"/>
      <c r="AT115" s="4"/>
      <c r="AU115" s="211">
        <v>158.47666666666666</v>
      </c>
      <c r="AV115" s="211">
        <v>79.918333333333337</v>
      </c>
      <c r="AW115" s="211">
        <v>121.91499999999999</v>
      </c>
      <c r="AX115" s="211">
        <v>285.49</v>
      </c>
      <c r="AY115" s="211">
        <v>18.676666666666666</v>
      </c>
      <c r="AZ115" s="211">
        <v>241.28625000000002</v>
      </c>
      <c r="BA115" s="4"/>
    </row>
    <row r="116" spans="2:53" x14ac:dyDescent="0.2">
      <c r="B116" s="90" t="s">
        <v>243</v>
      </c>
      <c r="C116" s="90"/>
      <c r="D116" s="179">
        <v>8028</v>
      </c>
      <c r="E116" s="190">
        <v>2</v>
      </c>
      <c r="F116" s="190"/>
      <c r="G116" s="190"/>
      <c r="H116" s="190">
        <v>1</v>
      </c>
      <c r="I116" s="190">
        <v>1</v>
      </c>
      <c r="J116" s="190">
        <v>0</v>
      </c>
      <c r="M116" s="189">
        <v>265.60000000000002</v>
      </c>
      <c r="N116" s="187">
        <v>251.07</v>
      </c>
      <c r="O116" s="187">
        <v>490.08</v>
      </c>
      <c r="P116" s="187">
        <v>418.12</v>
      </c>
      <c r="Q116" s="187">
        <v>15.54</v>
      </c>
      <c r="R116" s="187">
        <v>0</v>
      </c>
      <c r="S116" s="75"/>
      <c r="T116" s="75"/>
      <c r="U116" s="188">
        <v>66.400000000000006</v>
      </c>
      <c r="V116" s="188">
        <v>125.535</v>
      </c>
      <c r="W116" s="188">
        <v>245.04</v>
      </c>
      <c r="X116" s="188">
        <v>209.06</v>
      </c>
      <c r="Y116" s="188">
        <v>15.54</v>
      </c>
      <c r="Z116" s="188">
        <v>0</v>
      </c>
      <c r="AA116" s="4"/>
      <c r="AB116" s="90" t="s">
        <v>300</v>
      </c>
      <c r="AC116" s="90"/>
      <c r="AD116" s="179">
        <v>8061</v>
      </c>
      <c r="AE116" s="183">
        <v>1</v>
      </c>
      <c r="AF116" s="183">
        <v>2</v>
      </c>
      <c r="AG116" s="183"/>
      <c r="AH116" s="183">
        <v>1</v>
      </c>
      <c r="AI116" s="183">
        <v>1</v>
      </c>
      <c r="AJ116" s="183">
        <v>2</v>
      </c>
      <c r="AK116" s="4"/>
      <c r="AL116" s="4"/>
      <c r="AM116" s="211">
        <v>292.85000000000002</v>
      </c>
      <c r="AN116" s="211">
        <v>619.76</v>
      </c>
      <c r="AO116" s="211">
        <v>776.32999999999993</v>
      </c>
      <c r="AP116" s="211">
        <v>788.07999999999993</v>
      </c>
      <c r="AQ116" s="211">
        <v>61.21</v>
      </c>
      <c r="AR116" s="211">
        <v>2684.92</v>
      </c>
      <c r="AS116" s="4"/>
      <c r="AT116" s="4"/>
      <c r="AU116" s="211">
        <v>41.835714285714289</v>
      </c>
      <c r="AV116" s="211">
        <v>103.29333333333334</v>
      </c>
      <c r="AW116" s="211">
        <v>194.08249999999998</v>
      </c>
      <c r="AX116" s="211">
        <v>394.03999999999996</v>
      </c>
      <c r="AY116" s="211">
        <v>30.605</v>
      </c>
      <c r="AZ116" s="211">
        <v>383.56</v>
      </c>
      <c r="BA116" s="4"/>
    </row>
    <row r="117" spans="2:53" x14ac:dyDescent="0.2">
      <c r="B117" s="90" t="s">
        <v>243</v>
      </c>
      <c r="C117" s="90"/>
      <c r="D117" s="179">
        <v>8343</v>
      </c>
      <c r="E117" s="190">
        <v>4</v>
      </c>
      <c r="F117" s="190">
        <v>4</v>
      </c>
      <c r="G117" s="190">
        <v>3</v>
      </c>
      <c r="H117" s="190">
        <v>1</v>
      </c>
      <c r="I117" s="190"/>
      <c r="J117" s="190">
        <v>1</v>
      </c>
      <c r="M117" s="189">
        <v>1179.6199999999999</v>
      </c>
      <c r="N117" s="187">
        <v>1083.48</v>
      </c>
      <c r="O117" s="187">
        <v>321.76</v>
      </c>
      <c r="P117" s="187">
        <v>483.15999999999997</v>
      </c>
      <c r="Q117" s="187">
        <v>267.95999999999998</v>
      </c>
      <c r="R117" s="187">
        <v>52.4</v>
      </c>
      <c r="S117" s="75"/>
      <c r="T117" s="75"/>
      <c r="U117" s="188">
        <v>90.74</v>
      </c>
      <c r="V117" s="188">
        <v>120.38666666666667</v>
      </c>
      <c r="W117" s="188">
        <v>80.44</v>
      </c>
      <c r="X117" s="188">
        <v>241.57999999999998</v>
      </c>
      <c r="Y117" s="188">
        <v>267.95999999999998</v>
      </c>
      <c r="Z117" s="188">
        <v>4.0307692307692307</v>
      </c>
      <c r="AA117" s="4"/>
      <c r="AB117" s="90" t="s">
        <v>302</v>
      </c>
      <c r="AC117" s="90"/>
      <c r="AD117" s="179">
        <v>8062</v>
      </c>
      <c r="AE117" s="183">
        <v>6</v>
      </c>
      <c r="AF117" s="183">
        <v>11</v>
      </c>
      <c r="AG117" s="183">
        <v>1</v>
      </c>
      <c r="AH117" s="183">
        <v>1</v>
      </c>
      <c r="AI117" s="183">
        <v>2</v>
      </c>
      <c r="AJ117" s="183">
        <v>5</v>
      </c>
      <c r="AK117" s="4"/>
      <c r="AL117" s="4"/>
      <c r="AM117" s="211">
        <v>1964.4700000000003</v>
      </c>
      <c r="AN117" s="211">
        <v>1945.74</v>
      </c>
      <c r="AO117" s="211">
        <v>1798.8400000000001</v>
      </c>
      <c r="AP117" s="211">
        <v>1925.5499999999997</v>
      </c>
      <c r="AQ117" s="211">
        <v>1588.33</v>
      </c>
      <c r="AR117" s="211">
        <v>7821.13</v>
      </c>
      <c r="AS117" s="4"/>
      <c r="AT117" s="4"/>
      <c r="AU117" s="211">
        <v>78.578800000000015</v>
      </c>
      <c r="AV117" s="211">
        <v>108.09666666666666</v>
      </c>
      <c r="AW117" s="211">
        <v>256.97714285714289</v>
      </c>
      <c r="AX117" s="211">
        <v>320.92499999999995</v>
      </c>
      <c r="AY117" s="211">
        <v>317.666</v>
      </c>
      <c r="AZ117" s="211">
        <v>300.81269230769232</v>
      </c>
      <c r="BA117" s="4"/>
    </row>
    <row r="118" spans="2:53" x14ac:dyDescent="0.2">
      <c r="B118" s="90" t="s">
        <v>244</v>
      </c>
      <c r="C118" s="90"/>
      <c r="D118" s="179">
        <v>8318</v>
      </c>
      <c r="E118" s="190">
        <v>83</v>
      </c>
      <c r="F118" s="190">
        <v>65</v>
      </c>
      <c r="G118" s="190">
        <v>55</v>
      </c>
      <c r="H118" s="190">
        <v>42</v>
      </c>
      <c r="I118" s="190">
        <v>40</v>
      </c>
      <c r="J118" s="190">
        <v>102</v>
      </c>
      <c r="M118" s="189">
        <v>31622.759999999926</v>
      </c>
      <c r="N118" s="187">
        <v>32817.219999999987</v>
      </c>
      <c r="O118" s="187">
        <v>38424.609999999993</v>
      </c>
      <c r="P118" s="187">
        <v>29138.649999999994</v>
      </c>
      <c r="Q118" s="187">
        <v>25771.199999999997</v>
      </c>
      <c r="R118" s="187">
        <v>49101.369999999995</v>
      </c>
      <c r="S118" s="75"/>
      <c r="T118" s="75"/>
      <c r="U118" s="188">
        <v>84.103085106382778</v>
      </c>
      <c r="V118" s="188">
        <v>111.24481355932198</v>
      </c>
      <c r="W118" s="188">
        <v>164.91248927038623</v>
      </c>
      <c r="X118" s="188">
        <v>162.7857541899441</v>
      </c>
      <c r="Y118" s="188">
        <v>186.74782608695651</v>
      </c>
      <c r="Z118" s="188">
        <v>126.87692506459948</v>
      </c>
      <c r="AA118" s="4"/>
      <c r="AB118" s="90" t="s">
        <v>383</v>
      </c>
      <c r="AC118" s="90"/>
      <c r="AD118" s="179">
        <v>8037</v>
      </c>
      <c r="AE118" s="183">
        <v>1</v>
      </c>
      <c r="AF118" s="183"/>
      <c r="AG118" s="183"/>
      <c r="AH118" s="183"/>
      <c r="AI118" s="183"/>
      <c r="AJ118" s="183">
        <v>0</v>
      </c>
      <c r="AK118" s="4"/>
      <c r="AL118" s="4"/>
      <c r="AM118" s="211">
        <v>32.61</v>
      </c>
      <c r="AN118" s="211"/>
      <c r="AO118" s="211"/>
      <c r="AP118" s="211"/>
      <c r="AQ118" s="211"/>
      <c r="AR118" s="211">
        <v>0</v>
      </c>
      <c r="AS118" s="4"/>
      <c r="AT118" s="4"/>
      <c r="AU118" s="211">
        <v>32.61</v>
      </c>
      <c r="AV118" s="211"/>
      <c r="AW118" s="211"/>
      <c r="AX118" s="211"/>
      <c r="AY118" s="211"/>
      <c r="AZ118" s="211">
        <v>0</v>
      </c>
      <c r="BA118" s="4"/>
    </row>
    <row r="119" spans="2:53" x14ac:dyDescent="0.2">
      <c r="B119" s="90" t="s">
        <v>245</v>
      </c>
      <c r="C119" s="90"/>
      <c r="D119" s="179">
        <v>8217</v>
      </c>
      <c r="E119" s="190">
        <v>5</v>
      </c>
      <c r="F119" s="190">
        <v>2</v>
      </c>
      <c r="G119" s="190">
        <v>4</v>
      </c>
      <c r="H119" s="190">
        <v>2</v>
      </c>
      <c r="I119" s="190"/>
      <c r="J119" s="190">
        <v>7</v>
      </c>
      <c r="M119" s="189">
        <v>1715.04</v>
      </c>
      <c r="N119" s="187">
        <v>1170.1600000000001</v>
      </c>
      <c r="O119" s="187">
        <v>2500.6400000000003</v>
      </c>
      <c r="P119" s="187">
        <v>1784.9999999999998</v>
      </c>
      <c r="Q119" s="187">
        <v>1401.31</v>
      </c>
      <c r="R119" s="187">
        <v>1890.86</v>
      </c>
      <c r="S119" s="75"/>
      <c r="T119" s="75"/>
      <c r="U119" s="188">
        <v>85.751999999999995</v>
      </c>
      <c r="V119" s="188">
        <v>83.582857142857151</v>
      </c>
      <c r="W119" s="188">
        <v>192.3569230769231</v>
      </c>
      <c r="X119" s="188">
        <v>198.33333333333331</v>
      </c>
      <c r="Y119" s="188">
        <v>233.55166666666665</v>
      </c>
      <c r="Z119" s="188">
        <v>94.542999999999992</v>
      </c>
      <c r="AA119" s="4"/>
      <c r="AB119" s="90" t="s">
        <v>303</v>
      </c>
      <c r="AC119" s="90"/>
      <c r="AD119" s="179">
        <v>8344</v>
      </c>
      <c r="AE119" s="183">
        <v>4</v>
      </c>
      <c r="AF119" s="183">
        <v>6</v>
      </c>
      <c r="AG119" s="183">
        <v>1</v>
      </c>
      <c r="AH119" s="183">
        <v>2</v>
      </c>
      <c r="AI119" s="183">
        <v>4</v>
      </c>
      <c r="AJ119" s="183">
        <v>7</v>
      </c>
      <c r="AK119" s="4"/>
      <c r="AL119" s="4"/>
      <c r="AM119" s="211">
        <v>3347.95</v>
      </c>
      <c r="AN119" s="211">
        <v>5749.2800000000007</v>
      </c>
      <c r="AO119" s="211">
        <v>2009.34</v>
      </c>
      <c r="AP119" s="211">
        <v>3109.2700000000004</v>
      </c>
      <c r="AQ119" s="211">
        <v>1618.14</v>
      </c>
      <c r="AR119" s="211">
        <v>18902.55</v>
      </c>
      <c r="AS119" s="4"/>
      <c r="AT119" s="4"/>
      <c r="AU119" s="211">
        <v>223.19666666666666</v>
      </c>
      <c r="AV119" s="211">
        <v>359.33000000000004</v>
      </c>
      <c r="AW119" s="211">
        <v>200.934</v>
      </c>
      <c r="AX119" s="211">
        <v>310.92700000000002</v>
      </c>
      <c r="AY119" s="211">
        <v>269.69</v>
      </c>
      <c r="AZ119" s="211">
        <v>787.60624999999993</v>
      </c>
      <c r="BA119" s="4"/>
    </row>
    <row r="120" spans="2:53" x14ac:dyDescent="0.2">
      <c r="B120" s="90" t="s">
        <v>246</v>
      </c>
      <c r="C120" s="90"/>
      <c r="D120" s="179">
        <v>8081</v>
      </c>
      <c r="E120" s="190"/>
      <c r="F120" s="190">
        <v>2</v>
      </c>
      <c r="G120" s="190"/>
      <c r="H120" s="190">
        <v>2</v>
      </c>
      <c r="I120" s="190"/>
      <c r="J120" s="190">
        <v>4</v>
      </c>
      <c r="M120" s="189">
        <v>360.48000000000008</v>
      </c>
      <c r="N120" s="187">
        <v>1491.23</v>
      </c>
      <c r="O120" s="187">
        <v>830.62000000000012</v>
      </c>
      <c r="P120" s="187">
        <v>1001.31</v>
      </c>
      <c r="Q120" s="187">
        <v>468.53</v>
      </c>
      <c r="R120" s="187">
        <v>876.49999999999989</v>
      </c>
      <c r="S120" s="75"/>
      <c r="T120" s="75"/>
      <c r="U120" s="188">
        <v>60.080000000000013</v>
      </c>
      <c r="V120" s="188">
        <v>186.40375</v>
      </c>
      <c r="W120" s="188">
        <v>207.65500000000003</v>
      </c>
      <c r="X120" s="188">
        <v>200.262</v>
      </c>
      <c r="Y120" s="188">
        <v>468.53</v>
      </c>
      <c r="Z120" s="188">
        <v>109.56249999999999</v>
      </c>
      <c r="AA120" s="4"/>
      <c r="AB120" s="90" t="s">
        <v>303</v>
      </c>
      <c r="AC120" s="90"/>
      <c r="AD120" s="179">
        <v>8360</v>
      </c>
      <c r="AE120" s="183">
        <v>1</v>
      </c>
      <c r="AF120" s="183"/>
      <c r="AG120" s="183"/>
      <c r="AH120" s="183"/>
      <c r="AI120" s="183"/>
      <c r="AJ120" s="183">
        <v>0</v>
      </c>
      <c r="AK120" s="4"/>
      <c r="AL120" s="4"/>
      <c r="AM120" s="211">
        <v>45</v>
      </c>
      <c r="AN120" s="211"/>
      <c r="AO120" s="211"/>
      <c r="AP120" s="211"/>
      <c r="AQ120" s="211"/>
      <c r="AR120" s="211">
        <v>0</v>
      </c>
      <c r="AS120" s="4"/>
      <c r="AT120" s="4"/>
      <c r="AU120" s="211">
        <v>45</v>
      </c>
      <c r="AV120" s="211"/>
      <c r="AW120" s="211"/>
      <c r="AX120" s="211"/>
      <c r="AY120" s="211"/>
      <c r="AZ120" s="211">
        <v>0</v>
      </c>
      <c r="BA120" s="4"/>
    </row>
    <row r="121" spans="2:53" x14ac:dyDescent="0.2">
      <c r="B121" s="90" t="s">
        <v>404</v>
      </c>
      <c r="C121" s="90"/>
      <c r="D121" s="179">
        <v>8204</v>
      </c>
      <c r="E121" s="190"/>
      <c r="F121" s="190"/>
      <c r="G121" s="190"/>
      <c r="H121" s="190"/>
      <c r="I121" s="190"/>
      <c r="J121" s="190">
        <v>1</v>
      </c>
      <c r="M121" s="189">
        <v>43.71</v>
      </c>
      <c r="N121" s="187">
        <v>101.27</v>
      </c>
      <c r="O121" s="187">
        <v>154.19999999999999</v>
      </c>
      <c r="P121" s="187">
        <v>177.87</v>
      </c>
      <c r="Q121" s="187">
        <v>158.44999999999999</v>
      </c>
      <c r="R121" s="187">
        <v>775.2</v>
      </c>
      <c r="S121" s="75"/>
      <c r="T121" s="75"/>
      <c r="U121" s="188">
        <v>43.71</v>
      </c>
      <c r="V121" s="188">
        <v>101.27</v>
      </c>
      <c r="W121" s="188">
        <v>154.19999999999999</v>
      </c>
      <c r="X121" s="188">
        <v>177.87</v>
      </c>
      <c r="Y121" s="188">
        <v>158.44999999999999</v>
      </c>
      <c r="Z121" s="188">
        <v>775.2</v>
      </c>
      <c r="AA121" s="4"/>
      <c r="AB121" s="90" t="s">
        <v>304</v>
      </c>
      <c r="AC121" s="90"/>
      <c r="AD121" s="179">
        <v>8345</v>
      </c>
      <c r="AE121" s="183"/>
      <c r="AF121" s="183"/>
      <c r="AG121" s="183">
        <v>1</v>
      </c>
      <c r="AH121" s="183"/>
      <c r="AI121" s="183"/>
      <c r="AJ121" s="183">
        <v>0</v>
      </c>
      <c r="AK121" s="4"/>
      <c r="AL121" s="4"/>
      <c r="AM121" s="211">
        <v>81.33</v>
      </c>
      <c r="AN121" s="211">
        <v>109.38</v>
      </c>
      <c r="AO121" s="211">
        <v>151.62</v>
      </c>
      <c r="AP121" s="211"/>
      <c r="AQ121" s="211"/>
      <c r="AR121" s="211">
        <v>0</v>
      </c>
      <c r="AS121" s="4"/>
      <c r="AT121" s="4"/>
      <c r="AU121" s="211">
        <v>81.33</v>
      </c>
      <c r="AV121" s="211">
        <v>109.38</v>
      </c>
      <c r="AW121" s="211">
        <v>151.62</v>
      </c>
      <c r="AX121" s="211"/>
      <c r="AY121" s="211"/>
      <c r="AZ121" s="211">
        <v>0</v>
      </c>
      <c r="BA121" s="4"/>
    </row>
    <row r="122" spans="2:53" x14ac:dyDescent="0.2">
      <c r="B122" s="90" t="s">
        <v>452</v>
      </c>
      <c r="C122" s="90"/>
      <c r="D122" s="179">
        <v>8342</v>
      </c>
      <c r="E122" s="190">
        <v>1</v>
      </c>
      <c r="F122" s="190"/>
      <c r="G122" s="190"/>
      <c r="H122" s="190">
        <v>2</v>
      </c>
      <c r="I122" s="190"/>
      <c r="J122" s="190">
        <v>0</v>
      </c>
      <c r="M122" s="189">
        <v>214.81</v>
      </c>
      <c r="N122" s="187">
        <v>238.64999999999998</v>
      </c>
      <c r="O122" s="187">
        <v>468.03999999999996</v>
      </c>
      <c r="P122" s="187">
        <v>240.09</v>
      </c>
      <c r="Q122" s="187"/>
      <c r="R122" s="187">
        <v>0</v>
      </c>
      <c r="S122" s="75"/>
      <c r="T122" s="75"/>
      <c r="U122" s="188">
        <v>71.603333333333339</v>
      </c>
      <c r="V122" s="188">
        <v>119.32499999999999</v>
      </c>
      <c r="W122" s="188">
        <v>234.01999999999998</v>
      </c>
      <c r="X122" s="188">
        <v>120.045</v>
      </c>
      <c r="Y122" s="188"/>
      <c r="Z122" s="188">
        <v>0</v>
      </c>
      <c r="AA122" s="4"/>
      <c r="AB122" s="90" t="s">
        <v>306</v>
      </c>
      <c r="AC122" s="90"/>
      <c r="AD122" s="179">
        <v>8347</v>
      </c>
      <c r="AE122" s="183">
        <v>1</v>
      </c>
      <c r="AF122" s="183"/>
      <c r="AG122" s="183">
        <v>3</v>
      </c>
      <c r="AH122" s="183"/>
      <c r="AI122" s="183"/>
      <c r="AJ122" s="183">
        <v>0</v>
      </c>
      <c r="AK122" s="4"/>
      <c r="AL122" s="4"/>
      <c r="AM122" s="211">
        <v>295.14</v>
      </c>
      <c r="AN122" s="211">
        <v>580.57999999999993</v>
      </c>
      <c r="AO122" s="211">
        <v>414.90999999999997</v>
      </c>
      <c r="AP122" s="211"/>
      <c r="AQ122" s="211"/>
      <c r="AR122" s="211">
        <v>0</v>
      </c>
      <c r="AS122" s="4"/>
      <c r="AT122" s="4"/>
      <c r="AU122" s="211">
        <v>73.784999999999997</v>
      </c>
      <c r="AV122" s="211">
        <v>193.52666666666664</v>
      </c>
      <c r="AW122" s="211">
        <v>138.30333333333331</v>
      </c>
      <c r="AX122" s="211"/>
      <c r="AY122" s="211"/>
      <c r="AZ122" s="211">
        <v>0</v>
      </c>
      <c r="BA122" s="4"/>
    </row>
    <row r="123" spans="2:53" x14ac:dyDescent="0.2">
      <c r="B123" s="90" t="s">
        <v>247</v>
      </c>
      <c r="C123" s="90"/>
      <c r="D123" s="179">
        <v>8053</v>
      </c>
      <c r="E123" s="190">
        <v>15</v>
      </c>
      <c r="F123" s="190">
        <v>25</v>
      </c>
      <c r="G123" s="190">
        <v>12</v>
      </c>
      <c r="H123" s="190">
        <v>12</v>
      </c>
      <c r="I123" s="190">
        <v>3</v>
      </c>
      <c r="J123" s="190">
        <v>11</v>
      </c>
      <c r="M123" s="189">
        <v>5171.6900000000014</v>
      </c>
      <c r="N123" s="187">
        <v>8231.7999999999993</v>
      </c>
      <c r="O123" s="187">
        <v>3785.1600000000003</v>
      </c>
      <c r="P123" s="187">
        <v>3988.6400000000003</v>
      </c>
      <c r="Q123" s="187">
        <v>1804.6099999999997</v>
      </c>
      <c r="R123" s="187">
        <v>4008.3999999999996</v>
      </c>
      <c r="S123" s="75"/>
      <c r="T123" s="75"/>
      <c r="U123" s="188">
        <v>69.887702702702725</v>
      </c>
      <c r="V123" s="188">
        <v>137.19666666666666</v>
      </c>
      <c r="W123" s="188">
        <v>135.18428571428572</v>
      </c>
      <c r="X123" s="188">
        <v>173.41913043478263</v>
      </c>
      <c r="Y123" s="188">
        <v>150.38416666666663</v>
      </c>
      <c r="Z123" s="188">
        <v>51.389743589743588</v>
      </c>
      <c r="AA123" s="4"/>
      <c r="AB123" s="90" t="s">
        <v>307</v>
      </c>
      <c r="AC123" s="90"/>
      <c r="AD123" s="179">
        <v>8204</v>
      </c>
      <c r="AE123" s="183">
        <v>4</v>
      </c>
      <c r="AF123" s="183">
        <v>2</v>
      </c>
      <c r="AG123" s="183"/>
      <c r="AH123" s="183">
        <v>2</v>
      </c>
      <c r="AI123" s="183">
        <v>1</v>
      </c>
      <c r="AJ123" s="183">
        <v>5</v>
      </c>
      <c r="AK123" s="4"/>
      <c r="AL123" s="4"/>
      <c r="AM123" s="211">
        <v>6145.5700000000006</v>
      </c>
      <c r="AN123" s="211">
        <v>6119.34</v>
      </c>
      <c r="AO123" s="211">
        <v>9517.4900000000016</v>
      </c>
      <c r="AP123" s="211">
        <v>823.76</v>
      </c>
      <c r="AQ123" s="211">
        <v>493.82</v>
      </c>
      <c r="AR123" s="211">
        <v>1264.52</v>
      </c>
      <c r="AS123" s="4"/>
      <c r="AT123" s="4"/>
      <c r="AU123" s="211">
        <v>438.96928571428577</v>
      </c>
      <c r="AV123" s="211">
        <v>611.93399999999997</v>
      </c>
      <c r="AW123" s="211">
        <v>1189.6862500000002</v>
      </c>
      <c r="AX123" s="211">
        <v>102.97</v>
      </c>
      <c r="AY123" s="211">
        <v>82.303333333333327</v>
      </c>
      <c r="AZ123" s="211">
        <v>90.322857142857146</v>
      </c>
      <c r="BA123" s="4"/>
    </row>
    <row r="124" spans="2:53" x14ac:dyDescent="0.2">
      <c r="B124" s="90" t="s">
        <v>453</v>
      </c>
      <c r="C124" s="90"/>
      <c r="D124" s="179">
        <v>8053</v>
      </c>
      <c r="E124" s="190"/>
      <c r="F124" s="190"/>
      <c r="G124" s="190">
        <v>1</v>
      </c>
      <c r="H124" s="190"/>
      <c r="I124" s="190"/>
      <c r="J124" s="190">
        <v>0</v>
      </c>
      <c r="M124" s="189">
        <v>100.85</v>
      </c>
      <c r="N124" s="187">
        <v>222.42</v>
      </c>
      <c r="O124" s="187">
        <v>107.63</v>
      </c>
      <c r="P124" s="187"/>
      <c r="Q124" s="187"/>
      <c r="R124" s="187">
        <v>0</v>
      </c>
      <c r="S124" s="75"/>
      <c r="T124" s="75"/>
      <c r="U124" s="188">
        <v>100.85</v>
      </c>
      <c r="V124" s="188">
        <v>222.42</v>
      </c>
      <c r="W124" s="188">
        <v>107.63</v>
      </c>
      <c r="X124" s="188"/>
      <c r="Y124" s="188"/>
      <c r="Z124" s="188">
        <v>0</v>
      </c>
      <c r="AA124" s="4"/>
      <c r="AB124" s="90" t="s">
        <v>308</v>
      </c>
      <c r="AC124" s="90"/>
      <c r="AD124" s="179">
        <v>8260</v>
      </c>
      <c r="AE124" s="183">
        <v>2</v>
      </c>
      <c r="AF124" s="183">
        <v>2</v>
      </c>
      <c r="AG124" s="183"/>
      <c r="AH124" s="183">
        <v>1</v>
      </c>
      <c r="AI124" s="183">
        <v>2</v>
      </c>
      <c r="AJ124" s="183">
        <v>1</v>
      </c>
      <c r="AK124" s="4"/>
      <c r="AL124" s="4"/>
      <c r="AM124" s="211">
        <v>3867.89</v>
      </c>
      <c r="AN124" s="211">
        <v>670.01</v>
      </c>
      <c r="AO124" s="211">
        <v>127.24</v>
      </c>
      <c r="AP124" s="211">
        <v>320.73</v>
      </c>
      <c r="AQ124" s="211">
        <v>7382.04</v>
      </c>
      <c r="AR124" s="211">
        <v>1467.1799999999998</v>
      </c>
      <c r="AS124" s="4"/>
      <c r="AT124" s="4"/>
      <c r="AU124" s="211">
        <v>552.55571428571432</v>
      </c>
      <c r="AV124" s="211">
        <v>134.00200000000001</v>
      </c>
      <c r="AW124" s="211">
        <v>127.24</v>
      </c>
      <c r="AX124" s="211">
        <v>106.91000000000001</v>
      </c>
      <c r="AY124" s="211">
        <v>2460.6799999999998</v>
      </c>
      <c r="AZ124" s="211">
        <v>183.39749999999998</v>
      </c>
      <c r="BA124" s="4"/>
    </row>
    <row r="125" spans="2:53" x14ac:dyDescent="0.2">
      <c r="B125" s="90" t="s">
        <v>381</v>
      </c>
      <c r="C125" s="90"/>
      <c r="D125" s="179">
        <v>8302</v>
      </c>
      <c r="E125" s="190">
        <v>1</v>
      </c>
      <c r="F125" s="190">
        <v>1</v>
      </c>
      <c r="G125" s="190">
        <v>1</v>
      </c>
      <c r="H125" s="190">
        <v>1</v>
      </c>
      <c r="I125" s="190">
        <v>2</v>
      </c>
      <c r="J125" s="190">
        <v>4</v>
      </c>
      <c r="M125" s="189">
        <v>544.3599999999999</v>
      </c>
      <c r="N125" s="187">
        <v>551.14</v>
      </c>
      <c r="O125" s="187">
        <v>1201.0200000000002</v>
      </c>
      <c r="P125" s="187">
        <v>1491.9399999999998</v>
      </c>
      <c r="Q125" s="187">
        <v>1798.79</v>
      </c>
      <c r="R125" s="187">
        <v>1297.01</v>
      </c>
      <c r="S125" s="75"/>
      <c r="T125" s="75"/>
      <c r="U125" s="188">
        <v>54.435999999999993</v>
      </c>
      <c r="V125" s="188">
        <v>68.892499999999998</v>
      </c>
      <c r="W125" s="188">
        <v>150.12750000000003</v>
      </c>
      <c r="X125" s="188">
        <v>213.13428571428568</v>
      </c>
      <c r="Y125" s="188">
        <v>299.79833333333335</v>
      </c>
      <c r="Z125" s="188">
        <v>129.70099999999999</v>
      </c>
      <c r="AA125" s="4"/>
      <c r="AB125" s="90" t="s">
        <v>430</v>
      </c>
      <c r="AC125" s="90"/>
      <c r="AD125" s="179">
        <v>8225</v>
      </c>
      <c r="AE125" s="183">
        <v>15</v>
      </c>
      <c r="AF125" s="183">
        <v>5</v>
      </c>
      <c r="AG125" s="183">
        <v>5</v>
      </c>
      <c r="AH125" s="183">
        <v>5</v>
      </c>
      <c r="AI125" s="183">
        <v>3</v>
      </c>
      <c r="AJ125" s="183">
        <v>11</v>
      </c>
      <c r="AK125" s="4"/>
      <c r="AL125" s="4"/>
      <c r="AM125" s="211">
        <v>10607.91</v>
      </c>
      <c r="AN125" s="211">
        <v>7555.6</v>
      </c>
      <c r="AO125" s="211">
        <v>3471.04</v>
      </c>
      <c r="AP125" s="211">
        <v>2447.21</v>
      </c>
      <c r="AQ125" s="211">
        <v>1980.64</v>
      </c>
      <c r="AR125" s="211">
        <v>7462.2100000000009</v>
      </c>
      <c r="AS125" s="4"/>
      <c r="AT125" s="4"/>
      <c r="AU125" s="211">
        <v>252.56928571428571</v>
      </c>
      <c r="AV125" s="211">
        <v>269.84285714285716</v>
      </c>
      <c r="AW125" s="211">
        <v>157.77454545454546</v>
      </c>
      <c r="AX125" s="211">
        <v>143.95352941176472</v>
      </c>
      <c r="AY125" s="211">
        <v>180.05818181818182</v>
      </c>
      <c r="AZ125" s="211">
        <v>169.59568181818184</v>
      </c>
      <c r="BA125" s="4"/>
    </row>
    <row r="126" spans="2:53" x14ac:dyDescent="0.2">
      <c r="B126" s="90" t="s">
        <v>381</v>
      </c>
      <c r="C126" s="90"/>
      <c r="D126" s="179">
        <v>8332</v>
      </c>
      <c r="E126" s="190">
        <v>3</v>
      </c>
      <c r="F126" s="190">
        <v>1</v>
      </c>
      <c r="G126" s="190">
        <v>1</v>
      </c>
      <c r="H126" s="190"/>
      <c r="I126" s="190">
        <v>1</v>
      </c>
      <c r="J126" s="190">
        <v>2</v>
      </c>
      <c r="M126" s="189">
        <v>227.32000000000002</v>
      </c>
      <c r="N126" s="187">
        <v>188.23</v>
      </c>
      <c r="O126" s="187">
        <v>186.54</v>
      </c>
      <c r="P126" s="187">
        <v>175.5</v>
      </c>
      <c r="Q126" s="187">
        <v>150.31</v>
      </c>
      <c r="R126" s="187">
        <v>191.4</v>
      </c>
      <c r="S126" s="75"/>
      <c r="T126" s="75"/>
      <c r="U126" s="188">
        <v>28.415000000000003</v>
      </c>
      <c r="V126" s="188">
        <v>47.057499999999997</v>
      </c>
      <c r="W126" s="188">
        <v>62.18</v>
      </c>
      <c r="X126" s="188">
        <v>87.75</v>
      </c>
      <c r="Y126" s="188">
        <v>75.155000000000001</v>
      </c>
      <c r="Z126" s="188">
        <v>23.925000000000001</v>
      </c>
      <c r="AA126" s="4"/>
      <c r="AB126" s="90" t="s">
        <v>431</v>
      </c>
      <c r="AC126" s="90"/>
      <c r="AD126" s="179">
        <v>8223</v>
      </c>
      <c r="AE126" s="183"/>
      <c r="AF126" s="183"/>
      <c r="AG126" s="183"/>
      <c r="AH126" s="183"/>
      <c r="AI126" s="183"/>
      <c r="AJ126" s="183">
        <v>1</v>
      </c>
      <c r="AK126" s="4"/>
      <c r="AL126" s="4"/>
      <c r="AM126" s="211"/>
      <c r="AN126" s="211"/>
      <c r="AO126" s="211"/>
      <c r="AP126" s="211"/>
      <c r="AQ126" s="211"/>
      <c r="AR126" s="211">
        <v>1066.32</v>
      </c>
      <c r="AS126" s="4"/>
      <c r="AT126" s="4"/>
      <c r="AU126" s="211"/>
      <c r="AV126" s="211"/>
      <c r="AW126" s="211"/>
      <c r="AX126" s="211"/>
      <c r="AY126" s="211"/>
      <c r="AZ126" s="211">
        <v>1066.32</v>
      </c>
      <c r="BA126" s="4"/>
    </row>
    <row r="127" spans="2:53" x14ac:dyDescent="0.2">
      <c r="B127" s="90" t="s">
        <v>454</v>
      </c>
      <c r="C127" s="90"/>
      <c r="D127" s="179">
        <v>8320</v>
      </c>
      <c r="E127" s="190"/>
      <c r="F127" s="190">
        <v>3</v>
      </c>
      <c r="G127" s="190">
        <v>2</v>
      </c>
      <c r="H127" s="190">
        <v>1</v>
      </c>
      <c r="I127" s="190">
        <v>2</v>
      </c>
      <c r="J127" s="190">
        <v>4</v>
      </c>
      <c r="M127" s="189">
        <v>396.28</v>
      </c>
      <c r="N127" s="187">
        <v>567.91000000000008</v>
      </c>
      <c r="O127" s="187">
        <v>962.1400000000001</v>
      </c>
      <c r="P127" s="187">
        <v>1041.27</v>
      </c>
      <c r="Q127" s="187">
        <v>678.52</v>
      </c>
      <c r="R127" s="187">
        <v>1524.9200000000003</v>
      </c>
      <c r="S127" s="75"/>
      <c r="T127" s="75"/>
      <c r="U127" s="188">
        <v>36.025454545454544</v>
      </c>
      <c r="V127" s="188">
        <v>47.325833333333343</v>
      </c>
      <c r="W127" s="188">
        <v>106.90444444444445</v>
      </c>
      <c r="X127" s="188">
        <v>148.75285714285715</v>
      </c>
      <c r="Y127" s="188">
        <v>113.08666666666666</v>
      </c>
      <c r="Z127" s="188">
        <v>127.0766666666667</v>
      </c>
      <c r="AA127" s="4"/>
      <c r="AB127" s="90" t="s">
        <v>310</v>
      </c>
      <c r="AC127" s="90"/>
      <c r="AD127" s="179">
        <v>8226</v>
      </c>
      <c r="AE127" s="183">
        <v>35</v>
      </c>
      <c r="AF127" s="183">
        <v>11</v>
      </c>
      <c r="AG127" s="183">
        <v>13</v>
      </c>
      <c r="AH127" s="183">
        <v>14</v>
      </c>
      <c r="AI127" s="183">
        <v>3</v>
      </c>
      <c r="AJ127" s="183">
        <v>24</v>
      </c>
      <c r="AK127" s="4"/>
      <c r="AL127" s="4"/>
      <c r="AM127" s="211">
        <v>110683.98000000005</v>
      </c>
      <c r="AN127" s="211">
        <v>9787.3000000000029</v>
      </c>
      <c r="AO127" s="211">
        <v>7726.55</v>
      </c>
      <c r="AP127" s="211">
        <v>6227.59</v>
      </c>
      <c r="AQ127" s="211">
        <v>2152.9100000000003</v>
      </c>
      <c r="AR127" s="211">
        <v>116800.09999999999</v>
      </c>
      <c r="AS127" s="4"/>
      <c r="AT127" s="4"/>
      <c r="AU127" s="211">
        <v>1190.1503225806457</v>
      </c>
      <c r="AV127" s="211">
        <v>165.88644067796616</v>
      </c>
      <c r="AW127" s="211">
        <v>157.68469387755101</v>
      </c>
      <c r="AX127" s="211">
        <v>172.98861111111111</v>
      </c>
      <c r="AY127" s="211">
        <v>102.51952380952382</v>
      </c>
      <c r="AZ127" s="211">
        <v>1168.001</v>
      </c>
      <c r="BA127" s="4"/>
    </row>
    <row r="128" spans="2:53" x14ac:dyDescent="0.2">
      <c r="B128" s="90" t="s">
        <v>249</v>
      </c>
      <c r="C128" s="90"/>
      <c r="D128" s="179">
        <v>8037</v>
      </c>
      <c r="E128" s="190">
        <v>5</v>
      </c>
      <c r="F128" s="190">
        <v>2</v>
      </c>
      <c r="G128" s="190"/>
      <c r="H128" s="190"/>
      <c r="I128" s="190"/>
      <c r="J128" s="190">
        <v>1</v>
      </c>
      <c r="M128" s="189">
        <v>515.88</v>
      </c>
      <c r="N128" s="187">
        <v>357.65000000000003</v>
      </c>
      <c r="O128" s="187">
        <v>379.1</v>
      </c>
      <c r="P128" s="187">
        <v>373.92</v>
      </c>
      <c r="Q128" s="187">
        <v>489.79</v>
      </c>
      <c r="R128" s="187">
        <v>3217.94</v>
      </c>
      <c r="S128" s="75"/>
      <c r="T128" s="75"/>
      <c r="U128" s="188">
        <v>73.69714285714285</v>
      </c>
      <c r="V128" s="188">
        <v>119.21666666666668</v>
      </c>
      <c r="W128" s="188">
        <v>379.1</v>
      </c>
      <c r="X128" s="188">
        <v>373.92</v>
      </c>
      <c r="Y128" s="188">
        <v>489.79</v>
      </c>
      <c r="Z128" s="188">
        <v>402.24250000000001</v>
      </c>
      <c r="AA128" s="4"/>
      <c r="AB128" s="90" t="s">
        <v>311</v>
      </c>
      <c r="AC128" s="90"/>
      <c r="AD128" s="179">
        <v>8230</v>
      </c>
      <c r="AE128" s="183">
        <v>10</v>
      </c>
      <c r="AF128" s="183">
        <v>3</v>
      </c>
      <c r="AG128" s="183">
        <v>4</v>
      </c>
      <c r="AH128" s="183">
        <v>3</v>
      </c>
      <c r="AI128" s="183">
        <v>2</v>
      </c>
      <c r="AJ128" s="183">
        <v>6</v>
      </c>
      <c r="AK128" s="4"/>
      <c r="AL128" s="4"/>
      <c r="AM128" s="211">
        <v>4475.87</v>
      </c>
      <c r="AN128" s="211">
        <v>3691.54</v>
      </c>
      <c r="AO128" s="211">
        <v>3727.5099999999998</v>
      </c>
      <c r="AP128" s="211">
        <v>1813</v>
      </c>
      <c r="AQ128" s="211">
        <v>1120.07</v>
      </c>
      <c r="AR128" s="211">
        <v>5712.5499999999993</v>
      </c>
      <c r="AS128" s="4"/>
      <c r="AT128" s="4"/>
      <c r="AU128" s="211">
        <v>165.77296296296296</v>
      </c>
      <c r="AV128" s="211">
        <v>230.72125</v>
      </c>
      <c r="AW128" s="211">
        <v>286.73153846153843</v>
      </c>
      <c r="AX128" s="211">
        <v>164.81818181818181</v>
      </c>
      <c r="AY128" s="211">
        <v>186.67833333333331</v>
      </c>
      <c r="AZ128" s="211">
        <v>204.01964285714283</v>
      </c>
      <c r="BA128" s="4"/>
    </row>
    <row r="129" spans="2:53" x14ac:dyDescent="0.2">
      <c r="B129" s="90" t="s">
        <v>249</v>
      </c>
      <c r="C129" s="90"/>
      <c r="D129" s="179">
        <v>8094</v>
      </c>
      <c r="E129" s="190">
        <v>1</v>
      </c>
      <c r="F129" s="190"/>
      <c r="G129" s="190">
        <v>1</v>
      </c>
      <c r="H129" s="190"/>
      <c r="I129" s="190"/>
      <c r="J129" s="190">
        <v>0</v>
      </c>
      <c r="M129" s="189">
        <v>76.150000000000006</v>
      </c>
      <c r="N129" s="187">
        <v>84.65</v>
      </c>
      <c r="O129" s="187">
        <v>188.51</v>
      </c>
      <c r="P129" s="187"/>
      <c r="Q129" s="187"/>
      <c r="R129" s="187">
        <v>0</v>
      </c>
      <c r="S129" s="75"/>
      <c r="T129" s="75"/>
      <c r="U129" s="188">
        <v>38.075000000000003</v>
      </c>
      <c r="V129" s="188">
        <v>84.65</v>
      </c>
      <c r="W129" s="188">
        <v>188.51</v>
      </c>
      <c r="X129" s="188"/>
      <c r="Y129" s="188"/>
      <c r="Z129" s="188">
        <v>0</v>
      </c>
      <c r="AA129" s="4"/>
      <c r="AB129" s="90" t="s">
        <v>313</v>
      </c>
      <c r="AC129" s="90"/>
      <c r="AD129" s="179">
        <v>8066</v>
      </c>
      <c r="AE129" s="183">
        <v>11</v>
      </c>
      <c r="AF129" s="183">
        <v>4</v>
      </c>
      <c r="AG129" s="183">
        <v>1</v>
      </c>
      <c r="AH129" s="183">
        <v>4</v>
      </c>
      <c r="AI129" s="183"/>
      <c r="AJ129" s="183">
        <v>4</v>
      </c>
      <c r="AK129" s="4"/>
      <c r="AL129" s="4"/>
      <c r="AM129" s="211">
        <v>6104.36</v>
      </c>
      <c r="AN129" s="211">
        <v>5554.6299999999983</v>
      </c>
      <c r="AO129" s="211">
        <v>8658.26</v>
      </c>
      <c r="AP129" s="211">
        <v>4397.74</v>
      </c>
      <c r="AQ129" s="211">
        <v>1897.8300000000002</v>
      </c>
      <c r="AR129" s="211">
        <v>3211.43</v>
      </c>
      <c r="AS129" s="4"/>
      <c r="AT129" s="4"/>
      <c r="AU129" s="211">
        <v>254.34833333333333</v>
      </c>
      <c r="AV129" s="211">
        <v>427.27923076923065</v>
      </c>
      <c r="AW129" s="211">
        <v>1082.2825</v>
      </c>
      <c r="AX129" s="211">
        <v>549.71749999999997</v>
      </c>
      <c r="AY129" s="211">
        <v>474.45750000000004</v>
      </c>
      <c r="AZ129" s="211">
        <v>133.80958333333334</v>
      </c>
      <c r="BA129" s="4"/>
    </row>
    <row r="130" spans="2:53" x14ac:dyDescent="0.2">
      <c r="B130" s="90" t="s">
        <v>250</v>
      </c>
      <c r="C130" s="90"/>
      <c r="D130" s="179">
        <v>8321</v>
      </c>
      <c r="E130" s="190">
        <v>4</v>
      </c>
      <c r="F130" s="190"/>
      <c r="G130" s="190">
        <v>2</v>
      </c>
      <c r="H130" s="190"/>
      <c r="I130" s="190">
        <v>1</v>
      </c>
      <c r="J130" s="190">
        <v>3</v>
      </c>
      <c r="M130" s="189">
        <v>101.75</v>
      </c>
      <c r="N130" s="187">
        <v>92.38</v>
      </c>
      <c r="O130" s="187">
        <v>263.23</v>
      </c>
      <c r="P130" s="187">
        <v>200.67999999999998</v>
      </c>
      <c r="Q130" s="187">
        <v>77.400000000000006</v>
      </c>
      <c r="R130" s="187">
        <v>84.54</v>
      </c>
      <c r="S130" s="75"/>
      <c r="T130" s="75"/>
      <c r="U130" s="188">
        <v>10.175000000000001</v>
      </c>
      <c r="V130" s="188">
        <v>15.396666666666667</v>
      </c>
      <c r="W130" s="188">
        <v>43.87166666666667</v>
      </c>
      <c r="X130" s="188">
        <v>50.169999999999995</v>
      </c>
      <c r="Y130" s="188">
        <v>19.350000000000001</v>
      </c>
      <c r="Z130" s="188">
        <v>8.4540000000000006</v>
      </c>
      <c r="AA130" s="4"/>
      <c r="AB130" s="90" t="s">
        <v>314</v>
      </c>
      <c r="AC130" s="90"/>
      <c r="AD130" s="179">
        <v>8067</v>
      </c>
      <c r="AE130" s="183"/>
      <c r="AF130" s="183"/>
      <c r="AG130" s="183"/>
      <c r="AH130" s="183">
        <v>1</v>
      </c>
      <c r="AI130" s="183"/>
      <c r="AJ130" s="183">
        <v>0</v>
      </c>
      <c r="AK130" s="4"/>
      <c r="AL130" s="4"/>
      <c r="AM130" s="211">
        <v>91.18</v>
      </c>
      <c r="AN130" s="211">
        <v>100.46</v>
      </c>
      <c r="AO130" s="211">
        <v>2775.46</v>
      </c>
      <c r="AP130" s="211">
        <v>18181.63</v>
      </c>
      <c r="AQ130" s="211"/>
      <c r="AR130" s="211">
        <v>0</v>
      </c>
      <c r="AS130" s="4"/>
      <c r="AT130" s="4"/>
      <c r="AU130" s="211">
        <v>91.18</v>
      </c>
      <c r="AV130" s="211">
        <v>100.46</v>
      </c>
      <c r="AW130" s="211">
        <v>2775.46</v>
      </c>
      <c r="AX130" s="211">
        <v>18181.63</v>
      </c>
      <c r="AY130" s="211"/>
      <c r="AZ130" s="211">
        <v>0</v>
      </c>
      <c r="BA130" s="4"/>
    </row>
    <row r="131" spans="2:53" x14ac:dyDescent="0.2">
      <c r="B131" s="90" t="s">
        <v>250</v>
      </c>
      <c r="C131" s="90"/>
      <c r="D131" s="179">
        <v>8345</v>
      </c>
      <c r="E131" s="190">
        <v>3</v>
      </c>
      <c r="F131" s="190">
        <v>2</v>
      </c>
      <c r="G131" s="190">
        <v>2</v>
      </c>
      <c r="H131" s="190">
        <v>1</v>
      </c>
      <c r="I131" s="190"/>
      <c r="J131" s="190">
        <v>9</v>
      </c>
      <c r="M131" s="189">
        <v>330.27</v>
      </c>
      <c r="N131" s="187">
        <v>295.2600000000001</v>
      </c>
      <c r="O131" s="187">
        <v>739.51</v>
      </c>
      <c r="P131" s="187">
        <v>627.54999999999995</v>
      </c>
      <c r="Q131" s="187">
        <v>329.79</v>
      </c>
      <c r="R131" s="187">
        <v>201.86999999999995</v>
      </c>
      <c r="S131" s="75"/>
      <c r="T131" s="75"/>
      <c r="U131" s="188">
        <v>19.427647058823528</v>
      </c>
      <c r="V131" s="188">
        <v>22.7123076923077</v>
      </c>
      <c r="W131" s="188">
        <v>61.625833333333333</v>
      </c>
      <c r="X131" s="188">
        <v>62.754999999999995</v>
      </c>
      <c r="Y131" s="188">
        <v>36.643333333333338</v>
      </c>
      <c r="Z131" s="188">
        <v>11.874705882352938</v>
      </c>
      <c r="AA131" s="4"/>
      <c r="AB131" s="90" t="s">
        <v>315</v>
      </c>
      <c r="AC131" s="90"/>
      <c r="AD131" s="179">
        <v>8069</v>
      </c>
      <c r="AE131" s="183">
        <v>13</v>
      </c>
      <c r="AF131" s="183">
        <v>5</v>
      </c>
      <c r="AG131" s="183">
        <v>1</v>
      </c>
      <c r="AH131" s="183">
        <v>4</v>
      </c>
      <c r="AI131" s="183">
        <v>1</v>
      </c>
      <c r="AJ131" s="183">
        <v>8</v>
      </c>
      <c r="AK131" s="4"/>
      <c r="AL131" s="4"/>
      <c r="AM131" s="211">
        <v>2974.7</v>
      </c>
      <c r="AN131" s="211">
        <v>4215.12</v>
      </c>
      <c r="AO131" s="211">
        <v>3211.85</v>
      </c>
      <c r="AP131" s="211">
        <v>2714.5</v>
      </c>
      <c r="AQ131" s="211">
        <v>2048.36</v>
      </c>
      <c r="AR131" s="211">
        <v>5268.05</v>
      </c>
      <c r="AS131" s="4"/>
      <c r="AT131" s="4"/>
      <c r="AU131" s="211">
        <v>95.958064516129028</v>
      </c>
      <c r="AV131" s="211">
        <v>234.17333333333332</v>
      </c>
      <c r="AW131" s="211">
        <v>267.65416666666664</v>
      </c>
      <c r="AX131" s="211">
        <v>226.20833333333334</v>
      </c>
      <c r="AY131" s="211">
        <v>256.04500000000002</v>
      </c>
      <c r="AZ131" s="211">
        <v>164.62656250000001</v>
      </c>
      <c r="BA131" s="4"/>
    </row>
    <row r="132" spans="2:53" x14ac:dyDescent="0.2">
      <c r="B132" s="90" t="s">
        <v>455</v>
      </c>
      <c r="C132" s="90"/>
      <c r="D132" s="179">
        <v>8094</v>
      </c>
      <c r="E132" s="190">
        <v>1</v>
      </c>
      <c r="F132" s="190"/>
      <c r="G132" s="190"/>
      <c r="H132" s="190"/>
      <c r="I132" s="190"/>
      <c r="J132" s="190">
        <v>0</v>
      </c>
      <c r="M132" s="189">
        <v>43.71</v>
      </c>
      <c r="N132" s="187"/>
      <c r="O132" s="187"/>
      <c r="P132" s="187"/>
      <c r="Q132" s="187"/>
      <c r="R132" s="187">
        <v>0</v>
      </c>
      <c r="S132" s="75"/>
      <c r="T132" s="75"/>
      <c r="U132" s="188">
        <v>43.71</v>
      </c>
      <c r="V132" s="188"/>
      <c r="W132" s="188"/>
      <c r="X132" s="188"/>
      <c r="Y132" s="188"/>
      <c r="Z132" s="188">
        <v>0</v>
      </c>
      <c r="AA132" s="4"/>
      <c r="AB132" s="90" t="s">
        <v>316</v>
      </c>
      <c r="AC132" s="90"/>
      <c r="AD132" s="179">
        <v>8070</v>
      </c>
      <c r="AE132" s="183">
        <v>8</v>
      </c>
      <c r="AF132" s="183">
        <v>9</v>
      </c>
      <c r="AG132" s="183">
        <v>5</v>
      </c>
      <c r="AH132" s="183">
        <v>5</v>
      </c>
      <c r="AI132" s="183">
        <v>3</v>
      </c>
      <c r="AJ132" s="183">
        <v>9</v>
      </c>
      <c r="AK132" s="4"/>
      <c r="AL132" s="4"/>
      <c r="AM132" s="211">
        <v>17235.93</v>
      </c>
      <c r="AN132" s="211">
        <v>8944.0800000000017</v>
      </c>
      <c r="AO132" s="211">
        <v>33264.910000000003</v>
      </c>
      <c r="AP132" s="211">
        <v>31541.840000000004</v>
      </c>
      <c r="AQ132" s="211">
        <v>8557.5299999999988</v>
      </c>
      <c r="AR132" s="211">
        <v>9936.16</v>
      </c>
      <c r="AS132" s="4"/>
      <c r="AT132" s="4"/>
      <c r="AU132" s="211">
        <v>506.93911764705882</v>
      </c>
      <c r="AV132" s="211">
        <v>357.7632000000001</v>
      </c>
      <c r="AW132" s="211">
        <v>2217.6606666666671</v>
      </c>
      <c r="AX132" s="211">
        <v>2252.9885714285715</v>
      </c>
      <c r="AY132" s="211">
        <v>855.75299999999993</v>
      </c>
      <c r="AZ132" s="211">
        <v>254.77333333333334</v>
      </c>
      <c r="BA132" s="4"/>
    </row>
    <row r="133" spans="2:53" x14ac:dyDescent="0.2">
      <c r="B133" s="90" t="s">
        <v>251</v>
      </c>
      <c r="C133" s="90"/>
      <c r="D133" s="179">
        <v>8322</v>
      </c>
      <c r="E133" s="190">
        <v>22</v>
      </c>
      <c r="F133" s="190">
        <v>18</v>
      </c>
      <c r="G133" s="190">
        <v>13</v>
      </c>
      <c r="H133" s="190">
        <v>10</v>
      </c>
      <c r="I133" s="190">
        <v>5</v>
      </c>
      <c r="J133" s="190">
        <v>17</v>
      </c>
      <c r="M133" s="189">
        <v>6990.670000000001</v>
      </c>
      <c r="N133" s="187">
        <v>9639.82</v>
      </c>
      <c r="O133" s="187">
        <v>7441</v>
      </c>
      <c r="P133" s="187">
        <v>4421.1099999999997</v>
      </c>
      <c r="Q133" s="187">
        <v>3197.5399999999995</v>
      </c>
      <c r="R133" s="187">
        <v>7094.75</v>
      </c>
      <c r="S133" s="75"/>
      <c r="T133" s="75"/>
      <c r="U133" s="188">
        <v>88.489493670886091</v>
      </c>
      <c r="V133" s="188">
        <v>169.119649122807</v>
      </c>
      <c r="W133" s="188">
        <v>181.48780487804879</v>
      </c>
      <c r="X133" s="188">
        <v>157.8967857142857</v>
      </c>
      <c r="Y133" s="188">
        <v>177.64111111111109</v>
      </c>
      <c r="Z133" s="188">
        <v>83.46764705882353</v>
      </c>
      <c r="AA133" s="4"/>
      <c r="AB133" s="90" t="s">
        <v>317</v>
      </c>
      <c r="AC133" s="90"/>
      <c r="AD133" s="179">
        <v>8098</v>
      </c>
      <c r="AE133" s="183"/>
      <c r="AF133" s="183">
        <v>2</v>
      </c>
      <c r="AG133" s="183">
        <v>2</v>
      </c>
      <c r="AH133" s="183"/>
      <c r="AI133" s="183"/>
      <c r="AJ133" s="183">
        <v>0</v>
      </c>
      <c r="AK133" s="4"/>
      <c r="AL133" s="4"/>
      <c r="AM133" s="211">
        <v>243.91000000000003</v>
      </c>
      <c r="AN133" s="211">
        <v>197.48</v>
      </c>
      <c r="AO133" s="211">
        <v>67.94</v>
      </c>
      <c r="AP133" s="211"/>
      <c r="AQ133" s="211"/>
      <c r="AR133" s="211">
        <v>0</v>
      </c>
      <c r="AS133" s="4"/>
      <c r="AT133" s="4"/>
      <c r="AU133" s="211">
        <v>60.977500000000006</v>
      </c>
      <c r="AV133" s="211">
        <v>49.37</v>
      </c>
      <c r="AW133" s="211">
        <v>33.97</v>
      </c>
      <c r="AX133" s="211"/>
      <c r="AY133" s="211"/>
      <c r="AZ133" s="211">
        <v>0</v>
      </c>
      <c r="BA133" s="4"/>
    </row>
    <row r="134" spans="2:53" x14ac:dyDescent="0.2">
      <c r="B134" s="90" t="s">
        <v>251</v>
      </c>
      <c r="C134" s="90"/>
      <c r="D134" s="179">
        <v>8328</v>
      </c>
      <c r="E134" s="190">
        <v>3</v>
      </c>
      <c r="F134" s="190">
        <v>1</v>
      </c>
      <c r="G134" s="190">
        <v>2</v>
      </c>
      <c r="H134" s="190"/>
      <c r="I134" s="190">
        <v>3</v>
      </c>
      <c r="J134" s="190">
        <v>2</v>
      </c>
      <c r="M134" s="189">
        <v>532.83000000000004</v>
      </c>
      <c r="N134" s="187">
        <v>1063.4000000000001</v>
      </c>
      <c r="O134" s="187">
        <v>1183.73</v>
      </c>
      <c r="P134" s="187">
        <v>1020.1700000000001</v>
      </c>
      <c r="Q134" s="187">
        <v>659.61</v>
      </c>
      <c r="R134" s="187">
        <v>250.87</v>
      </c>
      <c r="S134" s="75"/>
      <c r="T134" s="75"/>
      <c r="U134" s="188">
        <v>48.439090909090915</v>
      </c>
      <c r="V134" s="188">
        <v>132.92500000000001</v>
      </c>
      <c r="W134" s="188">
        <v>169.10428571428571</v>
      </c>
      <c r="X134" s="188">
        <v>204.03400000000002</v>
      </c>
      <c r="Y134" s="188">
        <v>131.922</v>
      </c>
      <c r="Z134" s="188">
        <v>22.806363636363638</v>
      </c>
      <c r="AA134" s="4"/>
      <c r="AB134" s="90" t="s">
        <v>407</v>
      </c>
      <c r="AC134" s="90"/>
      <c r="AD134" s="179">
        <v>8021</v>
      </c>
      <c r="AE134" s="183"/>
      <c r="AF134" s="183">
        <v>19</v>
      </c>
      <c r="AG134" s="183">
        <v>6</v>
      </c>
      <c r="AH134" s="183">
        <v>15</v>
      </c>
      <c r="AI134" s="183">
        <v>1</v>
      </c>
      <c r="AJ134" s="183">
        <v>51</v>
      </c>
      <c r="AK134" s="4"/>
      <c r="AL134" s="4"/>
      <c r="AM134" s="211">
        <v>1070.3400000000001</v>
      </c>
      <c r="AN134" s="211">
        <v>8615.8799999999992</v>
      </c>
      <c r="AO134" s="211">
        <v>9817.5899999999983</v>
      </c>
      <c r="AP134" s="211">
        <v>16005.289999999995</v>
      </c>
      <c r="AQ134" s="211">
        <v>9864.880000000001</v>
      </c>
      <c r="AR134" s="211">
        <v>49580.179999999993</v>
      </c>
      <c r="AS134" s="4"/>
      <c r="AT134" s="4"/>
      <c r="AU134" s="211">
        <v>152.90571428571431</v>
      </c>
      <c r="AV134" s="211">
        <v>105.07170731707316</v>
      </c>
      <c r="AW134" s="211">
        <v>169.26879310344825</v>
      </c>
      <c r="AX134" s="211">
        <v>254.05222222222216</v>
      </c>
      <c r="AY134" s="211">
        <v>201.32408163265308</v>
      </c>
      <c r="AZ134" s="211">
        <v>538.91499999999996</v>
      </c>
      <c r="BA134" s="4"/>
    </row>
    <row r="135" spans="2:53" x14ac:dyDescent="0.2">
      <c r="B135" s="90" t="s">
        <v>251</v>
      </c>
      <c r="C135" s="90"/>
      <c r="D135" s="179">
        <v>8344</v>
      </c>
      <c r="E135" s="190"/>
      <c r="F135" s="190">
        <v>1</v>
      </c>
      <c r="G135" s="190"/>
      <c r="H135" s="190"/>
      <c r="I135" s="190">
        <v>1</v>
      </c>
      <c r="J135" s="190">
        <v>0</v>
      </c>
      <c r="M135" s="189">
        <v>60.51</v>
      </c>
      <c r="N135" s="187">
        <v>399.26</v>
      </c>
      <c r="O135" s="187">
        <v>206.61</v>
      </c>
      <c r="P135" s="187">
        <v>268.33999999999997</v>
      </c>
      <c r="Q135" s="187">
        <v>196.05</v>
      </c>
      <c r="R135" s="187">
        <v>0</v>
      </c>
      <c r="S135" s="75"/>
      <c r="T135" s="75"/>
      <c r="U135" s="188">
        <v>60.51</v>
      </c>
      <c r="V135" s="188">
        <v>199.63</v>
      </c>
      <c r="W135" s="188">
        <v>206.61</v>
      </c>
      <c r="X135" s="188">
        <v>268.33999999999997</v>
      </c>
      <c r="Y135" s="188">
        <v>196.05</v>
      </c>
      <c r="Z135" s="188">
        <v>0</v>
      </c>
      <c r="AA135" s="4"/>
      <c r="AB135" s="90" t="s">
        <v>319</v>
      </c>
      <c r="AC135" s="90"/>
      <c r="AD135" s="179">
        <v>8071</v>
      </c>
      <c r="AE135" s="183">
        <v>8</v>
      </c>
      <c r="AF135" s="183">
        <v>6</v>
      </c>
      <c r="AG135" s="183">
        <v>5</v>
      </c>
      <c r="AH135" s="183">
        <v>3</v>
      </c>
      <c r="AI135" s="183">
        <v>1</v>
      </c>
      <c r="AJ135" s="183">
        <v>6</v>
      </c>
      <c r="AK135" s="4"/>
      <c r="AL135" s="4"/>
      <c r="AM135" s="211">
        <v>6080.0700000000006</v>
      </c>
      <c r="AN135" s="211">
        <v>5191.2400000000007</v>
      </c>
      <c r="AO135" s="211">
        <v>6070.66</v>
      </c>
      <c r="AP135" s="211">
        <v>861.64</v>
      </c>
      <c r="AQ135" s="211">
        <v>786.16</v>
      </c>
      <c r="AR135" s="211">
        <v>10659.239999999998</v>
      </c>
      <c r="AS135" s="4"/>
      <c r="AT135" s="4"/>
      <c r="AU135" s="211">
        <v>233.84884615384618</v>
      </c>
      <c r="AV135" s="211">
        <v>305.36705882352948</v>
      </c>
      <c r="AW135" s="211">
        <v>551.87818181818182</v>
      </c>
      <c r="AX135" s="211">
        <v>143.60666666666665</v>
      </c>
      <c r="AY135" s="211">
        <v>262.05333333333334</v>
      </c>
      <c r="AZ135" s="211">
        <v>367.55999999999995</v>
      </c>
      <c r="BA135" s="4"/>
    </row>
    <row r="136" spans="2:53" x14ac:dyDescent="0.2">
      <c r="B136" s="90" t="s">
        <v>252</v>
      </c>
      <c r="C136" s="90"/>
      <c r="D136" s="179">
        <v>8094</v>
      </c>
      <c r="E136" s="190"/>
      <c r="F136" s="190">
        <v>1</v>
      </c>
      <c r="G136" s="190"/>
      <c r="H136" s="190"/>
      <c r="I136" s="190"/>
      <c r="J136" s="190">
        <v>0</v>
      </c>
      <c r="M136" s="189">
        <v>100.04</v>
      </c>
      <c r="N136" s="187">
        <v>8.82</v>
      </c>
      <c r="O136" s="187"/>
      <c r="P136" s="187"/>
      <c r="Q136" s="187"/>
      <c r="R136" s="187">
        <v>0</v>
      </c>
      <c r="S136" s="75"/>
      <c r="T136" s="75"/>
      <c r="U136" s="188">
        <v>100.04</v>
      </c>
      <c r="V136" s="188">
        <v>8.82</v>
      </c>
      <c r="W136" s="188"/>
      <c r="X136" s="188"/>
      <c r="Y136" s="188"/>
      <c r="Z136" s="188">
        <v>0</v>
      </c>
      <c r="AA136" s="4"/>
      <c r="AB136" s="90" t="s">
        <v>432</v>
      </c>
      <c r="AC136" s="90"/>
      <c r="AD136" s="179">
        <v>8318</v>
      </c>
      <c r="AE136" s="183">
        <v>1</v>
      </c>
      <c r="AF136" s="183"/>
      <c r="AG136" s="183"/>
      <c r="AH136" s="183"/>
      <c r="AI136" s="183"/>
      <c r="AJ136" s="183">
        <v>0</v>
      </c>
      <c r="AK136" s="4"/>
      <c r="AL136" s="4"/>
      <c r="AM136" s="211">
        <v>81</v>
      </c>
      <c r="AN136" s="211"/>
      <c r="AO136" s="211"/>
      <c r="AP136" s="211"/>
      <c r="AQ136" s="211"/>
      <c r="AR136" s="211">
        <v>0</v>
      </c>
      <c r="AS136" s="4"/>
      <c r="AT136" s="4"/>
      <c r="AU136" s="211">
        <v>81</v>
      </c>
      <c r="AV136" s="211"/>
      <c r="AW136" s="211"/>
      <c r="AX136" s="211"/>
      <c r="AY136" s="211"/>
      <c r="AZ136" s="211">
        <v>0</v>
      </c>
      <c r="BA136" s="4"/>
    </row>
    <row r="137" spans="2:53" x14ac:dyDescent="0.2">
      <c r="B137" s="90" t="s">
        <v>252</v>
      </c>
      <c r="C137" s="90"/>
      <c r="D137" s="179">
        <v>8322</v>
      </c>
      <c r="E137" s="190">
        <v>83</v>
      </c>
      <c r="F137" s="190">
        <v>84</v>
      </c>
      <c r="G137" s="190">
        <v>85</v>
      </c>
      <c r="H137" s="190">
        <v>58</v>
      </c>
      <c r="I137" s="190">
        <v>43</v>
      </c>
      <c r="J137" s="190">
        <v>114</v>
      </c>
      <c r="M137" s="189">
        <v>36492.180000000015</v>
      </c>
      <c r="N137" s="187">
        <v>53833.599999999991</v>
      </c>
      <c r="O137" s="187">
        <v>46500.870000000017</v>
      </c>
      <c r="P137" s="187">
        <v>44897.770000000033</v>
      </c>
      <c r="Q137" s="187">
        <v>30548.86</v>
      </c>
      <c r="R137" s="187">
        <v>63442.79</v>
      </c>
      <c r="S137" s="75"/>
      <c r="T137" s="75"/>
      <c r="U137" s="188">
        <v>85.063356643356684</v>
      </c>
      <c r="V137" s="188">
        <v>145.4962162162162</v>
      </c>
      <c r="W137" s="188">
        <v>159.24955479452061</v>
      </c>
      <c r="X137" s="188">
        <v>219.0135121951221</v>
      </c>
      <c r="Y137" s="188">
        <v>207.81537414965987</v>
      </c>
      <c r="Z137" s="188">
        <v>135.85179871520342</v>
      </c>
      <c r="AA137" s="4"/>
      <c r="AB137" s="90" t="s">
        <v>320</v>
      </c>
      <c r="AC137" s="90"/>
      <c r="AD137" s="179">
        <v>8318</v>
      </c>
      <c r="AE137" s="183">
        <v>1</v>
      </c>
      <c r="AF137" s="183"/>
      <c r="AG137" s="183"/>
      <c r="AH137" s="183">
        <v>1</v>
      </c>
      <c r="AI137" s="183">
        <v>1</v>
      </c>
      <c r="AJ137" s="183">
        <v>0</v>
      </c>
      <c r="AK137" s="4"/>
      <c r="AL137" s="4"/>
      <c r="AM137" s="211">
        <v>413.36</v>
      </c>
      <c r="AN137" s="211">
        <v>262.52</v>
      </c>
      <c r="AO137" s="211">
        <v>344.98</v>
      </c>
      <c r="AP137" s="211">
        <v>345.58</v>
      </c>
      <c r="AQ137" s="211">
        <v>103.23</v>
      </c>
      <c r="AR137" s="211">
        <v>0</v>
      </c>
      <c r="AS137" s="4"/>
      <c r="AT137" s="4"/>
      <c r="AU137" s="211">
        <v>137.78666666666666</v>
      </c>
      <c r="AV137" s="211">
        <v>131.26</v>
      </c>
      <c r="AW137" s="211">
        <v>172.49</v>
      </c>
      <c r="AX137" s="211">
        <v>172.79</v>
      </c>
      <c r="AY137" s="211">
        <v>103.23</v>
      </c>
      <c r="AZ137" s="211">
        <v>0</v>
      </c>
      <c r="BA137" s="4"/>
    </row>
    <row r="138" spans="2:53" x14ac:dyDescent="0.2">
      <c r="B138" s="90" t="s">
        <v>252</v>
      </c>
      <c r="C138" s="90"/>
      <c r="D138" s="179">
        <v>8328</v>
      </c>
      <c r="E138" s="190"/>
      <c r="F138" s="190">
        <v>1</v>
      </c>
      <c r="G138" s="190"/>
      <c r="H138" s="190"/>
      <c r="I138" s="190"/>
      <c r="J138" s="190">
        <v>0</v>
      </c>
      <c r="M138" s="189">
        <v>17.62</v>
      </c>
      <c r="N138" s="187">
        <v>43.24</v>
      </c>
      <c r="O138" s="187"/>
      <c r="P138" s="187"/>
      <c r="Q138" s="187"/>
      <c r="R138" s="187">
        <v>0</v>
      </c>
      <c r="S138" s="75"/>
      <c r="T138" s="75"/>
      <c r="U138" s="188">
        <v>17.62</v>
      </c>
      <c r="V138" s="188">
        <v>43.24</v>
      </c>
      <c r="W138" s="188"/>
      <c r="X138" s="188"/>
      <c r="Y138" s="188"/>
      <c r="Z138" s="188">
        <v>0</v>
      </c>
      <c r="AA138" s="4"/>
      <c r="AB138" s="90" t="s">
        <v>321</v>
      </c>
      <c r="AC138" s="90"/>
      <c r="AD138" s="179">
        <v>8318</v>
      </c>
      <c r="AE138" s="183">
        <v>1</v>
      </c>
      <c r="AF138" s="183"/>
      <c r="AG138" s="183"/>
      <c r="AH138" s="183"/>
      <c r="AI138" s="183"/>
      <c r="AJ138" s="183">
        <v>1</v>
      </c>
      <c r="AK138" s="4"/>
      <c r="AL138" s="4"/>
      <c r="AM138" s="211">
        <v>1260.73</v>
      </c>
      <c r="AN138" s="211"/>
      <c r="AO138" s="211"/>
      <c r="AP138" s="211"/>
      <c r="AQ138" s="211"/>
      <c r="AR138" s="211">
        <v>1599.68</v>
      </c>
      <c r="AS138" s="4"/>
      <c r="AT138" s="4"/>
      <c r="AU138" s="211">
        <v>1260.73</v>
      </c>
      <c r="AV138" s="211"/>
      <c r="AW138" s="211"/>
      <c r="AX138" s="211"/>
      <c r="AY138" s="211"/>
      <c r="AZ138" s="211">
        <v>799.84</v>
      </c>
      <c r="BA138" s="4"/>
    </row>
    <row r="139" spans="2:53" x14ac:dyDescent="0.2">
      <c r="B139" s="90" t="s">
        <v>252</v>
      </c>
      <c r="C139" s="90"/>
      <c r="D139" s="179">
        <v>8332</v>
      </c>
      <c r="E139" s="190"/>
      <c r="F139" s="190"/>
      <c r="G139" s="190">
        <v>1</v>
      </c>
      <c r="H139" s="190"/>
      <c r="I139" s="190"/>
      <c r="J139" s="190">
        <v>0</v>
      </c>
      <c r="M139" s="189">
        <v>33.33</v>
      </c>
      <c r="N139" s="187">
        <v>169.91</v>
      </c>
      <c r="O139" s="187">
        <v>104.67</v>
      </c>
      <c r="P139" s="187"/>
      <c r="Q139" s="187"/>
      <c r="R139" s="187">
        <v>0</v>
      </c>
      <c r="S139" s="75"/>
      <c r="T139" s="75"/>
      <c r="U139" s="188">
        <v>33.33</v>
      </c>
      <c r="V139" s="188">
        <v>169.91</v>
      </c>
      <c r="W139" s="188">
        <v>104.67</v>
      </c>
      <c r="X139" s="188"/>
      <c r="Y139" s="188"/>
      <c r="Z139" s="188">
        <v>0</v>
      </c>
      <c r="AA139" s="4"/>
      <c r="AB139" s="90" t="s">
        <v>322</v>
      </c>
      <c r="AC139" s="90"/>
      <c r="AD139" s="179">
        <v>8232</v>
      </c>
      <c r="AE139" s="183">
        <v>41</v>
      </c>
      <c r="AF139" s="183">
        <v>18</v>
      </c>
      <c r="AG139" s="183">
        <v>22</v>
      </c>
      <c r="AH139" s="183">
        <v>13</v>
      </c>
      <c r="AI139" s="183">
        <v>9</v>
      </c>
      <c r="AJ139" s="183">
        <v>36</v>
      </c>
      <c r="AK139" s="4"/>
      <c r="AL139" s="4"/>
      <c r="AM139" s="211">
        <v>35006.450000000012</v>
      </c>
      <c r="AN139" s="211">
        <v>18851.250000000015</v>
      </c>
      <c r="AO139" s="211">
        <v>26200.670000000009</v>
      </c>
      <c r="AP139" s="211">
        <v>24117.929999999993</v>
      </c>
      <c r="AQ139" s="211">
        <v>22746.12999999999</v>
      </c>
      <c r="AR139" s="211">
        <v>22846.570000000007</v>
      </c>
      <c r="AS139" s="4"/>
      <c r="AT139" s="4"/>
      <c r="AU139" s="211">
        <v>253.66992753623197</v>
      </c>
      <c r="AV139" s="211">
        <v>194.34278350515478</v>
      </c>
      <c r="AW139" s="211">
        <v>331.65405063291149</v>
      </c>
      <c r="AX139" s="211">
        <v>415.82637931034469</v>
      </c>
      <c r="AY139" s="211">
        <v>505.46955555555536</v>
      </c>
      <c r="AZ139" s="211">
        <v>164.36381294964033</v>
      </c>
      <c r="BA139" s="4"/>
    </row>
    <row r="140" spans="2:53" x14ac:dyDescent="0.2">
      <c r="B140" s="90" t="s">
        <v>253</v>
      </c>
      <c r="C140" s="90"/>
      <c r="D140" s="179">
        <v>8201</v>
      </c>
      <c r="E140" s="190">
        <v>1</v>
      </c>
      <c r="F140" s="190"/>
      <c r="G140" s="190"/>
      <c r="H140" s="190">
        <v>1</v>
      </c>
      <c r="I140" s="190"/>
      <c r="J140" s="190">
        <v>0</v>
      </c>
      <c r="M140" s="189">
        <v>94.07</v>
      </c>
      <c r="N140" s="187">
        <v>69.680000000000007</v>
      </c>
      <c r="O140" s="187">
        <v>157.13</v>
      </c>
      <c r="P140" s="187">
        <v>222.17</v>
      </c>
      <c r="Q140" s="187"/>
      <c r="R140" s="187">
        <v>0</v>
      </c>
      <c r="S140" s="75"/>
      <c r="T140" s="75"/>
      <c r="U140" s="188">
        <v>47.034999999999997</v>
      </c>
      <c r="V140" s="188">
        <v>69.680000000000007</v>
      </c>
      <c r="W140" s="188">
        <v>157.13</v>
      </c>
      <c r="X140" s="188">
        <v>222.17</v>
      </c>
      <c r="Y140" s="188"/>
      <c r="Z140" s="188">
        <v>0</v>
      </c>
      <c r="AA140" s="4"/>
      <c r="AB140" s="90" t="s">
        <v>323</v>
      </c>
      <c r="AC140" s="90"/>
      <c r="AD140" s="179">
        <v>8240</v>
      </c>
      <c r="AE140" s="183">
        <v>1</v>
      </c>
      <c r="AF140" s="183"/>
      <c r="AG140" s="183">
        <v>1</v>
      </c>
      <c r="AH140" s="183">
        <v>2</v>
      </c>
      <c r="AI140" s="183">
        <v>1</v>
      </c>
      <c r="AJ140" s="183">
        <v>1</v>
      </c>
      <c r="AK140" s="4"/>
      <c r="AL140" s="4"/>
      <c r="AM140" s="211">
        <v>3601.2000000000003</v>
      </c>
      <c r="AN140" s="211">
        <v>5094.1000000000004</v>
      </c>
      <c r="AO140" s="211">
        <v>10331.039999999999</v>
      </c>
      <c r="AP140" s="211">
        <v>8694.369999999999</v>
      </c>
      <c r="AQ140" s="211">
        <v>2074.15</v>
      </c>
      <c r="AR140" s="211">
        <v>958.45</v>
      </c>
      <c r="AS140" s="4"/>
      <c r="AT140" s="4"/>
      <c r="AU140" s="211">
        <v>600.20000000000005</v>
      </c>
      <c r="AV140" s="211">
        <v>1018.82</v>
      </c>
      <c r="AW140" s="211">
        <v>2066.2079999999996</v>
      </c>
      <c r="AX140" s="211">
        <v>2173.5924999999997</v>
      </c>
      <c r="AY140" s="211">
        <v>1037.075</v>
      </c>
      <c r="AZ140" s="211">
        <v>159.74166666666667</v>
      </c>
      <c r="BA140" s="4"/>
    </row>
    <row r="141" spans="2:53" x14ac:dyDescent="0.2">
      <c r="B141" s="90" t="s">
        <v>253</v>
      </c>
      <c r="C141" s="90"/>
      <c r="D141" s="179">
        <v>8205</v>
      </c>
      <c r="E141" s="190">
        <v>693</v>
      </c>
      <c r="F141" s="190">
        <v>365</v>
      </c>
      <c r="G141" s="190">
        <v>469</v>
      </c>
      <c r="H141" s="190">
        <v>303</v>
      </c>
      <c r="I141" s="190">
        <v>201</v>
      </c>
      <c r="J141" s="190">
        <v>489</v>
      </c>
      <c r="M141" s="189">
        <v>210142.91000000082</v>
      </c>
      <c r="N141" s="187">
        <v>183454.41999999978</v>
      </c>
      <c r="O141" s="187">
        <v>234204.64000000004</v>
      </c>
      <c r="P141" s="187">
        <v>151333.95999999958</v>
      </c>
      <c r="Q141" s="187">
        <v>102571.08</v>
      </c>
      <c r="R141" s="187">
        <v>216516.49</v>
      </c>
      <c r="S141" s="75"/>
      <c r="T141" s="75"/>
      <c r="U141" s="188">
        <v>88.110234800838924</v>
      </c>
      <c r="V141" s="188">
        <v>105.67650921658974</v>
      </c>
      <c r="W141" s="188">
        <v>169.95982583454284</v>
      </c>
      <c r="X141" s="188">
        <v>161.68158119658077</v>
      </c>
      <c r="Y141" s="188">
        <v>161.78403785488959</v>
      </c>
      <c r="Z141" s="188">
        <v>85.919242063492064</v>
      </c>
      <c r="AA141" s="4"/>
      <c r="AB141" s="90" t="s">
        <v>324</v>
      </c>
      <c r="AC141" s="90"/>
      <c r="AD141" s="179">
        <v>8348</v>
      </c>
      <c r="AE141" s="183">
        <v>2</v>
      </c>
      <c r="AF141" s="183"/>
      <c r="AG141" s="183"/>
      <c r="AH141" s="183"/>
      <c r="AI141" s="183">
        <v>1</v>
      </c>
      <c r="AJ141" s="183">
        <v>0</v>
      </c>
      <c r="AK141" s="4"/>
      <c r="AL141" s="4"/>
      <c r="AM141" s="211">
        <v>2604.7400000000002</v>
      </c>
      <c r="AN141" s="211">
        <v>211.59</v>
      </c>
      <c r="AO141" s="211"/>
      <c r="AP141" s="211">
        <v>776.15</v>
      </c>
      <c r="AQ141" s="211">
        <v>158.28</v>
      </c>
      <c r="AR141" s="211">
        <v>0</v>
      </c>
      <c r="AS141" s="4"/>
      <c r="AT141" s="4"/>
      <c r="AU141" s="211">
        <v>868.24666666666678</v>
      </c>
      <c r="AV141" s="211">
        <v>211.59</v>
      </c>
      <c r="AW141" s="211"/>
      <c r="AX141" s="211">
        <v>776.15</v>
      </c>
      <c r="AY141" s="211">
        <v>158.28</v>
      </c>
      <c r="AZ141" s="211">
        <v>0</v>
      </c>
      <c r="BA141" s="4"/>
    </row>
    <row r="142" spans="2:53" x14ac:dyDescent="0.2">
      <c r="B142" s="90" t="s">
        <v>253</v>
      </c>
      <c r="C142" s="90"/>
      <c r="D142" s="179">
        <v>8213</v>
      </c>
      <c r="E142" s="190">
        <v>1</v>
      </c>
      <c r="F142" s="190"/>
      <c r="G142" s="190"/>
      <c r="H142" s="190"/>
      <c r="I142" s="190"/>
      <c r="J142" s="190">
        <v>0</v>
      </c>
      <c r="M142" s="189">
        <v>0.31</v>
      </c>
      <c r="N142" s="187"/>
      <c r="O142" s="187"/>
      <c r="P142" s="187"/>
      <c r="Q142" s="187"/>
      <c r="R142" s="187">
        <v>0</v>
      </c>
      <c r="S142" s="75"/>
      <c r="T142" s="75"/>
      <c r="U142" s="188">
        <v>0.31</v>
      </c>
      <c r="V142" s="188"/>
      <c r="W142" s="188"/>
      <c r="X142" s="188"/>
      <c r="Y142" s="188"/>
      <c r="Z142" s="188">
        <v>0</v>
      </c>
      <c r="AA142" s="4"/>
      <c r="AB142" s="90" t="s">
        <v>325</v>
      </c>
      <c r="AC142" s="90"/>
      <c r="AD142" s="179">
        <v>8349</v>
      </c>
      <c r="AE142" s="183">
        <v>4</v>
      </c>
      <c r="AF142" s="183">
        <v>2</v>
      </c>
      <c r="AG142" s="183"/>
      <c r="AH142" s="183">
        <v>1</v>
      </c>
      <c r="AI142" s="183"/>
      <c r="AJ142" s="183">
        <v>1</v>
      </c>
      <c r="AK142" s="4"/>
      <c r="AL142" s="4"/>
      <c r="AM142" s="211">
        <v>852.6099999999999</v>
      </c>
      <c r="AN142" s="211">
        <v>1243.8800000000001</v>
      </c>
      <c r="AO142" s="211"/>
      <c r="AP142" s="211">
        <v>235.41</v>
      </c>
      <c r="AQ142" s="211"/>
      <c r="AR142" s="211">
        <v>3192.44</v>
      </c>
      <c r="AS142" s="4"/>
      <c r="AT142" s="4"/>
      <c r="AU142" s="211">
        <v>121.80142857142856</v>
      </c>
      <c r="AV142" s="211">
        <v>414.62666666666672</v>
      </c>
      <c r="AW142" s="211"/>
      <c r="AX142" s="211">
        <v>235.41</v>
      </c>
      <c r="AY142" s="211"/>
      <c r="AZ142" s="211">
        <v>399.05500000000001</v>
      </c>
      <c r="BA142" s="4"/>
    </row>
    <row r="143" spans="2:53" x14ac:dyDescent="0.2">
      <c r="B143" s="90" t="s">
        <v>253</v>
      </c>
      <c r="C143" s="90"/>
      <c r="D143" s="179">
        <v>8215</v>
      </c>
      <c r="E143" s="190">
        <v>2</v>
      </c>
      <c r="F143" s="190">
        <v>4</v>
      </c>
      <c r="G143" s="190">
        <v>4</v>
      </c>
      <c r="H143" s="190">
        <v>2</v>
      </c>
      <c r="I143" s="190">
        <v>1</v>
      </c>
      <c r="J143" s="190">
        <v>2</v>
      </c>
      <c r="M143" s="189">
        <v>918.20999999999992</v>
      </c>
      <c r="N143" s="187">
        <v>2088.7600000000002</v>
      </c>
      <c r="O143" s="187">
        <v>1235.8199999999997</v>
      </c>
      <c r="P143" s="187">
        <v>846.52</v>
      </c>
      <c r="Q143" s="187">
        <v>527.99</v>
      </c>
      <c r="R143" s="187">
        <v>548.20000000000005</v>
      </c>
      <c r="S143" s="75"/>
      <c r="T143" s="75"/>
      <c r="U143" s="188">
        <v>65.58642857142857</v>
      </c>
      <c r="V143" s="188">
        <v>160.67384615384617</v>
      </c>
      <c r="W143" s="188">
        <v>137.3133333333333</v>
      </c>
      <c r="X143" s="188">
        <v>169.304</v>
      </c>
      <c r="Y143" s="188">
        <v>175.99666666666667</v>
      </c>
      <c r="Z143" s="188">
        <v>36.546666666666667</v>
      </c>
      <c r="AA143" s="4"/>
      <c r="AB143" s="90" t="s">
        <v>408</v>
      </c>
      <c r="AC143" s="90"/>
      <c r="AD143" s="179">
        <v>8350</v>
      </c>
      <c r="AE143" s="183">
        <v>2</v>
      </c>
      <c r="AF143" s="183">
        <v>2</v>
      </c>
      <c r="AG143" s="183"/>
      <c r="AH143" s="183"/>
      <c r="AI143" s="183">
        <v>1</v>
      </c>
      <c r="AJ143" s="183">
        <v>1</v>
      </c>
      <c r="AK143" s="4"/>
      <c r="AL143" s="4"/>
      <c r="AM143" s="211">
        <v>238.4</v>
      </c>
      <c r="AN143" s="211">
        <v>110.1</v>
      </c>
      <c r="AO143" s="211">
        <v>291.44</v>
      </c>
      <c r="AP143" s="211">
        <v>324.86</v>
      </c>
      <c r="AQ143" s="211">
        <v>126.41</v>
      </c>
      <c r="AR143" s="211">
        <v>926.32</v>
      </c>
      <c r="AS143" s="4"/>
      <c r="AT143" s="4"/>
      <c r="AU143" s="211">
        <v>47.68</v>
      </c>
      <c r="AV143" s="211">
        <v>36.699999999999996</v>
      </c>
      <c r="AW143" s="211">
        <v>291.44</v>
      </c>
      <c r="AX143" s="211">
        <v>324.86</v>
      </c>
      <c r="AY143" s="211">
        <v>126.41</v>
      </c>
      <c r="AZ143" s="211">
        <v>154.38666666666668</v>
      </c>
      <c r="BA143" s="4"/>
    </row>
    <row r="144" spans="2:53" x14ac:dyDescent="0.2">
      <c r="B144" s="90" t="s">
        <v>253</v>
      </c>
      <c r="C144" s="90"/>
      <c r="D144" s="179">
        <v>8240</v>
      </c>
      <c r="E144" s="190">
        <v>1</v>
      </c>
      <c r="F144" s="190"/>
      <c r="G144" s="190"/>
      <c r="H144" s="190">
        <v>1</v>
      </c>
      <c r="I144" s="190"/>
      <c r="J144" s="190">
        <v>0</v>
      </c>
      <c r="M144" s="189">
        <v>88.5</v>
      </c>
      <c r="N144" s="187">
        <v>27.67</v>
      </c>
      <c r="O144" s="187">
        <v>62.7</v>
      </c>
      <c r="P144" s="187">
        <v>7.06</v>
      </c>
      <c r="Q144" s="187"/>
      <c r="R144" s="187">
        <v>0</v>
      </c>
      <c r="S144" s="75"/>
      <c r="T144" s="75"/>
      <c r="U144" s="188">
        <v>88.5</v>
      </c>
      <c r="V144" s="188">
        <v>27.67</v>
      </c>
      <c r="W144" s="188">
        <v>62.7</v>
      </c>
      <c r="X144" s="188">
        <v>7.06</v>
      </c>
      <c r="Y144" s="188"/>
      <c r="Z144" s="188">
        <v>0</v>
      </c>
      <c r="AA144" s="4"/>
      <c r="AB144" s="90" t="s">
        <v>327</v>
      </c>
      <c r="AC144" s="90"/>
      <c r="AD144" s="179">
        <v>8074</v>
      </c>
      <c r="AE144" s="183"/>
      <c r="AF144" s="183"/>
      <c r="AG144" s="183"/>
      <c r="AH144" s="183"/>
      <c r="AI144" s="183"/>
      <c r="AJ144" s="183">
        <v>1</v>
      </c>
      <c r="AK144" s="4"/>
      <c r="AL144" s="4"/>
      <c r="AM144" s="211">
        <v>87.16</v>
      </c>
      <c r="AN144" s="211">
        <v>173.7</v>
      </c>
      <c r="AO144" s="211">
        <v>184.18</v>
      </c>
      <c r="AP144" s="211">
        <v>240.4</v>
      </c>
      <c r="AQ144" s="211">
        <v>281.60000000000002</v>
      </c>
      <c r="AR144" s="211">
        <v>1416.11</v>
      </c>
      <c r="AS144" s="4"/>
      <c r="AT144" s="4"/>
      <c r="AU144" s="211">
        <v>87.16</v>
      </c>
      <c r="AV144" s="211">
        <v>173.7</v>
      </c>
      <c r="AW144" s="211">
        <v>184.18</v>
      </c>
      <c r="AX144" s="211">
        <v>240.4</v>
      </c>
      <c r="AY144" s="211">
        <v>281.60000000000002</v>
      </c>
      <c r="AZ144" s="211">
        <v>1416.11</v>
      </c>
      <c r="BA144" s="4"/>
    </row>
    <row r="145" spans="2:53" x14ac:dyDescent="0.2">
      <c r="B145" s="90" t="s">
        <v>418</v>
      </c>
      <c r="C145" s="90"/>
      <c r="D145" s="179">
        <v>8205</v>
      </c>
      <c r="E145" s="190">
        <v>1</v>
      </c>
      <c r="F145" s="190"/>
      <c r="G145" s="190">
        <v>1</v>
      </c>
      <c r="H145" s="190"/>
      <c r="I145" s="190"/>
      <c r="J145" s="190">
        <v>0</v>
      </c>
      <c r="M145" s="189">
        <v>52.019999999999996</v>
      </c>
      <c r="N145" s="187">
        <v>133.13</v>
      </c>
      <c r="O145" s="187">
        <v>44.04</v>
      </c>
      <c r="P145" s="187"/>
      <c r="Q145" s="187"/>
      <c r="R145" s="187">
        <v>0</v>
      </c>
      <c r="S145" s="75"/>
      <c r="T145" s="75"/>
      <c r="U145" s="188">
        <v>26.009999999999998</v>
      </c>
      <c r="V145" s="188">
        <v>133.13</v>
      </c>
      <c r="W145" s="188">
        <v>44.04</v>
      </c>
      <c r="X145" s="188"/>
      <c r="Y145" s="188"/>
      <c r="Z145" s="188">
        <v>0</v>
      </c>
      <c r="AA145" s="4"/>
      <c r="AB145" s="90" t="s">
        <v>328</v>
      </c>
      <c r="AC145" s="90"/>
      <c r="AD145" s="179">
        <v>8242</v>
      </c>
      <c r="AE145" s="183">
        <v>21</v>
      </c>
      <c r="AF145" s="183">
        <v>3</v>
      </c>
      <c r="AG145" s="183">
        <v>6</v>
      </c>
      <c r="AH145" s="183">
        <v>2</v>
      </c>
      <c r="AI145" s="183">
        <v>2</v>
      </c>
      <c r="AJ145" s="183">
        <v>11</v>
      </c>
      <c r="AK145" s="4"/>
      <c r="AL145" s="4"/>
      <c r="AM145" s="211">
        <v>6549.8099999999986</v>
      </c>
      <c r="AN145" s="211">
        <v>2917.9</v>
      </c>
      <c r="AO145" s="211">
        <v>4547.5899999999992</v>
      </c>
      <c r="AP145" s="211">
        <v>3740.58</v>
      </c>
      <c r="AQ145" s="211">
        <v>2777.24</v>
      </c>
      <c r="AR145" s="211">
        <v>14542.11</v>
      </c>
      <c r="AS145" s="4"/>
      <c r="AT145" s="4"/>
      <c r="AU145" s="211">
        <v>152.32116279069763</v>
      </c>
      <c r="AV145" s="211">
        <v>132.63181818181818</v>
      </c>
      <c r="AW145" s="211">
        <v>239.34684210526311</v>
      </c>
      <c r="AX145" s="211">
        <v>287.73692307692306</v>
      </c>
      <c r="AY145" s="211">
        <v>252.47636363636363</v>
      </c>
      <c r="AZ145" s="211">
        <v>323.15800000000002</v>
      </c>
      <c r="BA145" s="4"/>
    </row>
    <row r="146" spans="2:53" x14ac:dyDescent="0.2">
      <c r="B146" s="90" t="s">
        <v>418</v>
      </c>
      <c r="C146" s="90"/>
      <c r="D146" s="179">
        <v>8215</v>
      </c>
      <c r="E146" s="190">
        <v>1</v>
      </c>
      <c r="F146" s="190"/>
      <c r="G146" s="190"/>
      <c r="H146" s="190"/>
      <c r="I146" s="190"/>
      <c r="J146" s="190">
        <v>0</v>
      </c>
      <c r="M146" s="189">
        <v>8.01</v>
      </c>
      <c r="N146" s="187"/>
      <c r="O146" s="187"/>
      <c r="P146" s="187"/>
      <c r="Q146" s="187"/>
      <c r="R146" s="187">
        <v>0</v>
      </c>
      <c r="S146" s="75"/>
      <c r="T146" s="75"/>
      <c r="U146" s="188">
        <v>8.01</v>
      </c>
      <c r="V146" s="188"/>
      <c r="W146" s="188"/>
      <c r="X146" s="188"/>
      <c r="Y146" s="188"/>
      <c r="Z146" s="188">
        <v>0</v>
      </c>
      <c r="AA146" s="4"/>
      <c r="AB146" s="90" t="s">
        <v>329</v>
      </c>
      <c r="AC146" s="90"/>
      <c r="AD146" s="179">
        <v>8352</v>
      </c>
      <c r="AE146" s="183">
        <v>2</v>
      </c>
      <c r="AF146" s="183">
        <v>1</v>
      </c>
      <c r="AG146" s="183"/>
      <c r="AH146" s="183"/>
      <c r="AI146" s="183">
        <v>1</v>
      </c>
      <c r="AJ146" s="183">
        <v>0</v>
      </c>
      <c r="AK146" s="4"/>
      <c r="AL146" s="4"/>
      <c r="AM146" s="211">
        <v>746.91</v>
      </c>
      <c r="AN146" s="211">
        <v>525.80000000000007</v>
      </c>
      <c r="AO146" s="211">
        <v>1080.23</v>
      </c>
      <c r="AP146" s="211">
        <v>1079.8699999999999</v>
      </c>
      <c r="AQ146" s="211">
        <v>1369.47</v>
      </c>
      <c r="AR146" s="211">
        <v>0</v>
      </c>
      <c r="AS146" s="4"/>
      <c r="AT146" s="4"/>
      <c r="AU146" s="211">
        <v>186.72749999999999</v>
      </c>
      <c r="AV146" s="211">
        <v>262.90000000000003</v>
      </c>
      <c r="AW146" s="211">
        <v>1080.23</v>
      </c>
      <c r="AX146" s="211">
        <v>1079.8699999999999</v>
      </c>
      <c r="AY146" s="211">
        <v>1369.47</v>
      </c>
      <c r="AZ146" s="211">
        <v>0</v>
      </c>
      <c r="BA146" s="4"/>
    </row>
    <row r="147" spans="2:53" x14ac:dyDescent="0.2">
      <c r="B147" s="90" t="s">
        <v>254</v>
      </c>
      <c r="C147" s="90"/>
      <c r="D147" s="179">
        <v>8026</v>
      </c>
      <c r="E147" s="190">
        <v>28</v>
      </c>
      <c r="F147" s="190">
        <v>24</v>
      </c>
      <c r="G147" s="190">
        <v>26</v>
      </c>
      <c r="H147" s="190">
        <v>18</v>
      </c>
      <c r="I147" s="190">
        <v>16</v>
      </c>
      <c r="J147" s="190">
        <v>31</v>
      </c>
      <c r="M147" s="189">
        <v>14387.800000000001</v>
      </c>
      <c r="N147" s="187">
        <v>18530.46</v>
      </c>
      <c r="O147" s="187">
        <v>14748.119999999997</v>
      </c>
      <c r="P147" s="187">
        <v>12444.000000000002</v>
      </c>
      <c r="Q147" s="187">
        <v>8242.27</v>
      </c>
      <c r="R147" s="187">
        <v>18394.59</v>
      </c>
      <c r="S147" s="75"/>
      <c r="T147" s="75"/>
      <c r="U147" s="188">
        <v>104.25942028985509</v>
      </c>
      <c r="V147" s="188">
        <v>168.45872727272726</v>
      </c>
      <c r="W147" s="188">
        <v>167.5922727272727</v>
      </c>
      <c r="X147" s="188">
        <v>197.52380952380955</v>
      </c>
      <c r="Y147" s="188">
        <v>183.16155555555557</v>
      </c>
      <c r="Z147" s="188">
        <v>128.6334965034965</v>
      </c>
      <c r="AA147" s="4"/>
      <c r="AB147" s="90" t="s">
        <v>433</v>
      </c>
      <c r="AC147" s="90"/>
      <c r="AD147" s="179">
        <v>8078</v>
      </c>
      <c r="AE147" s="183">
        <v>21</v>
      </c>
      <c r="AF147" s="183">
        <v>5</v>
      </c>
      <c r="AG147" s="183">
        <v>9</v>
      </c>
      <c r="AH147" s="183">
        <v>4</v>
      </c>
      <c r="AI147" s="183">
        <v>2</v>
      </c>
      <c r="AJ147" s="183">
        <v>6</v>
      </c>
      <c r="AK147" s="4"/>
      <c r="AL147" s="4"/>
      <c r="AM147" s="211">
        <v>7616.3599999999988</v>
      </c>
      <c r="AN147" s="211">
        <v>5825.8200000000015</v>
      </c>
      <c r="AO147" s="211">
        <v>8916.7900000000009</v>
      </c>
      <c r="AP147" s="211">
        <v>3028.1699999999996</v>
      </c>
      <c r="AQ147" s="211">
        <v>1089.3100000000002</v>
      </c>
      <c r="AR147" s="211">
        <v>12018.560000000001</v>
      </c>
      <c r="AS147" s="4"/>
      <c r="AT147" s="4"/>
      <c r="AU147" s="211">
        <v>165.57304347826084</v>
      </c>
      <c r="AV147" s="211">
        <v>233.03280000000007</v>
      </c>
      <c r="AW147" s="211">
        <v>445.83950000000004</v>
      </c>
      <c r="AX147" s="211">
        <v>275.28818181818178</v>
      </c>
      <c r="AY147" s="211">
        <v>155.61571428571432</v>
      </c>
      <c r="AZ147" s="211">
        <v>255.71404255319152</v>
      </c>
      <c r="BA147" s="4"/>
    </row>
    <row r="148" spans="2:53" x14ac:dyDescent="0.2">
      <c r="B148" s="90" t="s">
        <v>255</v>
      </c>
      <c r="C148" s="90"/>
      <c r="D148" s="179">
        <v>8027</v>
      </c>
      <c r="E148" s="190">
        <v>48</v>
      </c>
      <c r="F148" s="190">
        <v>50</v>
      </c>
      <c r="G148" s="190">
        <v>29</v>
      </c>
      <c r="H148" s="190">
        <v>29</v>
      </c>
      <c r="I148" s="190">
        <v>16</v>
      </c>
      <c r="J148" s="190">
        <v>44</v>
      </c>
      <c r="M148" s="189">
        <v>19481.149999999994</v>
      </c>
      <c r="N148" s="187">
        <v>25284.929999999997</v>
      </c>
      <c r="O148" s="187">
        <v>18132.669999999995</v>
      </c>
      <c r="P148" s="187">
        <v>15954.220000000005</v>
      </c>
      <c r="Q148" s="187">
        <v>9445.8399999999983</v>
      </c>
      <c r="R148" s="187">
        <v>26015.409999999996</v>
      </c>
      <c r="S148" s="75"/>
      <c r="T148" s="75"/>
      <c r="U148" s="188">
        <v>93.659374999999969</v>
      </c>
      <c r="V148" s="188">
        <v>156.0798148148148</v>
      </c>
      <c r="W148" s="188">
        <v>190.87021052631573</v>
      </c>
      <c r="X148" s="188">
        <v>187.696705882353</v>
      </c>
      <c r="Y148" s="188">
        <v>165.71649122807014</v>
      </c>
      <c r="Z148" s="188">
        <v>120.44171296296294</v>
      </c>
      <c r="AA148" s="4"/>
      <c r="AB148" s="90" t="s">
        <v>331</v>
      </c>
      <c r="AC148" s="90"/>
      <c r="AD148" s="179">
        <v>8079</v>
      </c>
      <c r="AE148" s="183">
        <v>4</v>
      </c>
      <c r="AF148" s="183">
        <v>5</v>
      </c>
      <c r="AG148" s="183">
        <v>9</v>
      </c>
      <c r="AH148" s="183">
        <v>9</v>
      </c>
      <c r="AI148" s="183">
        <v>4</v>
      </c>
      <c r="AJ148" s="183">
        <v>15</v>
      </c>
      <c r="AK148" s="4"/>
      <c r="AL148" s="4"/>
      <c r="AM148" s="211">
        <v>6708.26</v>
      </c>
      <c r="AN148" s="211">
        <v>7258.909999999998</v>
      </c>
      <c r="AO148" s="211">
        <v>8011.76</v>
      </c>
      <c r="AP148" s="211">
        <v>5305.27</v>
      </c>
      <c r="AQ148" s="211">
        <v>4680.76</v>
      </c>
      <c r="AR148" s="211">
        <v>11753.34</v>
      </c>
      <c r="AS148" s="4"/>
      <c r="AT148" s="4"/>
      <c r="AU148" s="211">
        <v>149.07244444444444</v>
      </c>
      <c r="AV148" s="211">
        <v>177.04658536585362</v>
      </c>
      <c r="AW148" s="211">
        <v>222.54888888888888</v>
      </c>
      <c r="AX148" s="211">
        <v>204.04884615384617</v>
      </c>
      <c r="AY148" s="211">
        <v>260.04222222222222</v>
      </c>
      <c r="AZ148" s="211">
        <v>255.50739130434783</v>
      </c>
      <c r="BA148" s="4"/>
    </row>
    <row r="149" spans="2:53" x14ac:dyDescent="0.2">
      <c r="B149" s="90" t="s">
        <v>256</v>
      </c>
      <c r="C149" s="90"/>
      <c r="D149" s="179">
        <v>8020</v>
      </c>
      <c r="E149" s="190">
        <v>1</v>
      </c>
      <c r="F149" s="190"/>
      <c r="G149" s="190"/>
      <c r="H149" s="190"/>
      <c r="I149" s="190"/>
      <c r="J149" s="190">
        <v>0</v>
      </c>
      <c r="M149" s="189">
        <v>45</v>
      </c>
      <c r="N149" s="187"/>
      <c r="O149" s="187"/>
      <c r="P149" s="187"/>
      <c r="Q149" s="187"/>
      <c r="R149" s="187">
        <v>0</v>
      </c>
      <c r="S149" s="75"/>
      <c r="T149" s="75"/>
      <c r="U149" s="188">
        <v>45</v>
      </c>
      <c r="V149" s="188"/>
      <c r="W149" s="188"/>
      <c r="X149" s="188"/>
      <c r="Y149" s="188"/>
      <c r="Z149" s="188">
        <v>0</v>
      </c>
      <c r="AA149" s="4"/>
      <c r="AB149" s="90" t="s">
        <v>434</v>
      </c>
      <c r="AC149" s="90"/>
      <c r="AD149" s="179">
        <v>8243</v>
      </c>
      <c r="AE149" s="183">
        <v>1</v>
      </c>
      <c r="AF149" s="183"/>
      <c r="AG149" s="183"/>
      <c r="AH149" s="183"/>
      <c r="AI149" s="183"/>
      <c r="AJ149" s="183">
        <v>0</v>
      </c>
      <c r="AK149" s="4"/>
      <c r="AL149" s="4"/>
      <c r="AM149" s="211">
        <v>45</v>
      </c>
      <c r="AN149" s="211"/>
      <c r="AO149" s="211"/>
      <c r="AP149" s="211"/>
      <c r="AQ149" s="211"/>
      <c r="AR149" s="211">
        <v>0</v>
      </c>
      <c r="AS149" s="4"/>
      <c r="AT149" s="4"/>
      <c r="AU149" s="211">
        <v>45</v>
      </c>
      <c r="AV149" s="211"/>
      <c r="AW149" s="211"/>
      <c r="AX149" s="211"/>
      <c r="AY149" s="211"/>
      <c r="AZ149" s="211">
        <v>0</v>
      </c>
      <c r="BA149" s="4"/>
    </row>
    <row r="150" spans="2:53" x14ac:dyDescent="0.2">
      <c r="B150" s="90" t="s">
        <v>256</v>
      </c>
      <c r="C150" s="90"/>
      <c r="D150" s="179">
        <v>8028</v>
      </c>
      <c r="E150" s="190">
        <v>309</v>
      </c>
      <c r="F150" s="190">
        <v>204</v>
      </c>
      <c r="G150" s="190">
        <v>199</v>
      </c>
      <c r="H150" s="190">
        <v>137</v>
      </c>
      <c r="I150" s="190">
        <v>129</v>
      </c>
      <c r="J150" s="190">
        <v>261</v>
      </c>
      <c r="M150" s="189">
        <v>119916.19999999984</v>
      </c>
      <c r="N150" s="187">
        <v>108532.19000000013</v>
      </c>
      <c r="O150" s="187">
        <v>113964.20999999999</v>
      </c>
      <c r="P150" s="187">
        <v>85108.880000000077</v>
      </c>
      <c r="Q150" s="187">
        <v>62776.189999999973</v>
      </c>
      <c r="R150" s="187">
        <v>98099.109999999986</v>
      </c>
      <c r="S150" s="75"/>
      <c r="T150" s="75"/>
      <c r="U150" s="188">
        <v>102.05634042553177</v>
      </c>
      <c r="V150" s="188">
        <v>124.46352064220198</v>
      </c>
      <c r="W150" s="188">
        <v>166.37110948905109</v>
      </c>
      <c r="X150" s="188">
        <v>171.59048387096789</v>
      </c>
      <c r="Y150" s="188">
        <v>174.86403899721441</v>
      </c>
      <c r="Z150" s="188">
        <v>79.176037126715087</v>
      </c>
      <c r="AA150" s="4"/>
      <c r="AB150" s="90" t="s">
        <v>332</v>
      </c>
      <c r="AC150" s="90"/>
      <c r="AD150" s="179">
        <v>8243</v>
      </c>
      <c r="AE150" s="183">
        <v>5</v>
      </c>
      <c r="AF150" s="183">
        <v>5</v>
      </c>
      <c r="AG150" s="183">
        <v>4</v>
      </c>
      <c r="AH150" s="183">
        <v>2</v>
      </c>
      <c r="AI150" s="183"/>
      <c r="AJ150" s="183">
        <v>6</v>
      </c>
      <c r="AK150" s="4"/>
      <c r="AL150" s="4"/>
      <c r="AM150" s="211">
        <v>3202.1000000000004</v>
      </c>
      <c r="AN150" s="211">
        <v>6137.74</v>
      </c>
      <c r="AO150" s="211">
        <v>2885.6800000000003</v>
      </c>
      <c r="AP150" s="211">
        <v>783.18</v>
      </c>
      <c r="AQ150" s="211">
        <v>790.20999999999992</v>
      </c>
      <c r="AR150" s="211">
        <v>4502.8599999999997</v>
      </c>
      <c r="AS150" s="4"/>
      <c r="AT150" s="4"/>
      <c r="AU150" s="211">
        <v>168.53157894736844</v>
      </c>
      <c r="AV150" s="211">
        <v>409.18266666666665</v>
      </c>
      <c r="AW150" s="211">
        <v>288.56800000000004</v>
      </c>
      <c r="AX150" s="211">
        <v>130.53</v>
      </c>
      <c r="AY150" s="211">
        <v>197.55249999999998</v>
      </c>
      <c r="AZ150" s="211">
        <v>204.67545454545453</v>
      </c>
      <c r="BA150" s="4"/>
    </row>
    <row r="151" spans="2:53" x14ac:dyDescent="0.2">
      <c r="B151" s="90" t="s">
        <v>256</v>
      </c>
      <c r="C151" s="90"/>
      <c r="D151" s="179">
        <v>8343</v>
      </c>
      <c r="E151" s="190"/>
      <c r="F151" s="190"/>
      <c r="G151" s="190"/>
      <c r="H151" s="190"/>
      <c r="I151" s="190"/>
      <c r="J151" s="190">
        <v>1</v>
      </c>
      <c r="M151" s="189">
        <v>105.98</v>
      </c>
      <c r="N151" s="187">
        <v>165.26</v>
      </c>
      <c r="O151" s="187">
        <v>328.38</v>
      </c>
      <c r="P151" s="187">
        <v>409.72</v>
      </c>
      <c r="Q151" s="187">
        <v>448.51</v>
      </c>
      <c r="R151" s="187">
        <v>2260.1999999999998</v>
      </c>
      <c r="S151" s="75"/>
      <c r="T151" s="75"/>
      <c r="U151" s="188">
        <v>105.98</v>
      </c>
      <c r="V151" s="188">
        <v>165.26</v>
      </c>
      <c r="W151" s="188">
        <v>328.38</v>
      </c>
      <c r="X151" s="188">
        <v>409.72</v>
      </c>
      <c r="Y151" s="188">
        <v>448.51</v>
      </c>
      <c r="Z151" s="188">
        <v>2260.1999999999998</v>
      </c>
      <c r="AA151" s="4"/>
      <c r="AB151" s="90" t="s">
        <v>334</v>
      </c>
      <c r="AC151" s="90"/>
      <c r="AD151" s="179">
        <v>8012</v>
      </c>
      <c r="AE151" s="183">
        <v>1</v>
      </c>
      <c r="AF151" s="183">
        <v>1</v>
      </c>
      <c r="AG151" s="183"/>
      <c r="AH151" s="183"/>
      <c r="AI151" s="183"/>
      <c r="AJ151" s="183">
        <v>0</v>
      </c>
      <c r="AK151" s="4"/>
      <c r="AL151" s="4"/>
      <c r="AM151" s="211">
        <v>545.88</v>
      </c>
      <c r="AN151" s="211">
        <v>202.43</v>
      </c>
      <c r="AO151" s="211"/>
      <c r="AP151" s="211"/>
      <c r="AQ151" s="211"/>
      <c r="AR151" s="211">
        <v>0</v>
      </c>
      <c r="AS151" s="4"/>
      <c r="AT151" s="4"/>
      <c r="AU151" s="211">
        <v>272.94</v>
      </c>
      <c r="AV151" s="211">
        <v>202.43</v>
      </c>
      <c r="AW151" s="211"/>
      <c r="AX151" s="211"/>
      <c r="AY151" s="211"/>
      <c r="AZ151" s="211">
        <v>0</v>
      </c>
      <c r="BA151" s="4"/>
    </row>
    <row r="152" spans="2:53" x14ac:dyDescent="0.2">
      <c r="B152" s="90" t="s">
        <v>257</v>
      </c>
      <c r="C152" s="90"/>
      <c r="D152" s="179">
        <v>8029</v>
      </c>
      <c r="E152" s="190">
        <v>78</v>
      </c>
      <c r="F152" s="190">
        <v>54</v>
      </c>
      <c r="G152" s="190">
        <v>65</v>
      </c>
      <c r="H152" s="190">
        <v>42</v>
      </c>
      <c r="I152" s="190">
        <v>28</v>
      </c>
      <c r="J152" s="190">
        <v>78</v>
      </c>
      <c r="M152" s="189">
        <v>29808.649999999991</v>
      </c>
      <c r="N152" s="187">
        <v>27933.150000000005</v>
      </c>
      <c r="O152" s="187">
        <v>35136.54</v>
      </c>
      <c r="P152" s="187">
        <v>26062.139999999996</v>
      </c>
      <c r="Q152" s="187">
        <v>19048.259999999991</v>
      </c>
      <c r="R152" s="187">
        <v>50701.190000000017</v>
      </c>
      <c r="S152" s="75"/>
      <c r="T152" s="75"/>
      <c r="U152" s="188">
        <v>89.785090361445754</v>
      </c>
      <c r="V152" s="188">
        <v>109.54176470588237</v>
      </c>
      <c r="W152" s="188">
        <v>175.68270000000001</v>
      </c>
      <c r="X152" s="188">
        <v>188.85608695652172</v>
      </c>
      <c r="Y152" s="188">
        <v>200.5079999999999</v>
      </c>
      <c r="Z152" s="188">
        <v>146.95997101449279</v>
      </c>
      <c r="AA152" s="4"/>
      <c r="AB152" s="90" t="s">
        <v>334</v>
      </c>
      <c r="AC152" s="90"/>
      <c r="AD152" s="179">
        <v>8080</v>
      </c>
      <c r="AE152" s="183">
        <v>39</v>
      </c>
      <c r="AF152" s="183">
        <v>16</v>
      </c>
      <c r="AG152" s="183">
        <v>20</v>
      </c>
      <c r="AH152" s="183">
        <v>18</v>
      </c>
      <c r="AI152" s="183">
        <v>4</v>
      </c>
      <c r="AJ152" s="183">
        <v>28</v>
      </c>
      <c r="AK152" s="4"/>
      <c r="AL152" s="4"/>
      <c r="AM152" s="211">
        <v>18812.770000000008</v>
      </c>
      <c r="AN152" s="211">
        <v>18843.730000000003</v>
      </c>
      <c r="AO152" s="211">
        <v>17371.620000000006</v>
      </c>
      <c r="AP152" s="211">
        <v>18479.919999999998</v>
      </c>
      <c r="AQ152" s="211">
        <v>4329.7600000000011</v>
      </c>
      <c r="AR152" s="211">
        <v>15591.920000000002</v>
      </c>
      <c r="AS152" s="4"/>
      <c r="AT152" s="4"/>
      <c r="AU152" s="211">
        <v>175.82028037383185</v>
      </c>
      <c r="AV152" s="211">
        <v>235.54662500000003</v>
      </c>
      <c r="AW152" s="211">
        <v>271.4315625000001</v>
      </c>
      <c r="AX152" s="211">
        <v>401.7373913043478</v>
      </c>
      <c r="AY152" s="211">
        <v>173.19040000000004</v>
      </c>
      <c r="AZ152" s="211">
        <v>124.73536000000001</v>
      </c>
      <c r="BA152" s="4"/>
    </row>
    <row r="153" spans="2:53" x14ac:dyDescent="0.2">
      <c r="B153" s="90" t="s">
        <v>258</v>
      </c>
      <c r="C153" s="90"/>
      <c r="D153" s="179">
        <v>8012</v>
      </c>
      <c r="E153" s="190">
        <v>21</v>
      </c>
      <c r="F153" s="190">
        <v>22</v>
      </c>
      <c r="G153" s="190">
        <v>22</v>
      </c>
      <c r="H153" s="190">
        <v>22</v>
      </c>
      <c r="I153" s="190">
        <v>7</v>
      </c>
      <c r="J153" s="190">
        <v>17</v>
      </c>
      <c r="M153" s="189">
        <v>5999.3400000000011</v>
      </c>
      <c r="N153" s="187">
        <v>8757.6200000000044</v>
      </c>
      <c r="O153" s="187">
        <v>10273.969999999999</v>
      </c>
      <c r="P153" s="187">
        <v>9445.6799999999985</v>
      </c>
      <c r="Q153" s="187">
        <v>2317.88</v>
      </c>
      <c r="R153" s="187">
        <v>10192.970000000001</v>
      </c>
      <c r="S153" s="75"/>
      <c r="T153" s="75"/>
      <c r="U153" s="188">
        <v>90.89909090909093</v>
      </c>
      <c r="V153" s="188">
        <v>101.83279069767447</v>
      </c>
      <c r="W153" s="188">
        <v>158.06107692307691</v>
      </c>
      <c r="X153" s="188">
        <v>214.67454545454541</v>
      </c>
      <c r="Y153" s="188">
        <v>128.77111111111111</v>
      </c>
      <c r="Z153" s="188">
        <v>91.828558558558569</v>
      </c>
      <c r="AA153" s="4"/>
      <c r="AB153" s="90" t="s">
        <v>335</v>
      </c>
      <c r="AC153" s="90"/>
      <c r="AD153" s="179">
        <v>8088</v>
      </c>
      <c r="AE153" s="183">
        <v>2</v>
      </c>
      <c r="AF153" s="183">
        <v>1</v>
      </c>
      <c r="AG153" s="183">
        <v>2</v>
      </c>
      <c r="AH153" s="183"/>
      <c r="AI153" s="183"/>
      <c r="AJ153" s="183">
        <v>2</v>
      </c>
      <c r="AK153" s="4"/>
      <c r="AL153" s="4"/>
      <c r="AM153" s="211">
        <v>744.95999999999992</v>
      </c>
      <c r="AN153" s="211">
        <v>145.36000000000001</v>
      </c>
      <c r="AO153" s="211">
        <v>6.9</v>
      </c>
      <c r="AP153" s="211"/>
      <c r="AQ153" s="211"/>
      <c r="AR153" s="211">
        <v>9204.77</v>
      </c>
      <c r="AS153" s="4"/>
      <c r="AT153" s="4"/>
      <c r="AU153" s="211">
        <v>148.99199999999999</v>
      </c>
      <c r="AV153" s="211">
        <v>48.45333333333334</v>
      </c>
      <c r="AW153" s="211">
        <v>3.45</v>
      </c>
      <c r="AX153" s="211"/>
      <c r="AY153" s="211"/>
      <c r="AZ153" s="211">
        <v>1314.967142857143</v>
      </c>
      <c r="BA153" s="4"/>
    </row>
    <row r="154" spans="2:53" x14ac:dyDescent="0.2">
      <c r="B154" s="90" t="s">
        <v>258</v>
      </c>
      <c r="C154" s="90"/>
      <c r="D154" s="179">
        <v>8021</v>
      </c>
      <c r="E154" s="190">
        <v>30</v>
      </c>
      <c r="F154" s="190">
        <v>22</v>
      </c>
      <c r="G154" s="190">
        <v>20</v>
      </c>
      <c r="H154" s="190">
        <v>8</v>
      </c>
      <c r="I154" s="190">
        <v>13</v>
      </c>
      <c r="J154" s="190">
        <v>15</v>
      </c>
      <c r="M154" s="189">
        <v>9460.5300000000025</v>
      </c>
      <c r="N154" s="187">
        <v>9319.0899999999965</v>
      </c>
      <c r="O154" s="187">
        <v>7898.1500000000015</v>
      </c>
      <c r="P154" s="187">
        <v>7001.0099999999993</v>
      </c>
      <c r="Q154" s="187">
        <v>3831.29</v>
      </c>
      <c r="R154" s="187">
        <v>4974.2</v>
      </c>
      <c r="S154" s="75"/>
      <c r="T154" s="75"/>
      <c r="U154" s="188">
        <v>91.84980582524274</v>
      </c>
      <c r="V154" s="188">
        <v>125.9336486486486</v>
      </c>
      <c r="W154" s="188">
        <v>149.02169811320758</v>
      </c>
      <c r="X154" s="188">
        <v>200.02885714285713</v>
      </c>
      <c r="Y154" s="188">
        <v>141.89962962962963</v>
      </c>
      <c r="Z154" s="188">
        <v>46.057407407407403</v>
      </c>
      <c r="AA154" s="4"/>
      <c r="AB154" s="90" t="s">
        <v>385</v>
      </c>
      <c r="AC154" s="90"/>
      <c r="AD154" s="179">
        <v>8353</v>
      </c>
      <c r="AE154" s="183"/>
      <c r="AF154" s="183"/>
      <c r="AG154" s="183"/>
      <c r="AH154" s="183"/>
      <c r="AI154" s="183"/>
      <c r="AJ154" s="183">
        <v>1</v>
      </c>
      <c r="AK154" s="4"/>
      <c r="AL154" s="4"/>
      <c r="AM154" s="211">
        <v>5</v>
      </c>
      <c r="AN154" s="211">
        <v>3.28</v>
      </c>
      <c r="AO154" s="211">
        <v>3.47</v>
      </c>
      <c r="AP154" s="211">
        <v>3.65</v>
      </c>
      <c r="AQ154" s="211">
        <v>3.82</v>
      </c>
      <c r="AR154" s="211">
        <v>3209.17</v>
      </c>
      <c r="AS154" s="4"/>
      <c r="AT154" s="4"/>
      <c r="AU154" s="211">
        <v>5</v>
      </c>
      <c r="AV154" s="211">
        <v>3.28</v>
      </c>
      <c r="AW154" s="211">
        <v>3.47</v>
      </c>
      <c r="AX154" s="211">
        <v>3.65</v>
      </c>
      <c r="AY154" s="211">
        <v>3.82</v>
      </c>
      <c r="AZ154" s="211">
        <v>3209.17</v>
      </c>
      <c r="BA154" s="4"/>
    </row>
    <row r="155" spans="2:53" x14ac:dyDescent="0.2">
      <c r="B155" s="90" t="s">
        <v>258</v>
      </c>
      <c r="C155" s="90"/>
      <c r="D155" s="179">
        <v>8029</v>
      </c>
      <c r="E155" s="190">
        <v>9</v>
      </c>
      <c r="F155" s="190">
        <v>8</v>
      </c>
      <c r="G155" s="190">
        <v>10</v>
      </c>
      <c r="H155" s="190">
        <v>3</v>
      </c>
      <c r="I155" s="190">
        <v>3</v>
      </c>
      <c r="J155" s="190">
        <v>3</v>
      </c>
      <c r="M155" s="189">
        <v>2552.4799999999996</v>
      </c>
      <c r="N155" s="187">
        <v>3659.96</v>
      </c>
      <c r="O155" s="187">
        <v>2582.0800000000004</v>
      </c>
      <c r="P155" s="187">
        <v>1159.2</v>
      </c>
      <c r="Q155" s="187">
        <v>955.68000000000006</v>
      </c>
      <c r="R155" s="187">
        <v>2481.2999999999993</v>
      </c>
      <c r="S155" s="75"/>
      <c r="T155" s="75"/>
      <c r="U155" s="188">
        <v>77.34787878787877</v>
      </c>
      <c r="V155" s="188">
        <v>140.7676923076923</v>
      </c>
      <c r="W155" s="188">
        <v>143.44888888888892</v>
      </c>
      <c r="X155" s="188">
        <v>128.80000000000001</v>
      </c>
      <c r="Y155" s="188">
        <v>191.13600000000002</v>
      </c>
      <c r="Z155" s="188">
        <v>68.924999999999983</v>
      </c>
      <c r="AA155" s="4"/>
      <c r="AB155" s="90" t="s">
        <v>336</v>
      </c>
      <c r="AC155" s="90"/>
      <c r="AD155" s="179">
        <v>8081</v>
      </c>
      <c r="AE155" s="183">
        <v>35</v>
      </c>
      <c r="AF155" s="183">
        <v>21</v>
      </c>
      <c r="AG155" s="183">
        <v>12</v>
      </c>
      <c r="AH155" s="183">
        <v>9</v>
      </c>
      <c r="AI155" s="183">
        <v>4</v>
      </c>
      <c r="AJ155" s="183">
        <v>30</v>
      </c>
      <c r="AK155" s="4"/>
      <c r="AL155" s="4"/>
      <c r="AM155" s="211">
        <v>23301.500000000007</v>
      </c>
      <c r="AN155" s="211">
        <v>14389.730000000001</v>
      </c>
      <c r="AO155" s="211">
        <v>12167.529999999999</v>
      </c>
      <c r="AP155" s="211">
        <v>6381.34</v>
      </c>
      <c r="AQ155" s="211">
        <v>6812.28</v>
      </c>
      <c r="AR155" s="211">
        <v>20102.279999999995</v>
      </c>
      <c r="AS155" s="4"/>
      <c r="AT155" s="4"/>
      <c r="AU155" s="211">
        <v>235.36868686868695</v>
      </c>
      <c r="AV155" s="211">
        <v>205.56757142857145</v>
      </c>
      <c r="AW155" s="211">
        <v>243.35059999999999</v>
      </c>
      <c r="AX155" s="211">
        <v>167.93</v>
      </c>
      <c r="AY155" s="211">
        <v>243.29571428571427</v>
      </c>
      <c r="AZ155" s="211">
        <v>181.10162162162158</v>
      </c>
      <c r="BA155" s="4"/>
    </row>
    <row r="156" spans="2:53" x14ac:dyDescent="0.2">
      <c r="B156" s="90" t="s">
        <v>258</v>
      </c>
      <c r="C156" s="90"/>
      <c r="D156" s="179">
        <v>8081</v>
      </c>
      <c r="E156" s="190">
        <v>47</v>
      </c>
      <c r="F156" s="190">
        <v>27</v>
      </c>
      <c r="G156" s="190">
        <v>33</v>
      </c>
      <c r="H156" s="190">
        <v>33</v>
      </c>
      <c r="I156" s="190">
        <v>18</v>
      </c>
      <c r="J156" s="190">
        <v>32</v>
      </c>
      <c r="M156" s="189">
        <v>11566.509999999998</v>
      </c>
      <c r="N156" s="187">
        <v>13304.889999999998</v>
      </c>
      <c r="O156" s="187">
        <v>25273.530000000002</v>
      </c>
      <c r="P156" s="187">
        <v>15083.39</v>
      </c>
      <c r="Q156" s="187">
        <v>5905.57</v>
      </c>
      <c r="R156" s="187">
        <v>10300.879999999997</v>
      </c>
      <c r="S156" s="75"/>
      <c r="T156" s="75"/>
      <c r="U156" s="188">
        <v>91.797698412698395</v>
      </c>
      <c r="V156" s="188">
        <v>101.5640458015267</v>
      </c>
      <c r="W156" s="188">
        <v>236.20121495327106</v>
      </c>
      <c r="X156" s="188">
        <v>206.62178082191781</v>
      </c>
      <c r="Y156" s="188">
        <v>173.69323529411764</v>
      </c>
      <c r="Z156" s="188">
        <v>54.215157894736826</v>
      </c>
      <c r="AA156" s="4"/>
      <c r="AB156" s="90" t="s">
        <v>337</v>
      </c>
      <c r="AC156" s="90"/>
      <c r="AD156" s="179">
        <v>8083</v>
      </c>
      <c r="AE156" s="183">
        <v>7</v>
      </c>
      <c r="AF156" s="183">
        <v>4</v>
      </c>
      <c r="AG156" s="183">
        <v>5</v>
      </c>
      <c r="AH156" s="183">
        <v>2</v>
      </c>
      <c r="AI156" s="183">
        <v>1</v>
      </c>
      <c r="AJ156" s="183">
        <v>6</v>
      </c>
      <c r="AK156" s="4"/>
      <c r="AL156" s="4"/>
      <c r="AM156" s="211">
        <v>3354.4100000000008</v>
      </c>
      <c r="AN156" s="211">
        <v>3325</v>
      </c>
      <c r="AO156" s="211">
        <v>2336.62</v>
      </c>
      <c r="AP156" s="211">
        <v>1312.27</v>
      </c>
      <c r="AQ156" s="211">
        <v>933.68999999999994</v>
      </c>
      <c r="AR156" s="211">
        <v>4699.5200000000004</v>
      </c>
      <c r="AS156" s="4"/>
      <c r="AT156" s="4"/>
      <c r="AU156" s="211">
        <v>139.76708333333337</v>
      </c>
      <c r="AV156" s="211">
        <v>195.58823529411765</v>
      </c>
      <c r="AW156" s="211">
        <v>179.73999999999998</v>
      </c>
      <c r="AX156" s="211">
        <v>164.03375</v>
      </c>
      <c r="AY156" s="211">
        <v>155.61499999999998</v>
      </c>
      <c r="AZ156" s="211">
        <v>187.98080000000002</v>
      </c>
      <c r="BA156" s="4"/>
    </row>
    <row r="157" spans="2:53" x14ac:dyDescent="0.2">
      <c r="B157" s="90" t="s">
        <v>258</v>
      </c>
      <c r="C157" s="90"/>
      <c r="D157" s="179">
        <v>8083</v>
      </c>
      <c r="E157" s="190">
        <v>8</v>
      </c>
      <c r="F157" s="190">
        <v>7</v>
      </c>
      <c r="G157" s="190">
        <v>1</v>
      </c>
      <c r="H157" s="190">
        <v>2</v>
      </c>
      <c r="I157" s="190">
        <v>1</v>
      </c>
      <c r="J157" s="190">
        <v>2</v>
      </c>
      <c r="M157" s="189">
        <v>1305.8699999999999</v>
      </c>
      <c r="N157" s="187">
        <v>1319.0900000000001</v>
      </c>
      <c r="O157" s="187">
        <v>986.36</v>
      </c>
      <c r="P157" s="187">
        <v>361.49</v>
      </c>
      <c r="Q157" s="187">
        <v>56.21</v>
      </c>
      <c r="R157" s="187">
        <v>287.93</v>
      </c>
      <c r="S157" s="75"/>
      <c r="T157" s="75"/>
      <c r="U157" s="188">
        <v>62.184285714285707</v>
      </c>
      <c r="V157" s="188">
        <v>101.46846153846155</v>
      </c>
      <c r="W157" s="188">
        <v>197.27199999999999</v>
      </c>
      <c r="X157" s="188">
        <v>90.372500000000002</v>
      </c>
      <c r="Y157" s="188">
        <v>56.21</v>
      </c>
      <c r="Z157" s="188">
        <v>13.710952380952381</v>
      </c>
      <c r="AA157" s="4"/>
      <c r="AB157" s="90" t="s">
        <v>338</v>
      </c>
      <c r="AC157" s="90"/>
      <c r="AD157" s="179">
        <v>8244</v>
      </c>
      <c r="AE157" s="183">
        <v>6</v>
      </c>
      <c r="AF157" s="183">
        <v>7</v>
      </c>
      <c r="AG157" s="183">
        <v>2</v>
      </c>
      <c r="AH157" s="183">
        <v>7</v>
      </c>
      <c r="AI157" s="183">
        <v>3</v>
      </c>
      <c r="AJ157" s="183">
        <v>13</v>
      </c>
      <c r="AK157" s="4"/>
      <c r="AL157" s="4"/>
      <c r="AM157" s="211">
        <v>4724.2399999999989</v>
      </c>
      <c r="AN157" s="211">
        <v>8670.2699999999968</v>
      </c>
      <c r="AO157" s="211">
        <v>1988</v>
      </c>
      <c r="AP157" s="211">
        <v>4053.2999999999993</v>
      </c>
      <c r="AQ157" s="211">
        <v>2083.9399999999996</v>
      </c>
      <c r="AR157" s="211">
        <v>22502.35</v>
      </c>
      <c r="AS157" s="4"/>
      <c r="AT157" s="4"/>
      <c r="AU157" s="211">
        <v>127.68216216216213</v>
      </c>
      <c r="AV157" s="211">
        <v>279.68612903225795</v>
      </c>
      <c r="AW157" s="211">
        <v>220.88888888888889</v>
      </c>
      <c r="AX157" s="211">
        <v>184.24090909090907</v>
      </c>
      <c r="AY157" s="211">
        <v>138.92933333333332</v>
      </c>
      <c r="AZ157" s="211">
        <v>592.16710526315785</v>
      </c>
      <c r="BA157" s="4"/>
    </row>
    <row r="158" spans="2:53" x14ac:dyDescent="0.2">
      <c r="B158" s="90" t="s">
        <v>259</v>
      </c>
      <c r="C158" s="90"/>
      <c r="D158" s="179">
        <v>8219</v>
      </c>
      <c r="E158" s="190">
        <v>3</v>
      </c>
      <c r="F158" s="190">
        <v>5</v>
      </c>
      <c r="G158" s="190">
        <v>1</v>
      </c>
      <c r="H158" s="190">
        <v>3</v>
      </c>
      <c r="I158" s="190">
        <v>1</v>
      </c>
      <c r="J158" s="190">
        <v>1</v>
      </c>
      <c r="M158" s="189">
        <v>1124.0999999999999</v>
      </c>
      <c r="N158" s="187">
        <v>1065.3499999999999</v>
      </c>
      <c r="O158" s="187">
        <v>750.98</v>
      </c>
      <c r="P158" s="187">
        <v>747.12</v>
      </c>
      <c r="Q158" s="187">
        <v>321.59000000000003</v>
      </c>
      <c r="R158" s="187">
        <v>196.73</v>
      </c>
      <c r="S158" s="75"/>
      <c r="T158" s="75"/>
      <c r="U158" s="188">
        <v>93.674999999999997</v>
      </c>
      <c r="V158" s="188">
        <v>106.535</v>
      </c>
      <c r="W158" s="188">
        <v>150.196</v>
      </c>
      <c r="X158" s="188">
        <v>149.42400000000001</v>
      </c>
      <c r="Y158" s="188">
        <v>160.79500000000002</v>
      </c>
      <c r="Z158" s="188">
        <v>14.052142857142856</v>
      </c>
      <c r="AA158" s="4"/>
      <c r="AB158" s="90" t="s">
        <v>339</v>
      </c>
      <c r="AC158" s="90"/>
      <c r="AD158" s="179">
        <v>8062</v>
      </c>
      <c r="AE158" s="183"/>
      <c r="AF158" s="183"/>
      <c r="AG158" s="183"/>
      <c r="AH158" s="183"/>
      <c r="AI158" s="183"/>
      <c r="AJ158" s="183">
        <v>1</v>
      </c>
      <c r="AK158" s="4"/>
      <c r="AL158" s="4"/>
      <c r="AM158" s="211"/>
      <c r="AN158" s="211"/>
      <c r="AO158" s="211"/>
      <c r="AP158" s="211">
        <v>4.1399999999999997</v>
      </c>
      <c r="AQ158" s="211">
        <v>3.94</v>
      </c>
      <c r="AR158" s="211">
        <v>691.92</v>
      </c>
      <c r="AS158" s="4"/>
      <c r="AT158" s="4"/>
      <c r="AU158" s="211"/>
      <c r="AV158" s="211"/>
      <c r="AW158" s="211"/>
      <c r="AX158" s="211">
        <v>4.1399999999999997</v>
      </c>
      <c r="AY158" s="211">
        <v>3.94</v>
      </c>
      <c r="AZ158" s="211">
        <v>691.92</v>
      </c>
      <c r="BA158" s="4"/>
    </row>
    <row r="159" spans="2:53" x14ac:dyDescent="0.2">
      <c r="B159" s="90" t="s">
        <v>260</v>
      </c>
      <c r="C159" s="90"/>
      <c r="D159" s="179">
        <v>8027</v>
      </c>
      <c r="E159" s="190">
        <v>8</v>
      </c>
      <c r="F159" s="190">
        <v>12</v>
      </c>
      <c r="G159" s="190">
        <v>5</v>
      </c>
      <c r="H159" s="190">
        <v>5</v>
      </c>
      <c r="I159" s="190">
        <v>2</v>
      </c>
      <c r="J159" s="190">
        <v>5</v>
      </c>
      <c r="M159" s="189">
        <v>2596.0200000000004</v>
      </c>
      <c r="N159" s="187">
        <v>4906.5600000000013</v>
      </c>
      <c r="O159" s="187">
        <v>2323.52</v>
      </c>
      <c r="P159" s="187">
        <v>1995.0799999999997</v>
      </c>
      <c r="Q159" s="187">
        <v>1368.0700000000002</v>
      </c>
      <c r="R159" s="187">
        <v>911.1</v>
      </c>
      <c r="S159" s="75"/>
      <c r="T159" s="75"/>
      <c r="U159" s="188">
        <v>70.162702702702717</v>
      </c>
      <c r="V159" s="188">
        <v>169.19172413793109</v>
      </c>
      <c r="W159" s="188">
        <v>145.22</v>
      </c>
      <c r="X159" s="188">
        <v>166.25666666666663</v>
      </c>
      <c r="Y159" s="188">
        <v>195.43857142857146</v>
      </c>
      <c r="Z159" s="188">
        <v>24.624324324324323</v>
      </c>
      <c r="AA159" s="4"/>
      <c r="AB159" s="90" t="s">
        <v>340</v>
      </c>
      <c r="AC159" s="90"/>
      <c r="AD159" s="179">
        <v>8246</v>
      </c>
      <c r="AE159" s="183">
        <v>1</v>
      </c>
      <c r="AF159" s="183"/>
      <c r="AG159" s="183"/>
      <c r="AH159" s="183"/>
      <c r="AI159" s="183"/>
      <c r="AJ159" s="183">
        <v>0</v>
      </c>
      <c r="AK159" s="4"/>
      <c r="AL159" s="4"/>
      <c r="AM159" s="211">
        <v>38.090000000000003</v>
      </c>
      <c r="AN159" s="211"/>
      <c r="AO159" s="211"/>
      <c r="AP159" s="211"/>
      <c r="AQ159" s="211"/>
      <c r="AR159" s="211">
        <v>0</v>
      </c>
      <c r="AS159" s="4"/>
      <c r="AT159" s="4"/>
      <c r="AU159" s="211">
        <v>38.090000000000003</v>
      </c>
      <c r="AV159" s="211"/>
      <c r="AW159" s="211"/>
      <c r="AX159" s="211"/>
      <c r="AY159" s="211"/>
      <c r="AZ159" s="211">
        <v>0</v>
      </c>
      <c r="BA159" s="4"/>
    </row>
    <row r="160" spans="2:53" x14ac:dyDescent="0.2">
      <c r="B160" s="90" t="s">
        <v>261</v>
      </c>
      <c r="C160" s="90"/>
      <c r="D160" s="179">
        <v>8032</v>
      </c>
      <c r="E160" s="190">
        <v>8</v>
      </c>
      <c r="F160" s="190">
        <v>3</v>
      </c>
      <c r="G160" s="190">
        <v>4</v>
      </c>
      <c r="H160" s="190">
        <v>4</v>
      </c>
      <c r="I160" s="190">
        <v>4</v>
      </c>
      <c r="J160" s="190">
        <v>13</v>
      </c>
      <c r="M160" s="189">
        <v>2532.5999999999995</v>
      </c>
      <c r="N160" s="187">
        <v>2437.8399999999997</v>
      </c>
      <c r="O160" s="187">
        <v>5836.5</v>
      </c>
      <c r="P160" s="187">
        <v>3894.0399999999995</v>
      </c>
      <c r="Q160" s="187">
        <v>5056</v>
      </c>
      <c r="R160" s="187">
        <v>7685.17</v>
      </c>
      <c r="S160" s="75"/>
      <c r="T160" s="75"/>
      <c r="U160" s="188">
        <v>72.359999999999985</v>
      </c>
      <c r="V160" s="188">
        <v>90.290370370370354</v>
      </c>
      <c r="W160" s="188">
        <v>243.1875</v>
      </c>
      <c r="X160" s="188">
        <v>194.70199999999997</v>
      </c>
      <c r="Y160" s="188">
        <v>316</v>
      </c>
      <c r="Z160" s="188">
        <v>213.47694444444446</v>
      </c>
      <c r="AA160" s="4"/>
      <c r="AB160" s="90" t="s">
        <v>341</v>
      </c>
      <c r="AC160" s="90"/>
      <c r="AD160" s="179">
        <v>8247</v>
      </c>
      <c r="AE160" s="183">
        <v>2</v>
      </c>
      <c r="AF160" s="183">
        <v>2</v>
      </c>
      <c r="AG160" s="183">
        <v>1</v>
      </c>
      <c r="AH160" s="183"/>
      <c r="AI160" s="183">
        <v>1</v>
      </c>
      <c r="AJ160" s="183">
        <v>4</v>
      </c>
      <c r="AK160" s="4"/>
      <c r="AL160" s="4"/>
      <c r="AM160" s="211">
        <v>556.86</v>
      </c>
      <c r="AN160" s="211">
        <v>486.55000000000007</v>
      </c>
      <c r="AO160" s="211">
        <v>3.45</v>
      </c>
      <c r="AP160" s="211">
        <v>656.27</v>
      </c>
      <c r="AQ160" s="211">
        <v>402.81</v>
      </c>
      <c r="AR160" s="211">
        <v>1991.8600000000001</v>
      </c>
      <c r="AS160" s="4"/>
      <c r="AT160" s="4"/>
      <c r="AU160" s="211">
        <v>69.607500000000002</v>
      </c>
      <c r="AV160" s="211">
        <v>81.091666666666683</v>
      </c>
      <c r="AW160" s="211">
        <v>3.45</v>
      </c>
      <c r="AX160" s="211">
        <v>218.75666666666666</v>
      </c>
      <c r="AY160" s="211">
        <v>134.27000000000001</v>
      </c>
      <c r="AZ160" s="211">
        <v>199.18600000000001</v>
      </c>
      <c r="BA160" s="4"/>
    </row>
    <row r="161" spans="2:53" x14ac:dyDescent="0.2">
      <c r="B161" s="90" t="s">
        <v>262</v>
      </c>
      <c r="C161" s="90"/>
      <c r="D161" s="179">
        <v>8330</v>
      </c>
      <c r="E161" s="190">
        <v>43</v>
      </c>
      <c r="F161" s="190">
        <v>34</v>
      </c>
      <c r="G161" s="190">
        <v>19</v>
      </c>
      <c r="H161" s="190">
        <v>16</v>
      </c>
      <c r="I161" s="190">
        <v>10</v>
      </c>
      <c r="J161" s="190">
        <v>24</v>
      </c>
      <c r="M161" s="189">
        <v>10844.619999999997</v>
      </c>
      <c r="N161" s="187">
        <v>11879.41</v>
      </c>
      <c r="O161" s="187">
        <v>9332.3800000000028</v>
      </c>
      <c r="P161" s="187">
        <v>7627.5900000000011</v>
      </c>
      <c r="Q161" s="187">
        <v>5140.9599999999982</v>
      </c>
      <c r="R161" s="187">
        <v>9274.4699999999993</v>
      </c>
      <c r="S161" s="75"/>
      <c r="T161" s="75"/>
      <c r="U161" s="188">
        <v>77.461571428571403</v>
      </c>
      <c r="V161" s="188">
        <v>122.4681443298969</v>
      </c>
      <c r="W161" s="188">
        <v>145.81843750000004</v>
      </c>
      <c r="X161" s="188">
        <v>177.38581395348839</v>
      </c>
      <c r="Y161" s="188">
        <v>190.40592592592586</v>
      </c>
      <c r="Z161" s="188">
        <v>63.523767123287669</v>
      </c>
      <c r="AA161" s="4"/>
      <c r="AB161" s="90" t="s">
        <v>342</v>
      </c>
      <c r="AC161" s="90"/>
      <c r="AD161" s="179">
        <v>8084</v>
      </c>
      <c r="AE161" s="183">
        <v>4</v>
      </c>
      <c r="AF161" s="183">
        <v>1</v>
      </c>
      <c r="AG161" s="183">
        <v>1</v>
      </c>
      <c r="AH161" s="183">
        <v>1</v>
      </c>
      <c r="AI161" s="183">
        <v>2</v>
      </c>
      <c r="AJ161" s="183">
        <v>5</v>
      </c>
      <c r="AK161" s="4"/>
      <c r="AL161" s="4"/>
      <c r="AM161" s="211">
        <v>6294.95</v>
      </c>
      <c r="AN161" s="211">
        <v>9307.06</v>
      </c>
      <c r="AO161" s="211">
        <v>6940.2499999999991</v>
      </c>
      <c r="AP161" s="211">
        <v>8988.99</v>
      </c>
      <c r="AQ161" s="211">
        <v>14352.130000000001</v>
      </c>
      <c r="AR161" s="211">
        <v>1467.03</v>
      </c>
      <c r="AS161" s="4"/>
      <c r="AT161" s="4"/>
      <c r="AU161" s="211">
        <v>449.63928571428568</v>
      </c>
      <c r="AV161" s="211">
        <v>930.7059999999999</v>
      </c>
      <c r="AW161" s="211">
        <v>771.1388888888888</v>
      </c>
      <c r="AX161" s="211">
        <v>1123.62375</v>
      </c>
      <c r="AY161" s="211">
        <v>2050.3042857142859</v>
      </c>
      <c r="AZ161" s="211">
        <v>104.78785714285713</v>
      </c>
      <c r="BA161" s="4"/>
    </row>
    <row r="162" spans="2:53" x14ac:dyDescent="0.2">
      <c r="B162" s="90" t="s">
        <v>420</v>
      </c>
      <c r="C162" s="90"/>
      <c r="D162" s="179">
        <v>8037</v>
      </c>
      <c r="E162" s="190">
        <v>282</v>
      </c>
      <c r="F162" s="190">
        <v>194</v>
      </c>
      <c r="G162" s="190">
        <v>233</v>
      </c>
      <c r="H162" s="190">
        <v>166</v>
      </c>
      <c r="I162" s="190">
        <v>102</v>
      </c>
      <c r="J162" s="190">
        <v>245</v>
      </c>
      <c r="M162" s="189">
        <v>105483.21999999999</v>
      </c>
      <c r="N162" s="187">
        <v>115271.63000000015</v>
      </c>
      <c r="O162" s="187">
        <v>123970.5800000001</v>
      </c>
      <c r="P162" s="187">
        <v>82249.020000000033</v>
      </c>
      <c r="Q162" s="187">
        <v>65531.539999999994</v>
      </c>
      <c r="R162" s="187">
        <v>129023.20000000004</v>
      </c>
      <c r="S162" s="75"/>
      <c r="T162" s="75"/>
      <c r="U162" s="188">
        <v>89.77295319148935</v>
      </c>
      <c r="V162" s="188">
        <v>128.79511731843593</v>
      </c>
      <c r="W162" s="188">
        <v>173.38542657342671</v>
      </c>
      <c r="X162" s="188">
        <v>168.88915811088302</v>
      </c>
      <c r="Y162" s="188">
        <v>203.51409937888198</v>
      </c>
      <c r="Z162" s="188">
        <v>105.58363338788874</v>
      </c>
      <c r="AA162" s="4"/>
      <c r="AB162" s="90" t="s">
        <v>343</v>
      </c>
      <c r="AC162" s="90"/>
      <c r="AD162" s="179">
        <v>8014</v>
      </c>
      <c r="AE162" s="183"/>
      <c r="AF162" s="183"/>
      <c r="AG162" s="183">
        <v>1</v>
      </c>
      <c r="AH162" s="183"/>
      <c r="AI162" s="183"/>
      <c r="AJ162" s="183">
        <v>0</v>
      </c>
      <c r="AK162" s="4"/>
      <c r="AL162" s="4"/>
      <c r="AM162" s="211">
        <v>43.02</v>
      </c>
      <c r="AN162" s="211">
        <v>57.39</v>
      </c>
      <c r="AO162" s="211">
        <v>14.64</v>
      </c>
      <c r="AP162" s="211"/>
      <c r="AQ162" s="211"/>
      <c r="AR162" s="211">
        <v>0</v>
      </c>
      <c r="AS162" s="4"/>
      <c r="AT162" s="4"/>
      <c r="AU162" s="211">
        <v>43.02</v>
      </c>
      <c r="AV162" s="211">
        <v>57.39</v>
      </c>
      <c r="AW162" s="211">
        <v>14.64</v>
      </c>
      <c r="AX162" s="211"/>
      <c r="AY162" s="211"/>
      <c r="AZ162" s="211">
        <v>0</v>
      </c>
      <c r="BA162" s="4"/>
    </row>
    <row r="163" spans="2:53" x14ac:dyDescent="0.2">
      <c r="B163" s="90" t="s">
        <v>420</v>
      </c>
      <c r="C163" s="90"/>
      <c r="D163" s="179">
        <v>8081</v>
      </c>
      <c r="E163" s="190"/>
      <c r="F163" s="190"/>
      <c r="G163" s="190">
        <v>1</v>
      </c>
      <c r="H163" s="190"/>
      <c r="I163" s="190"/>
      <c r="J163" s="190">
        <v>0</v>
      </c>
      <c r="M163" s="189"/>
      <c r="N163" s="187"/>
      <c r="O163" s="187">
        <v>980.72</v>
      </c>
      <c r="P163" s="187"/>
      <c r="Q163" s="187"/>
      <c r="R163" s="187">
        <v>0</v>
      </c>
      <c r="S163" s="75"/>
      <c r="T163" s="75"/>
      <c r="U163" s="188"/>
      <c r="V163" s="188"/>
      <c r="W163" s="188">
        <v>980.72</v>
      </c>
      <c r="X163" s="188"/>
      <c r="Y163" s="188"/>
      <c r="Z163" s="188">
        <v>0</v>
      </c>
      <c r="AA163" s="4"/>
      <c r="AB163" s="90" t="s">
        <v>343</v>
      </c>
      <c r="AC163" s="90"/>
      <c r="AD163" s="179">
        <v>8085</v>
      </c>
      <c r="AE163" s="183">
        <v>8</v>
      </c>
      <c r="AF163" s="183">
        <v>6</v>
      </c>
      <c r="AG163" s="183">
        <v>4</v>
      </c>
      <c r="AH163" s="183">
        <v>6</v>
      </c>
      <c r="AI163" s="183">
        <v>4</v>
      </c>
      <c r="AJ163" s="183">
        <v>12</v>
      </c>
      <c r="AK163" s="4"/>
      <c r="AL163" s="4"/>
      <c r="AM163" s="211">
        <v>5257.37</v>
      </c>
      <c r="AN163" s="211">
        <v>10352.939999999999</v>
      </c>
      <c r="AO163" s="211">
        <v>7354.7200000000012</v>
      </c>
      <c r="AP163" s="211">
        <v>39213.120000000003</v>
      </c>
      <c r="AQ163" s="211">
        <v>17968.980000000003</v>
      </c>
      <c r="AR163" s="211">
        <v>30652.789999999997</v>
      </c>
      <c r="AS163" s="4"/>
      <c r="AT163" s="4"/>
      <c r="AU163" s="211">
        <v>169.59258064516129</v>
      </c>
      <c r="AV163" s="211">
        <v>470.58818181818174</v>
      </c>
      <c r="AW163" s="211">
        <v>432.63058823529417</v>
      </c>
      <c r="AX163" s="211">
        <v>2800.937142857143</v>
      </c>
      <c r="AY163" s="211">
        <v>1996.5533333333337</v>
      </c>
      <c r="AZ163" s="211">
        <v>766.31974999999989</v>
      </c>
      <c r="BA163" s="4"/>
    </row>
    <row r="164" spans="2:53" x14ac:dyDescent="0.2">
      <c r="B164" s="90" t="s">
        <v>264</v>
      </c>
      <c r="C164" s="90"/>
      <c r="D164" s="179">
        <v>8020</v>
      </c>
      <c r="E164" s="190">
        <v>2</v>
      </c>
      <c r="F164" s="190">
        <v>1</v>
      </c>
      <c r="G164" s="190"/>
      <c r="H164" s="190"/>
      <c r="I164" s="190"/>
      <c r="J164" s="190">
        <v>0</v>
      </c>
      <c r="M164" s="189">
        <v>276.23</v>
      </c>
      <c r="N164" s="187">
        <v>13.74</v>
      </c>
      <c r="O164" s="187"/>
      <c r="P164" s="187"/>
      <c r="Q164" s="187"/>
      <c r="R164" s="187">
        <v>0</v>
      </c>
      <c r="S164" s="75"/>
      <c r="T164" s="75"/>
      <c r="U164" s="188">
        <v>92.076666666666668</v>
      </c>
      <c r="V164" s="188">
        <v>13.74</v>
      </c>
      <c r="W164" s="188"/>
      <c r="X164" s="188"/>
      <c r="Y164" s="188"/>
      <c r="Z164" s="188">
        <v>0</v>
      </c>
      <c r="AA164" s="4"/>
      <c r="AB164" s="90" t="s">
        <v>344</v>
      </c>
      <c r="AC164" s="90"/>
      <c r="AD164" s="179">
        <v>8088</v>
      </c>
      <c r="AE164" s="183">
        <v>2</v>
      </c>
      <c r="AF164" s="183"/>
      <c r="AG164" s="183"/>
      <c r="AH164" s="183"/>
      <c r="AI164" s="183"/>
      <c r="AJ164" s="183">
        <v>8</v>
      </c>
      <c r="AK164" s="4"/>
      <c r="AL164" s="4"/>
      <c r="AM164" s="211">
        <v>1225.76</v>
      </c>
      <c r="AN164" s="211">
        <v>283.77999999999997</v>
      </c>
      <c r="AO164" s="211">
        <v>294.13</v>
      </c>
      <c r="AP164" s="211">
        <v>437.75</v>
      </c>
      <c r="AQ164" s="211">
        <v>372.29</v>
      </c>
      <c r="AR164" s="211">
        <v>14656.510000000002</v>
      </c>
      <c r="AS164" s="4"/>
      <c r="AT164" s="4"/>
      <c r="AU164" s="211">
        <v>245.15199999999999</v>
      </c>
      <c r="AV164" s="211">
        <v>94.59333333333332</v>
      </c>
      <c r="AW164" s="211">
        <v>147.065</v>
      </c>
      <c r="AX164" s="211">
        <v>218.875</v>
      </c>
      <c r="AY164" s="211">
        <v>124.09666666666668</v>
      </c>
      <c r="AZ164" s="211">
        <v>1465.6510000000003</v>
      </c>
      <c r="BA164" s="4"/>
    </row>
    <row r="165" spans="2:53" x14ac:dyDescent="0.2">
      <c r="B165" s="90" t="s">
        <v>264</v>
      </c>
      <c r="C165" s="90"/>
      <c r="D165" s="179">
        <v>8039</v>
      </c>
      <c r="E165" s="190"/>
      <c r="F165" s="190"/>
      <c r="G165" s="190">
        <v>1</v>
      </c>
      <c r="H165" s="190">
        <v>1</v>
      </c>
      <c r="I165" s="190"/>
      <c r="J165" s="190">
        <v>0</v>
      </c>
      <c r="M165" s="189">
        <v>169.16000000000003</v>
      </c>
      <c r="N165" s="187">
        <v>440.84000000000003</v>
      </c>
      <c r="O165" s="187">
        <v>258.49</v>
      </c>
      <c r="P165" s="187">
        <v>97.47</v>
      </c>
      <c r="Q165" s="187"/>
      <c r="R165" s="187">
        <v>0</v>
      </c>
      <c r="S165" s="75"/>
      <c r="T165" s="75"/>
      <c r="U165" s="188">
        <v>84.580000000000013</v>
      </c>
      <c r="V165" s="188">
        <v>220.42000000000002</v>
      </c>
      <c r="W165" s="188">
        <v>129.245</v>
      </c>
      <c r="X165" s="188">
        <v>97.47</v>
      </c>
      <c r="Y165" s="188"/>
      <c r="Z165" s="188">
        <v>0</v>
      </c>
      <c r="AA165" s="4"/>
      <c r="AB165" s="90" t="s">
        <v>345</v>
      </c>
      <c r="AC165" s="90"/>
      <c r="AD165" s="179">
        <v>8088</v>
      </c>
      <c r="AE165" s="183"/>
      <c r="AF165" s="183"/>
      <c r="AG165" s="183"/>
      <c r="AH165" s="183">
        <v>1</v>
      </c>
      <c r="AI165" s="183"/>
      <c r="AJ165" s="183">
        <v>0</v>
      </c>
      <c r="AK165" s="4"/>
      <c r="AL165" s="4"/>
      <c r="AM165" s="211">
        <v>39.659999999999997</v>
      </c>
      <c r="AN165" s="211">
        <v>129.06</v>
      </c>
      <c r="AO165" s="211"/>
      <c r="AP165" s="211">
        <v>21.54</v>
      </c>
      <c r="AQ165" s="211"/>
      <c r="AR165" s="211">
        <v>0</v>
      </c>
      <c r="AS165" s="4"/>
      <c r="AT165" s="4"/>
      <c r="AU165" s="211">
        <v>39.659999999999997</v>
      </c>
      <c r="AV165" s="211">
        <v>129.06</v>
      </c>
      <c r="AW165" s="211"/>
      <c r="AX165" s="211">
        <v>21.54</v>
      </c>
      <c r="AY165" s="211"/>
      <c r="AZ165" s="211">
        <v>0</v>
      </c>
      <c r="BA165" s="4"/>
    </row>
    <row r="166" spans="2:53" x14ac:dyDescent="0.2">
      <c r="B166" s="90" t="s">
        <v>264</v>
      </c>
      <c r="C166" s="90"/>
      <c r="D166" s="179">
        <v>8062</v>
      </c>
      <c r="E166" s="190">
        <v>31</v>
      </c>
      <c r="F166" s="190">
        <v>18</v>
      </c>
      <c r="G166" s="190">
        <v>13</v>
      </c>
      <c r="H166" s="190">
        <v>13</v>
      </c>
      <c r="I166" s="190">
        <v>5</v>
      </c>
      <c r="J166" s="190">
        <v>7</v>
      </c>
      <c r="M166" s="189">
        <v>8261.75</v>
      </c>
      <c r="N166" s="187">
        <v>9617.43</v>
      </c>
      <c r="O166" s="187">
        <v>5688.7699999999995</v>
      </c>
      <c r="P166" s="187">
        <v>4121.58</v>
      </c>
      <c r="Q166" s="187">
        <v>1107.7300000000002</v>
      </c>
      <c r="R166" s="187">
        <v>2287.34</v>
      </c>
      <c r="S166" s="75"/>
      <c r="T166" s="75"/>
      <c r="U166" s="188">
        <v>99.539156626506028</v>
      </c>
      <c r="V166" s="188">
        <v>184.95057692307694</v>
      </c>
      <c r="W166" s="188">
        <v>167.31676470588235</v>
      </c>
      <c r="X166" s="188">
        <v>179.1991304347826</v>
      </c>
      <c r="Y166" s="188">
        <v>110.77300000000002</v>
      </c>
      <c r="Z166" s="188">
        <v>26.291264367816094</v>
      </c>
      <c r="AA166" s="4"/>
      <c r="AB166" s="90" t="s">
        <v>347</v>
      </c>
      <c r="AC166" s="90"/>
      <c r="AD166" s="179">
        <v>8012</v>
      </c>
      <c r="AE166" s="183">
        <v>5</v>
      </c>
      <c r="AF166" s="183">
        <v>3</v>
      </c>
      <c r="AG166" s="183"/>
      <c r="AH166" s="183">
        <v>3</v>
      </c>
      <c r="AI166" s="183"/>
      <c r="AJ166" s="183">
        <v>3</v>
      </c>
      <c r="AK166" s="4"/>
      <c r="AL166" s="4"/>
      <c r="AM166" s="211">
        <v>2582.7799999999997</v>
      </c>
      <c r="AN166" s="211">
        <v>5159.6500000000005</v>
      </c>
      <c r="AO166" s="211">
        <v>1455.17</v>
      </c>
      <c r="AP166" s="211">
        <v>1961.31</v>
      </c>
      <c r="AQ166" s="211">
        <v>1563.3</v>
      </c>
      <c r="AR166" s="211">
        <v>2823.94</v>
      </c>
      <c r="AS166" s="4"/>
      <c r="AT166" s="4"/>
      <c r="AU166" s="211">
        <v>215.23166666666665</v>
      </c>
      <c r="AV166" s="211">
        <v>573.29444444444448</v>
      </c>
      <c r="AW166" s="211">
        <v>242.52833333333334</v>
      </c>
      <c r="AX166" s="211">
        <v>326.88499999999999</v>
      </c>
      <c r="AY166" s="211">
        <v>1563.3</v>
      </c>
      <c r="AZ166" s="211">
        <v>201.71</v>
      </c>
      <c r="BA166" s="4"/>
    </row>
    <row r="167" spans="2:53" x14ac:dyDescent="0.2">
      <c r="B167" s="90" t="s">
        <v>264</v>
      </c>
      <c r="C167" s="90"/>
      <c r="D167" s="179">
        <v>8074</v>
      </c>
      <c r="E167" s="190">
        <v>1</v>
      </c>
      <c r="F167" s="190">
        <v>2</v>
      </c>
      <c r="G167" s="190">
        <v>1</v>
      </c>
      <c r="H167" s="190"/>
      <c r="I167" s="190"/>
      <c r="J167" s="190">
        <v>0</v>
      </c>
      <c r="M167" s="189">
        <v>404.12</v>
      </c>
      <c r="N167" s="187">
        <v>489.88</v>
      </c>
      <c r="O167" s="187">
        <v>178.49</v>
      </c>
      <c r="P167" s="187"/>
      <c r="Q167" s="187"/>
      <c r="R167" s="187">
        <v>0</v>
      </c>
      <c r="S167" s="75"/>
      <c r="T167" s="75"/>
      <c r="U167" s="188">
        <v>134.70666666666668</v>
      </c>
      <c r="V167" s="188">
        <v>163.29333333333332</v>
      </c>
      <c r="W167" s="188">
        <v>178.49</v>
      </c>
      <c r="X167" s="188"/>
      <c r="Y167" s="188"/>
      <c r="Z167" s="188">
        <v>0</v>
      </c>
      <c r="AA167" s="4"/>
      <c r="AB167" s="90" t="s">
        <v>387</v>
      </c>
      <c r="AC167" s="90"/>
      <c r="AD167" s="179">
        <v>8302</v>
      </c>
      <c r="AE167" s="183">
        <v>1</v>
      </c>
      <c r="AF167" s="183">
        <v>1</v>
      </c>
      <c r="AG167" s="183"/>
      <c r="AH167" s="183"/>
      <c r="AI167" s="183"/>
      <c r="AJ167" s="183">
        <v>0</v>
      </c>
      <c r="AK167" s="4"/>
      <c r="AL167" s="4"/>
      <c r="AM167" s="211">
        <v>600.91999999999996</v>
      </c>
      <c r="AN167" s="211">
        <v>22.09</v>
      </c>
      <c r="AO167" s="211"/>
      <c r="AP167" s="211"/>
      <c r="AQ167" s="211"/>
      <c r="AR167" s="211">
        <v>0</v>
      </c>
      <c r="AS167" s="4"/>
      <c r="AT167" s="4"/>
      <c r="AU167" s="211">
        <v>300.45999999999998</v>
      </c>
      <c r="AV167" s="211">
        <v>22.09</v>
      </c>
      <c r="AW167" s="211"/>
      <c r="AX167" s="211"/>
      <c r="AY167" s="211"/>
      <c r="AZ167" s="211">
        <v>0</v>
      </c>
      <c r="BA167" s="4"/>
    </row>
    <row r="168" spans="2:53" x14ac:dyDescent="0.2">
      <c r="B168" s="90" t="s">
        <v>265</v>
      </c>
      <c r="C168" s="90"/>
      <c r="D168" s="179">
        <v>8039</v>
      </c>
      <c r="E168" s="190">
        <v>2</v>
      </c>
      <c r="F168" s="190">
        <v>1</v>
      </c>
      <c r="G168" s="190"/>
      <c r="H168" s="190">
        <v>1</v>
      </c>
      <c r="I168" s="190">
        <v>2</v>
      </c>
      <c r="J168" s="190">
        <v>3</v>
      </c>
      <c r="M168" s="189">
        <v>647.56999999999982</v>
      </c>
      <c r="N168" s="187">
        <v>975.36</v>
      </c>
      <c r="O168" s="187">
        <v>767.77</v>
      </c>
      <c r="P168" s="187">
        <v>1211.25</v>
      </c>
      <c r="Q168" s="187">
        <v>390</v>
      </c>
      <c r="R168" s="187">
        <v>324.86</v>
      </c>
      <c r="S168" s="75"/>
      <c r="T168" s="75"/>
      <c r="U168" s="188">
        <v>71.952222222222204</v>
      </c>
      <c r="V168" s="188">
        <v>139.33714285714285</v>
      </c>
      <c r="W168" s="188">
        <v>255.92333333333332</v>
      </c>
      <c r="X168" s="188">
        <v>201.875</v>
      </c>
      <c r="Y168" s="188">
        <v>78</v>
      </c>
      <c r="Z168" s="188">
        <v>36.095555555555556</v>
      </c>
      <c r="AA168" s="4"/>
      <c r="AB168" s="90" t="s">
        <v>435</v>
      </c>
      <c r="AC168" s="90"/>
      <c r="AD168" s="179">
        <v>8406</v>
      </c>
      <c r="AE168" s="183">
        <v>11</v>
      </c>
      <c r="AF168" s="183">
        <v>8</v>
      </c>
      <c r="AG168" s="183">
        <v>7</v>
      </c>
      <c r="AH168" s="183">
        <v>4</v>
      </c>
      <c r="AI168" s="183">
        <v>3</v>
      </c>
      <c r="AJ168" s="183">
        <v>21</v>
      </c>
      <c r="AK168" s="4"/>
      <c r="AL168" s="4"/>
      <c r="AM168" s="211">
        <v>33719.519999999997</v>
      </c>
      <c r="AN168" s="211">
        <v>36919.239999999983</v>
      </c>
      <c r="AO168" s="211">
        <v>15456.649999999994</v>
      </c>
      <c r="AP168" s="211">
        <v>7697.82</v>
      </c>
      <c r="AQ168" s="211">
        <v>7839.4199999999983</v>
      </c>
      <c r="AR168" s="211">
        <v>23682.739999999994</v>
      </c>
      <c r="AS168" s="4"/>
      <c r="AT168" s="4"/>
      <c r="AU168" s="211">
        <v>661.16705882352937</v>
      </c>
      <c r="AV168" s="211">
        <v>946.64717948717907</v>
      </c>
      <c r="AW168" s="211">
        <v>498.6016129032256</v>
      </c>
      <c r="AX168" s="211">
        <v>320.74250000000001</v>
      </c>
      <c r="AY168" s="211">
        <v>373.3057142857142</v>
      </c>
      <c r="AZ168" s="211">
        <v>438.56925925925913</v>
      </c>
      <c r="BA168" s="4"/>
    </row>
    <row r="169" spans="2:53" x14ac:dyDescent="0.2">
      <c r="B169" s="90" t="s">
        <v>423</v>
      </c>
      <c r="C169" s="90"/>
      <c r="D169" s="179">
        <v>8083</v>
      </c>
      <c r="E169" s="190"/>
      <c r="F169" s="190"/>
      <c r="G169" s="190"/>
      <c r="H169" s="190"/>
      <c r="I169" s="190"/>
      <c r="J169" s="190">
        <v>1</v>
      </c>
      <c r="M169" s="189">
        <v>19.03</v>
      </c>
      <c r="N169" s="187">
        <v>22.88</v>
      </c>
      <c r="O169" s="187">
        <v>23.69</v>
      </c>
      <c r="P169" s="187">
        <v>27.39</v>
      </c>
      <c r="Q169" s="187">
        <v>97.41</v>
      </c>
      <c r="R169" s="187">
        <v>416.19</v>
      </c>
      <c r="S169" s="75"/>
      <c r="T169" s="75"/>
      <c r="U169" s="188">
        <v>19.03</v>
      </c>
      <c r="V169" s="188">
        <v>22.88</v>
      </c>
      <c r="W169" s="188">
        <v>23.69</v>
      </c>
      <c r="X169" s="188">
        <v>27.39</v>
      </c>
      <c r="Y169" s="188">
        <v>97.41</v>
      </c>
      <c r="Z169" s="188">
        <v>416.19</v>
      </c>
      <c r="AA169" s="4"/>
      <c r="AB169" s="90" t="s">
        <v>409</v>
      </c>
      <c r="AC169" s="90"/>
      <c r="AD169" s="179">
        <v>8251</v>
      </c>
      <c r="AE169" s="183">
        <v>4</v>
      </c>
      <c r="AF169" s="183">
        <v>4</v>
      </c>
      <c r="AG169" s="183">
        <v>3</v>
      </c>
      <c r="AH169" s="183">
        <v>2</v>
      </c>
      <c r="AI169" s="183">
        <v>1</v>
      </c>
      <c r="AJ169" s="183">
        <v>30</v>
      </c>
      <c r="AK169" s="4"/>
      <c r="AL169" s="4"/>
      <c r="AM169" s="211">
        <v>3526.72</v>
      </c>
      <c r="AN169" s="211">
        <v>1108.04</v>
      </c>
      <c r="AO169" s="211">
        <v>1188.58</v>
      </c>
      <c r="AP169" s="211">
        <v>856.11999999999989</v>
      </c>
      <c r="AQ169" s="211">
        <v>579.73</v>
      </c>
      <c r="AR169" s="211">
        <v>68023.59</v>
      </c>
      <c r="AS169" s="4"/>
      <c r="AT169" s="4"/>
      <c r="AU169" s="211">
        <v>185.61684210526315</v>
      </c>
      <c r="AV169" s="211">
        <v>69.252499999999998</v>
      </c>
      <c r="AW169" s="211">
        <v>99.048333333333332</v>
      </c>
      <c r="AX169" s="211">
        <v>95.124444444444435</v>
      </c>
      <c r="AY169" s="211">
        <v>72.466250000000002</v>
      </c>
      <c r="AZ169" s="211">
        <v>1545.9906818181817</v>
      </c>
      <c r="BA169" s="4"/>
    </row>
    <row r="170" spans="2:53" x14ac:dyDescent="0.2">
      <c r="B170" s="90" t="s">
        <v>456</v>
      </c>
      <c r="C170" s="90"/>
      <c r="D170" s="179">
        <v>8083</v>
      </c>
      <c r="E170" s="190">
        <v>2</v>
      </c>
      <c r="F170" s="190"/>
      <c r="G170" s="190">
        <v>1</v>
      </c>
      <c r="H170" s="190"/>
      <c r="I170" s="190"/>
      <c r="J170" s="190">
        <v>0</v>
      </c>
      <c r="M170" s="189">
        <v>259.86</v>
      </c>
      <c r="N170" s="187">
        <v>77.040000000000006</v>
      </c>
      <c r="O170" s="187">
        <v>107.86</v>
      </c>
      <c r="P170" s="187"/>
      <c r="Q170" s="187"/>
      <c r="R170" s="187">
        <v>0</v>
      </c>
      <c r="S170" s="75"/>
      <c r="T170" s="75"/>
      <c r="U170" s="188">
        <v>86.62</v>
      </c>
      <c r="V170" s="188">
        <v>77.040000000000006</v>
      </c>
      <c r="W170" s="188">
        <v>107.86</v>
      </c>
      <c r="X170" s="188"/>
      <c r="Y170" s="188"/>
      <c r="Z170" s="188">
        <v>0</v>
      </c>
      <c r="AA170" s="4"/>
      <c r="AB170" s="90" t="s">
        <v>409</v>
      </c>
      <c r="AC170" s="90"/>
      <c r="AD170" s="179">
        <v>8521</v>
      </c>
      <c r="AE170" s="183"/>
      <c r="AF170" s="183"/>
      <c r="AG170" s="183"/>
      <c r="AH170" s="183"/>
      <c r="AI170" s="183"/>
      <c r="AJ170" s="183">
        <v>1</v>
      </c>
      <c r="AK170" s="4"/>
      <c r="AL170" s="4"/>
      <c r="AM170" s="211"/>
      <c r="AN170" s="211"/>
      <c r="AO170" s="211"/>
      <c r="AP170" s="211"/>
      <c r="AQ170" s="211"/>
      <c r="AR170" s="211">
        <v>3066.42</v>
      </c>
      <c r="AS170" s="4"/>
      <c r="AT170" s="4"/>
      <c r="AU170" s="211"/>
      <c r="AV170" s="211"/>
      <c r="AW170" s="211"/>
      <c r="AX170" s="211"/>
      <c r="AY170" s="211"/>
      <c r="AZ170" s="211">
        <v>3066.42</v>
      </c>
      <c r="BA170" s="4"/>
    </row>
    <row r="171" spans="2:53" x14ac:dyDescent="0.2">
      <c r="B171" s="90" t="s">
        <v>266</v>
      </c>
      <c r="C171" s="90"/>
      <c r="D171" s="179">
        <v>8302</v>
      </c>
      <c r="E171" s="190">
        <v>5</v>
      </c>
      <c r="F171" s="190">
        <v>3</v>
      </c>
      <c r="G171" s="190">
        <v>4</v>
      </c>
      <c r="H171" s="190">
        <v>1</v>
      </c>
      <c r="I171" s="190">
        <v>1</v>
      </c>
      <c r="J171" s="190">
        <v>0</v>
      </c>
      <c r="M171" s="189">
        <v>724.00999999999988</v>
      </c>
      <c r="N171" s="187">
        <v>500.72</v>
      </c>
      <c r="O171" s="187">
        <v>1171.43</v>
      </c>
      <c r="P171" s="187">
        <v>235.81</v>
      </c>
      <c r="Q171" s="187">
        <v>90.85</v>
      </c>
      <c r="R171" s="187">
        <v>0</v>
      </c>
      <c r="S171" s="75"/>
      <c r="T171" s="75"/>
      <c r="U171" s="188">
        <v>55.693076923076916</v>
      </c>
      <c r="V171" s="188">
        <v>62.59</v>
      </c>
      <c r="W171" s="188">
        <v>195.23833333333334</v>
      </c>
      <c r="X171" s="188">
        <v>117.905</v>
      </c>
      <c r="Y171" s="188">
        <v>90.85</v>
      </c>
      <c r="Z171" s="188">
        <v>0</v>
      </c>
      <c r="AA171" s="4"/>
      <c r="AB171" s="90" t="s">
        <v>352</v>
      </c>
      <c r="AC171" s="90"/>
      <c r="AD171" s="179">
        <v>8088</v>
      </c>
      <c r="AE171" s="183">
        <v>6</v>
      </c>
      <c r="AF171" s="183">
        <v>1</v>
      </c>
      <c r="AG171" s="183"/>
      <c r="AH171" s="183">
        <v>1</v>
      </c>
      <c r="AI171" s="183"/>
      <c r="AJ171" s="183">
        <v>15</v>
      </c>
      <c r="AK171" s="4"/>
      <c r="AL171" s="4"/>
      <c r="AM171" s="211">
        <v>4005.4500000000003</v>
      </c>
      <c r="AN171" s="211">
        <v>569.36</v>
      </c>
      <c r="AO171" s="211">
        <v>436.39</v>
      </c>
      <c r="AP171" s="211">
        <v>514.42000000000007</v>
      </c>
      <c r="AQ171" s="211">
        <v>46.94</v>
      </c>
      <c r="AR171" s="211">
        <v>31850.49</v>
      </c>
      <c r="AS171" s="4"/>
      <c r="AT171" s="4"/>
      <c r="AU171" s="211">
        <v>400.54500000000002</v>
      </c>
      <c r="AV171" s="211">
        <v>113.872</v>
      </c>
      <c r="AW171" s="211">
        <v>109.0975</v>
      </c>
      <c r="AX171" s="211">
        <v>171.47333333333336</v>
      </c>
      <c r="AY171" s="211">
        <v>23.47</v>
      </c>
      <c r="AZ171" s="211">
        <v>1384.8039130434784</v>
      </c>
      <c r="BA171" s="4"/>
    </row>
    <row r="172" spans="2:53" x14ac:dyDescent="0.2">
      <c r="B172" s="90" t="s">
        <v>267</v>
      </c>
      <c r="C172" s="90"/>
      <c r="D172" s="179">
        <v>8302</v>
      </c>
      <c r="E172" s="190"/>
      <c r="F172" s="190">
        <v>2</v>
      </c>
      <c r="G172" s="190"/>
      <c r="H172" s="190"/>
      <c r="I172" s="190"/>
      <c r="J172" s="190">
        <v>0</v>
      </c>
      <c r="M172" s="189">
        <v>26.98</v>
      </c>
      <c r="N172" s="187">
        <v>954.17</v>
      </c>
      <c r="O172" s="187"/>
      <c r="P172" s="187"/>
      <c r="Q172" s="187"/>
      <c r="R172" s="187">
        <v>0</v>
      </c>
      <c r="S172" s="75"/>
      <c r="T172" s="75"/>
      <c r="U172" s="188">
        <v>26.98</v>
      </c>
      <c r="V172" s="188">
        <v>477.08499999999998</v>
      </c>
      <c r="W172" s="188"/>
      <c r="X172" s="188"/>
      <c r="Y172" s="188"/>
      <c r="Z172" s="188">
        <v>0</v>
      </c>
      <c r="AA172" s="4"/>
      <c r="AB172" s="90" t="s">
        <v>353</v>
      </c>
      <c r="AC172" s="90"/>
      <c r="AD172" s="179">
        <v>8350</v>
      </c>
      <c r="AE172" s="183"/>
      <c r="AF172" s="183">
        <v>1</v>
      </c>
      <c r="AG172" s="183"/>
      <c r="AH172" s="183"/>
      <c r="AI172" s="183"/>
      <c r="AJ172" s="183">
        <v>0</v>
      </c>
      <c r="AK172" s="4"/>
      <c r="AL172" s="4"/>
      <c r="AM172" s="211">
        <v>80.59</v>
      </c>
      <c r="AN172" s="211">
        <v>232.45</v>
      </c>
      <c r="AO172" s="211"/>
      <c r="AP172" s="211"/>
      <c r="AQ172" s="211"/>
      <c r="AR172" s="211">
        <v>0</v>
      </c>
      <c r="AS172" s="4"/>
      <c r="AT172" s="4"/>
      <c r="AU172" s="211">
        <v>80.59</v>
      </c>
      <c r="AV172" s="211">
        <v>232.45</v>
      </c>
      <c r="AW172" s="211"/>
      <c r="AX172" s="211"/>
      <c r="AY172" s="211"/>
      <c r="AZ172" s="211">
        <v>0</v>
      </c>
      <c r="BA172" s="4"/>
    </row>
    <row r="173" spans="2:53" x14ac:dyDescent="0.2">
      <c r="B173" s="90" t="s">
        <v>457</v>
      </c>
      <c r="C173" s="90"/>
      <c r="D173" s="179">
        <v>8046</v>
      </c>
      <c r="E173" s="190"/>
      <c r="F173" s="190"/>
      <c r="G173" s="190">
        <v>1</v>
      </c>
      <c r="H173" s="190"/>
      <c r="I173" s="190"/>
      <c r="J173" s="190">
        <v>0</v>
      </c>
      <c r="M173" s="189"/>
      <c r="N173" s="187">
        <v>26.61</v>
      </c>
      <c r="O173" s="187">
        <v>32.68</v>
      </c>
      <c r="P173" s="187"/>
      <c r="Q173" s="187"/>
      <c r="R173" s="187">
        <v>0</v>
      </c>
      <c r="S173" s="75"/>
      <c r="T173" s="75"/>
      <c r="U173" s="188"/>
      <c r="V173" s="188">
        <v>26.61</v>
      </c>
      <c r="W173" s="188">
        <v>32.68</v>
      </c>
      <c r="X173" s="188"/>
      <c r="Y173" s="188"/>
      <c r="Z173" s="188">
        <v>0</v>
      </c>
      <c r="AA173" s="4"/>
      <c r="AB173" s="90" t="s">
        <v>353</v>
      </c>
      <c r="AC173" s="90"/>
      <c r="AD173" s="179">
        <v>8360</v>
      </c>
      <c r="AE173" s="183">
        <v>60</v>
      </c>
      <c r="AF173" s="183">
        <v>57</v>
      </c>
      <c r="AG173" s="183">
        <v>29</v>
      </c>
      <c r="AH173" s="183">
        <v>23</v>
      </c>
      <c r="AI173" s="183">
        <v>22</v>
      </c>
      <c r="AJ173" s="183">
        <v>91</v>
      </c>
      <c r="AK173" s="4"/>
      <c r="AL173" s="4"/>
      <c r="AM173" s="211">
        <v>75890.920000000013</v>
      </c>
      <c r="AN173" s="211">
        <v>96541.780000000013</v>
      </c>
      <c r="AO173" s="211">
        <v>68981.279999999999</v>
      </c>
      <c r="AP173" s="211">
        <v>56377.200000000033</v>
      </c>
      <c r="AQ173" s="211">
        <v>66072.61000000003</v>
      </c>
      <c r="AR173" s="211">
        <v>228913.06999999998</v>
      </c>
      <c r="AS173" s="4"/>
      <c r="AT173" s="4"/>
      <c r="AU173" s="211">
        <v>293.01513513513521</v>
      </c>
      <c r="AV173" s="211">
        <v>480.30736318407969</v>
      </c>
      <c r="AW173" s="211">
        <v>485.78366197183095</v>
      </c>
      <c r="AX173" s="211">
        <v>481.85641025641053</v>
      </c>
      <c r="AY173" s="211">
        <v>695.50115789473716</v>
      </c>
      <c r="AZ173" s="211">
        <v>811.74847517730484</v>
      </c>
      <c r="BA173" s="4"/>
    </row>
    <row r="174" spans="2:53" x14ac:dyDescent="0.2">
      <c r="B174" s="90" t="s">
        <v>268</v>
      </c>
      <c r="C174" s="90"/>
      <c r="D174" s="179">
        <v>8326</v>
      </c>
      <c r="E174" s="190">
        <v>18</v>
      </c>
      <c r="F174" s="190">
        <v>28</v>
      </c>
      <c r="G174" s="190">
        <v>22</v>
      </c>
      <c r="H174" s="190">
        <v>23</v>
      </c>
      <c r="I174" s="190">
        <v>15</v>
      </c>
      <c r="J174" s="190">
        <v>37</v>
      </c>
      <c r="M174" s="189">
        <v>5859.6899999999969</v>
      </c>
      <c r="N174" s="187">
        <v>17505.180000000004</v>
      </c>
      <c r="O174" s="187">
        <v>17409.150000000009</v>
      </c>
      <c r="P174" s="187">
        <v>19025.769999999993</v>
      </c>
      <c r="Q174" s="187">
        <v>6619.29</v>
      </c>
      <c r="R174" s="187">
        <v>15170.439999999999</v>
      </c>
      <c r="S174" s="75"/>
      <c r="T174" s="75"/>
      <c r="U174" s="188">
        <v>119.58551020408157</v>
      </c>
      <c r="V174" s="188">
        <v>148.34898305084749</v>
      </c>
      <c r="W174" s="188">
        <v>183.25421052631589</v>
      </c>
      <c r="X174" s="188">
        <v>257.1049999999999</v>
      </c>
      <c r="Y174" s="188">
        <v>194.685</v>
      </c>
      <c r="Z174" s="188">
        <v>106.086993006993</v>
      </c>
      <c r="AA174" s="4"/>
      <c r="AB174" s="90" t="s">
        <v>353</v>
      </c>
      <c r="AC174" s="90"/>
      <c r="AD174" s="179">
        <v>8361</v>
      </c>
      <c r="AE174" s="183">
        <v>15</v>
      </c>
      <c r="AF174" s="183">
        <v>5</v>
      </c>
      <c r="AG174" s="183">
        <v>1</v>
      </c>
      <c r="AH174" s="183">
        <v>2</v>
      </c>
      <c r="AI174" s="183">
        <v>4</v>
      </c>
      <c r="AJ174" s="183">
        <v>6</v>
      </c>
      <c r="AK174" s="4"/>
      <c r="AL174" s="4"/>
      <c r="AM174" s="211">
        <v>5402.0999999999985</v>
      </c>
      <c r="AN174" s="211">
        <v>13859.78</v>
      </c>
      <c r="AO174" s="211">
        <v>9288.2700000000023</v>
      </c>
      <c r="AP174" s="211">
        <v>13712.84</v>
      </c>
      <c r="AQ174" s="211">
        <v>1963.6000000000001</v>
      </c>
      <c r="AR174" s="211">
        <v>17169.86</v>
      </c>
      <c r="AS174" s="4"/>
      <c r="AT174" s="4"/>
      <c r="AU174" s="211">
        <v>186.27931034482754</v>
      </c>
      <c r="AV174" s="211">
        <v>989.98428571428576</v>
      </c>
      <c r="AW174" s="211">
        <v>928.82700000000023</v>
      </c>
      <c r="AX174" s="211">
        <v>1714.105</v>
      </c>
      <c r="AY174" s="211">
        <v>327.26666666666671</v>
      </c>
      <c r="AZ174" s="211">
        <v>520.29878787878795</v>
      </c>
      <c r="BA174" s="4"/>
    </row>
    <row r="175" spans="2:53" x14ac:dyDescent="0.2">
      <c r="B175" s="90" t="s">
        <v>269</v>
      </c>
      <c r="C175" s="90"/>
      <c r="D175" s="179">
        <v>8021</v>
      </c>
      <c r="E175" s="190">
        <v>63</v>
      </c>
      <c r="F175" s="190">
        <v>56</v>
      </c>
      <c r="G175" s="190">
        <v>41</v>
      </c>
      <c r="H175" s="190">
        <v>29</v>
      </c>
      <c r="I175" s="190">
        <v>21</v>
      </c>
      <c r="J175" s="190">
        <v>52</v>
      </c>
      <c r="M175" s="189">
        <v>34784.639999999978</v>
      </c>
      <c r="N175" s="187">
        <v>27553.639999999996</v>
      </c>
      <c r="O175" s="187">
        <v>23137.630000000005</v>
      </c>
      <c r="P175" s="187">
        <v>17506.620000000003</v>
      </c>
      <c r="Q175" s="187">
        <v>12322.07</v>
      </c>
      <c r="R175" s="187">
        <v>35863.679999999993</v>
      </c>
      <c r="S175" s="75"/>
      <c r="T175" s="75"/>
      <c r="U175" s="188">
        <v>139.69734939759027</v>
      </c>
      <c r="V175" s="188">
        <v>145.786455026455</v>
      </c>
      <c r="W175" s="188">
        <v>170.1296323529412</v>
      </c>
      <c r="X175" s="188">
        <v>182.36062500000003</v>
      </c>
      <c r="Y175" s="188">
        <v>178.58072463768116</v>
      </c>
      <c r="Z175" s="188">
        <v>136.88427480916027</v>
      </c>
      <c r="AA175" s="4"/>
      <c r="AB175" s="90" t="s">
        <v>354</v>
      </c>
      <c r="AC175" s="90"/>
      <c r="AD175" s="179">
        <v>8043</v>
      </c>
      <c r="AE175" s="183">
        <v>26</v>
      </c>
      <c r="AF175" s="183">
        <v>15</v>
      </c>
      <c r="AG175" s="183">
        <v>11</v>
      </c>
      <c r="AH175" s="183">
        <v>7</v>
      </c>
      <c r="AI175" s="183">
        <v>4</v>
      </c>
      <c r="AJ175" s="183">
        <v>21</v>
      </c>
      <c r="AK175" s="4"/>
      <c r="AL175" s="4"/>
      <c r="AM175" s="211">
        <v>9259.4699999999975</v>
      </c>
      <c r="AN175" s="211">
        <v>13984.27</v>
      </c>
      <c r="AO175" s="211">
        <v>9780.2700000000023</v>
      </c>
      <c r="AP175" s="211">
        <v>7594.65</v>
      </c>
      <c r="AQ175" s="211">
        <v>7282.66</v>
      </c>
      <c r="AR175" s="211">
        <v>16173.780000000002</v>
      </c>
      <c r="AS175" s="4"/>
      <c r="AT175" s="4"/>
      <c r="AU175" s="211">
        <v>114.31444444444442</v>
      </c>
      <c r="AV175" s="211">
        <v>245.33807017543862</v>
      </c>
      <c r="AW175" s="211">
        <v>232.86357142857148</v>
      </c>
      <c r="AX175" s="211">
        <v>244.98870967741934</v>
      </c>
      <c r="AY175" s="211">
        <v>303.44416666666666</v>
      </c>
      <c r="AZ175" s="211">
        <v>192.54500000000002</v>
      </c>
      <c r="BA175" s="4"/>
    </row>
    <row r="176" spans="2:53" x14ac:dyDescent="0.2">
      <c r="B176" s="90" t="s">
        <v>270</v>
      </c>
      <c r="C176" s="90"/>
      <c r="D176" s="179">
        <v>8045</v>
      </c>
      <c r="E176" s="190">
        <v>34</v>
      </c>
      <c r="F176" s="190">
        <v>20</v>
      </c>
      <c r="G176" s="190">
        <v>37</v>
      </c>
      <c r="H176" s="190">
        <v>25</v>
      </c>
      <c r="I176" s="190">
        <v>17</v>
      </c>
      <c r="J176" s="190">
        <v>45</v>
      </c>
      <c r="M176" s="189">
        <v>20482.480000000003</v>
      </c>
      <c r="N176" s="187">
        <v>16931.05999999999</v>
      </c>
      <c r="O176" s="187">
        <v>26045.479999999992</v>
      </c>
      <c r="P176" s="187">
        <v>16105.769999999997</v>
      </c>
      <c r="Q176" s="187">
        <v>17342.810000000012</v>
      </c>
      <c r="R176" s="187">
        <v>29686.660000000003</v>
      </c>
      <c r="S176" s="75"/>
      <c r="T176" s="75"/>
      <c r="U176" s="188">
        <v>119.08418604651165</v>
      </c>
      <c r="V176" s="188">
        <v>121.80618705035964</v>
      </c>
      <c r="W176" s="188">
        <v>215.25190082644622</v>
      </c>
      <c r="X176" s="188">
        <v>194.04542168674695</v>
      </c>
      <c r="Y176" s="188">
        <v>293.94593220339004</v>
      </c>
      <c r="Z176" s="188">
        <v>166.77898876404495</v>
      </c>
      <c r="AA176" s="4"/>
      <c r="AB176" s="90" t="s">
        <v>354</v>
      </c>
      <c r="AC176" s="90"/>
      <c r="AD176" s="179">
        <v>8053</v>
      </c>
      <c r="AE176" s="183"/>
      <c r="AF176" s="183"/>
      <c r="AG176" s="183"/>
      <c r="AH176" s="183">
        <v>1</v>
      </c>
      <c r="AI176" s="183"/>
      <c r="AJ176" s="183">
        <v>0</v>
      </c>
      <c r="AK176" s="4"/>
      <c r="AL176" s="4"/>
      <c r="AM176" s="211">
        <v>84.69</v>
      </c>
      <c r="AN176" s="211">
        <v>198.18</v>
      </c>
      <c r="AO176" s="211">
        <v>310.82</v>
      </c>
      <c r="AP176" s="211">
        <v>191.83</v>
      </c>
      <c r="AQ176" s="211"/>
      <c r="AR176" s="211">
        <v>0</v>
      </c>
      <c r="AS176" s="4"/>
      <c r="AT176" s="4"/>
      <c r="AU176" s="211">
        <v>84.69</v>
      </c>
      <c r="AV176" s="211">
        <v>198.18</v>
      </c>
      <c r="AW176" s="211">
        <v>310.82</v>
      </c>
      <c r="AX176" s="211">
        <v>191.83</v>
      </c>
      <c r="AY176" s="211"/>
      <c r="AZ176" s="211">
        <v>0</v>
      </c>
      <c r="BA176" s="4"/>
    </row>
    <row r="177" spans="2:53" x14ac:dyDescent="0.2">
      <c r="B177" s="90" t="s">
        <v>405</v>
      </c>
      <c r="C177" s="90"/>
      <c r="D177" s="179">
        <v>8311</v>
      </c>
      <c r="E177" s="190">
        <v>3</v>
      </c>
      <c r="F177" s="190">
        <v>2</v>
      </c>
      <c r="G177" s="190"/>
      <c r="H177" s="190">
        <v>2</v>
      </c>
      <c r="I177" s="190">
        <v>1</v>
      </c>
      <c r="J177" s="190">
        <v>1</v>
      </c>
      <c r="M177" s="189">
        <v>469.81000000000006</v>
      </c>
      <c r="N177" s="187">
        <v>391.12</v>
      </c>
      <c r="O177" s="187">
        <v>715.29000000000008</v>
      </c>
      <c r="P177" s="187">
        <v>519.56999999999994</v>
      </c>
      <c r="Q177" s="187">
        <v>27.130000000000003</v>
      </c>
      <c r="R177" s="187">
        <v>97.8</v>
      </c>
      <c r="S177" s="75"/>
      <c r="T177" s="75"/>
      <c r="U177" s="188">
        <v>52.201111111111118</v>
      </c>
      <c r="V177" s="188">
        <v>65.186666666666667</v>
      </c>
      <c r="W177" s="188">
        <v>178.82250000000002</v>
      </c>
      <c r="X177" s="188">
        <v>129.89249999999998</v>
      </c>
      <c r="Y177" s="188">
        <v>13.565000000000001</v>
      </c>
      <c r="Z177" s="188">
        <v>10.866666666666667</v>
      </c>
      <c r="AA177" s="4"/>
      <c r="AB177" s="90" t="s">
        <v>436</v>
      </c>
      <c r="AC177" s="90"/>
      <c r="AD177" s="179">
        <v>8043</v>
      </c>
      <c r="AE177" s="183">
        <v>1</v>
      </c>
      <c r="AF177" s="183"/>
      <c r="AG177" s="183"/>
      <c r="AH177" s="183"/>
      <c r="AI177" s="183"/>
      <c r="AJ177" s="183">
        <v>0</v>
      </c>
      <c r="AK177" s="4"/>
      <c r="AL177" s="4"/>
      <c r="AM177" s="211">
        <v>33.01</v>
      </c>
      <c r="AN177" s="211"/>
      <c r="AO177" s="211"/>
      <c r="AP177" s="211"/>
      <c r="AQ177" s="211"/>
      <c r="AR177" s="211">
        <v>0</v>
      </c>
      <c r="AS177" s="4"/>
      <c r="AT177" s="4"/>
      <c r="AU177" s="211">
        <v>33.01</v>
      </c>
      <c r="AV177" s="211"/>
      <c r="AW177" s="211"/>
      <c r="AX177" s="211"/>
      <c r="AY177" s="211"/>
      <c r="AZ177" s="211">
        <v>0</v>
      </c>
      <c r="BA177" s="4"/>
    </row>
    <row r="178" spans="2:53" x14ac:dyDescent="0.2">
      <c r="B178" s="90" t="s">
        <v>271</v>
      </c>
      <c r="C178" s="90"/>
      <c r="D178" s="179">
        <v>8327</v>
      </c>
      <c r="E178" s="190">
        <v>7</v>
      </c>
      <c r="F178" s="190">
        <v>6</v>
      </c>
      <c r="G178" s="190">
        <v>2</v>
      </c>
      <c r="H178" s="190">
        <v>4</v>
      </c>
      <c r="I178" s="190">
        <v>7</v>
      </c>
      <c r="J178" s="190">
        <v>10</v>
      </c>
      <c r="M178" s="189">
        <v>2964.7899999999991</v>
      </c>
      <c r="N178" s="187">
        <v>7301.6899999999987</v>
      </c>
      <c r="O178" s="187">
        <v>3284.93</v>
      </c>
      <c r="P178" s="187">
        <v>3999.4200000000005</v>
      </c>
      <c r="Q178" s="187">
        <v>3091.8099999999995</v>
      </c>
      <c r="R178" s="187">
        <v>7585.4600000000009</v>
      </c>
      <c r="S178" s="75"/>
      <c r="T178" s="75"/>
      <c r="U178" s="188">
        <v>84.708285714285694</v>
      </c>
      <c r="V178" s="188">
        <v>260.77464285714279</v>
      </c>
      <c r="W178" s="188">
        <v>156.42523809523809</v>
      </c>
      <c r="X178" s="188">
        <v>199.97100000000003</v>
      </c>
      <c r="Y178" s="188">
        <v>193.23812499999997</v>
      </c>
      <c r="Z178" s="188">
        <v>210.70722222222224</v>
      </c>
      <c r="AA178" s="4"/>
      <c r="AB178" s="90" t="s">
        <v>355</v>
      </c>
      <c r="AC178" s="90"/>
      <c r="AD178" s="179">
        <v>8012</v>
      </c>
      <c r="AE178" s="183">
        <v>5</v>
      </c>
      <c r="AF178" s="183"/>
      <c r="AG178" s="183">
        <v>2</v>
      </c>
      <c r="AH178" s="183"/>
      <c r="AI178" s="183"/>
      <c r="AJ178" s="183">
        <v>0</v>
      </c>
      <c r="AK178" s="4"/>
      <c r="AL178" s="4"/>
      <c r="AM178" s="211">
        <v>998.12999999999988</v>
      </c>
      <c r="AN178" s="211">
        <v>117.27000000000001</v>
      </c>
      <c r="AO178" s="211">
        <v>177.03</v>
      </c>
      <c r="AP178" s="211"/>
      <c r="AQ178" s="211"/>
      <c r="AR178" s="211">
        <v>0</v>
      </c>
      <c r="AS178" s="4"/>
      <c r="AT178" s="4"/>
      <c r="AU178" s="211">
        <v>142.58999999999997</v>
      </c>
      <c r="AV178" s="211">
        <v>58.635000000000005</v>
      </c>
      <c r="AW178" s="211">
        <v>88.515000000000001</v>
      </c>
      <c r="AX178" s="211"/>
      <c r="AY178" s="211"/>
      <c r="AZ178" s="211">
        <v>0</v>
      </c>
      <c r="BA178" s="4"/>
    </row>
    <row r="179" spans="2:53" x14ac:dyDescent="0.2">
      <c r="B179" s="90" t="s">
        <v>272</v>
      </c>
      <c r="C179" s="90"/>
      <c r="D179" s="179">
        <v>8021</v>
      </c>
      <c r="E179" s="190">
        <v>245</v>
      </c>
      <c r="F179" s="190">
        <v>181</v>
      </c>
      <c r="G179" s="190">
        <v>185</v>
      </c>
      <c r="H179" s="190">
        <v>138</v>
      </c>
      <c r="I179" s="190">
        <v>118</v>
      </c>
      <c r="J179" s="190">
        <v>324</v>
      </c>
      <c r="M179" s="189">
        <v>102668.10000000031</v>
      </c>
      <c r="N179" s="187">
        <v>128455.87</v>
      </c>
      <c r="O179" s="187">
        <v>120847.32000000002</v>
      </c>
      <c r="P179" s="187">
        <v>95098.759999999893</v>
      </c>
      <c r="Q179" s="187">
        <v>80124.589999999967</v>
      </c>
      <c r="R179" s="187">
        <v>228325.30000000008</v>
      </c>
      <c r="S179" s="75"/>
      <c r="T179" s="75"/>
      <c r="U179" s="188">
        <v>91.749865951742905</v>
      </c>
      <c r="V179" s="188">
        <v>144.17044893378227</v>
      </c>
      <c r="W179" s="188">
        <v>165.99906593406595</v>
      </c>
      <c r="X179" s="188">
        <v>174.81389705882333</v>
      </c>
      <c r="Y179" s="188">
        <v>194.00627118644059</v>
      </c>
      <c r="Z179" s="188">
        <v>191.70890008396313</v>
      </c>
      <c r="AA179" s="4"/>
      <c r="AB179" s="90" t="s">
        <v>355</v>
      </c>
      <c r="AC179" s="90"/>
      <c r="AD179" s="179">
        <v>8080</v>
      </c>
      <c r="AE179" s="183">
        <v>6</v>
      </c>
      <c r="AF179" s="183">
        <v>2</v>
      </c>
      <c r="AG179" s="183">
        <v>1</v>
      </c>
      <c r="AH179" s="183"/>
      <c r="AI179" s="183"/>
      <c r="AJ179" s="183">
        <v>0</v>
      </c>
      <c r="AK179" s="4"/>
      <c r="AL179" s="4"/>
      <c r="AM179" s="211">
        <v>15987.28</v>
      </c>
      <c r="AN179" s="211">
        <v>727.12</v>
      </c>
      <c r="AO179" s="211">
        <v>261.27</v>
      </c>
      <c r="AP179" s="211"/>
      <c r="AQ179" s="211"/>
      <c r="AR179" s="211">
        <v>0</v>
      </c>
      <c r="AS179" s="4"/>
      <c r="AT179" s="4"/>
      <c r="AU179" s="211">
        <v>1776.3644444444444</v>
      </c>
      <c r="AV179" s="211">
        <v>242.37333333333333</v>
      </c>
      <c r="AW179" s="211">
        <v>261.27</v>
      </c>
      <c r="AX179" s="211"/>
      <c r="AY179" s="211"/>
      <c r="AZ179" s="211">
        <v>0</v>
      </c>
      <c r="BA179" s="4"/>
    </row>
    <row r="180" spans="2:53" x14ac:dyDescent="0.2">
      <c r="B180" s="90" t="s">
        <v>273</v>
      </c>
      <c r="C180" s="90"/>
      <c r="D180" s="179">
        <v>8221</v>
      </c>
      <c r="E180" s="190">
        <v>75</v>
      </c>
      <c r="F180" s="190">
        <v>77</v>
      </c>
      <c r="G180" s="190">
        <v>43</v>
      </c>
      <c r="H180" s="190">
        <v>30</v>
      </c>
      <c r="I180" s="190">
        <v>17</v>
      </c>
      <c r="J180" s="190">
        <v>38</v>
      </c>
      <c r="M180" s="189">
        <v>26251.850000000009</v>
      </c>
      <c r="N180" s="187">
        <v>39998.97</v>
      </c>
      <c r="O180" s="187">
        <v>30009.989999999994</v>
      </c>
      <c r="P180" s="187">
        <v>19968.12</v>
      </c>
      <c r="Q180" s="187">
        <v>14385.240000000002</v>
      </c>
      <c r="R180" s="187">
        <v>36736.14</v>
      </c>
      <c r="S180" s="75"/>
      <c r="T180" s="75"/>
      <c r="U180" s="188">
        <v>100.58180076628356</v>
      </c>
      <c r="V180" s="188">
        <v>206.18025773195876</v>
      </c>
      <c r="W180" s="188">
        <v>254.32194915254232</v>
      </c>
      <c r="X180" s="188">
        <v>240.57975903614457</v>
      </c>
      <c r="Y180" s="188">
        <v>276.63923076923078</v>
      </c>
      <c r="Z180" s="188">
        <v>131.20050000000001</v>
      </c>
      <c r="AA180" s="4"/>
      <c r="AB180" s="90" t="s">
        <v>355</v>
      </c>
      <c r="AC180" s="90"/>
      <c r="AD180" s="179">
        <v>8081</v>
      </c>
      <c r="AE180" s="183">
        <v>1</v>
      </c>
      <c r="AF180" s="183"/>
      <c r="AG180" s="183"/>
      <c r="AH180" s="183"/>
      <c r="AI180" s="183"/>
      <c r="AJ180" s="183">
        <v>0</v>
      </c>
      <c r="AK180" s="4"/>
      <c r="AL180" s="4"/>
      <c r="AM180" s="211">
        <v>7.17</v>
      </c>
      <c r="AN180" s="211"/>
      <c r="AO180" s="211"/>
      <c r="AP180" s="211"/>
      <c r="AQ180" s="211"/>
      <c r="AR180" s="211">
        <v>0</v>
      </c>
      <c r="AS180" s="4"/>
      <c r="AT180" s="4"/>
      <c r="AU180" s="211">
        <v>7.17</v>
      </c>
      <c r="AV180" s="211"/>
      <c r="AW180" s="211"/>
      <c r="AX180" s="211"/>
      <c r="AY180" s="211"/>
      <c r="AZ180" s="211">
        <v>0</v>
      </c>
      <c r="BA180" s="4"/>
    </row>
    <row r="181" spans="2:53" x14ac:dyDescent="0.2">
      <c r="B181" s="90" t="s">
        <v>273</v>
      </c>
      <c r="C181" s="90"/>
      <c r="D181" s="179">
        <v>8225</v>
      </c>
      <c r="E181" s="190"/>
      <c r="F181" s="190"/>
      <c r="G181" s="190">
        <v>1</v>
      </c>
      <c r="H181" s="190"/>
      <c r="I181" s="190"/>
      <c r="J181" s="190">
        <v>0</v>
      </c>
      <c r="M181" s="189">
        <v>75.08</v>
      </c>
      <c r="N181" s="187">
        <v>158.44</v>
      </c>
      <c r="O181" s="187">
        <v>157.85</v>
      </c>
      <c r="P181" s="187"/>
      <c r="Q181" s="187"/>
      <c r="R181" s="187">
        <v>0</v>
      </c>
      <c r="S181" s="75"/>
      <c r="T181" s="75"/>
      <c r="U181" s="188">
        <v>75.08</v>
      </c>
      <c r="V181" s="188">
        <v>158.44</v>
      </c>
      <c r="W181" s="188">
        <v>157.85</v>
      </c>
      <c r="X181" s="188"/>
      <c r="Y181" s="188"/>
      <c r="Z181" s="188">
        <v>0</v>
      </c>
      <c r="AA181" s="4"/>
      <c r="AB181" s="90" t="s">
        <v>356</v>
      </c>
      <c r="AC181" s="90"/>
      <c r="AD181" s="179">
        <v>8004</v>
      </c>
      <c r="AE181" s="183"/>
      <c r="AF181" s="183"/>
      <c r="AG181" s="183">
        <v>1</v>
      </c>
      <c r="AH181" s="183"/>
      <c r="AI181" s="183"/>
      <c r="AJ181" s="183">
        <v>1</v>
      </c>
      <c r="AK181" s="4"/>
      <c r="AL181" s="4"/>
      <c r="AM181" s="211">
        <v>102.43</v>
      </c>
      <c r="AN181" s="211">
        <v>95.199999999999989</v>
      </c>
      <c r="AO181" s="211">
        <v>154.46</v>
      </c>
      <c r="AP181" s="211">
        <v>124.15</v>
      </c>
      <c r="AQ181" s="211">
        <v>234.45</v>
      </c>
      <c r="AR181" s="211">
        <v>40.229999999999997</v>
      </c>
      <c r="AS181" s="4"/>
      <c r="AT181" s="4"/>
      <c r="AU181" s="211">
        <v>51.215000000000003</v>
      </c>
      <c r="AV181" s="211">
        <v>47.599999999999994</v>
      </c>
      <c r="AW181" s="211">
        <v>77.23</v>
      </c>
      <c r="AX181" s="211">
        <v>124.15</v>
      </c>
      <c r="AY181" s="211">
        <v>234.45</v>
      </c>
      <c r="AZ181" s="211">
        <v>20.114999999999998</v>
      </c>
      <c r="BA181" s="4"/>
    </row>
    <row r="182" spans="2:53" x14ac:dyDescent="0.2">
      <c r="B182" s="90" t="s">
        <v>425</v>
      </c>
      <c r="C182" s="90"/>
      <c r="D182" s="179">
        <v>8085</v>
      </c>
      <c r="E182" s="190">
        <v>1</v>
      </c>
      <c r="F182" s="190">
        <v>2</v>
      </c>
      <c r="G182" s="190">
        <v>2</v>
      </c>
      <c r="H182" s="190">
        <v>2</v>
      </c>
      <c r="I182" s="190"/>
      <c r="J182" s="190">
        <v>1</v>
      </c>
      <c r="M182" s="189">
        <v>586.04999999999995</v>
      </c>
      <c r="N182" s="187">
        <v>1034.6300000000001</v>
      </c>
      <c r="O182" s="187">
        <v>819.47</v>
      </c>
      <c r="P182" s="187">
        <v>638.64</v>
      </c>
      <c r="Q182" s="187">
        <v>256.08</v>
      </c>
      <c r="R182" s="187">
        <v>316.61</v>
      </c>
      <c r="S182" s="75"/>
      <c r="T182" s="75"/>
      <c r="U182" s="188">
        <v>73.256249999999994</v>
      </c>
      <c r="V182" s="188">
        <v>147.80428571428573</v>
      </c>
      <c r="W182" s="188">
        <v>163.89400000000001</v>
      </c>
      <c r="X182" s="188">
        <v>212.88</v>
      </c>
      <c r="Y182" s="188">
        <v>256.08</v>
      </c>
      <c r="Z182" s="188">
        <v>39.576250000000002</v>
      </c>
      <c r="AA182" s="4"/>
      <c r="AB182" s="90" t="s">
        <v>356</v>
      </c>
      <c r="AC182" s="90"/>
      <c r="AD182" s="179">
        <v>8089</v>
      </c>
      <c r="AE182" s="183">
        <v>1</v>
      </c>
      <c r="AF182" s="183"/>
      <c r="AG182" s="183"/>
      <c r="AH182" s="183"/>
      <c r="AI182" s="183"/>
      <c r="AJ182" s="183">
        <v>0</v>
      </c>
      <c r="AK182" s="4"/>
      <c r="AL182" s="4"/>
      <c r="AM182" s="211">
        <v>24.71</v>
      </c>
      <c r="AN182" s="211"/>
      <c r="AO182" s="211"/>
      <c r="AP182" s="211"/>
      <c r="AQ182" s="211"/>
      <c r="AR182" s="211">
        <v>0</v>
      </c>
      <c r="AS182" s="4"/>
      <c r="AT182" s="4"/>
      <c r="AU182" s="211">
        <v>24.71</v>
      </c>
      <c r="AV182" s="211"/>
      <c r="AW182" s="211"/>
      <c r="AX182" s="211"/>
      <c r="AY182" s="211"/>
      <c r="AZ182" s="211">
        <v>0</v>
      </c>
      <c r="BA182" s="4"/>
    </row>
    <row r="183" spans="2:53" x14ac:dyDescent="0.2">
      <c r="B183" s="90" t="s">
        <v>275</v>
      </c>
      <c r="C183" s="90"/>
      <c r="D183" s="179">
        <v>8014</v>
      </c>
      <c r="E183" s="190">
        <v>1</v>
      </c>
      <c r="F183" s="190">
        <v>1</v>
      </c>
      <c r="G183" s="190">
        <v>1</v>
      </c>
      <c r="H183" s="190"/>
      <c r="I183" s="190"/>
      <c r="J183" s="190">
        <v>0</v>
      </c>
      <c r="M183" s="189">
        <v>66.5</v>
      </c>
      <c r="N183" s="187">
        <v>201.59</v>
      </c>
      <c r="O183" s="187">
        <v>46.68</v>
      </c>
      <c r="P183" s="187"/>
      <c r="Q183" s="187"/>
      <c r="R183" s="187">
        <v>0</v>
      </c>
      <c r="S183" s="75"/>
      <c r="T183" s="75"/>
      <c r="U183" s="188">
        <v>22.166666666666668</v>
      </c>
      <c r="V183" s="188">
        <v>100.795</v>
      </c>
      <c r="W183" s="188">
        <v>46.68</v>
      </c>
      <c r="X183" s="188"/>
      <c r="Y183" s="188"/>
      <c r="Z183" s="188">
        <v>0</v>
      </c>
      <c r="AA183" s="4"/>
      <c r="AB183" s="90" t="s">
        <v>357</v>
      </c>
      <c r="AC183" s="90"/>
      <c r="AD183" s="179">
        <v>8089</v>
      </c>
      <c r="AE183" s="183">
        <v>3</v>
      </c>
      <c r="AF183" s="183"/>
      <c r="AG183" s="183"/>
      <c r="AH183" s="183"/>
      <c r="AI183" s="183"/>
      <c r="AJ183" s="183">
        <v>3</v>
      </c>
      <c r="AK183" s="4"/>
      <c r="AL183" s="4"/>
      <c r="AM183" s="211">
        <v>1417.35</v>
      </c>
      <c r="AN183" s="211">
        <v>464.86</v>
      </c>
      <c r="AO183" s="211">
        <v>856.74999999999989</v>
      </c>
      <c r="AP183" s="211">
        <v>927.24</v>
      </c>
      <c r="AQ183" s="211">
        <v>1290.99</v>
      </c>
      <c r="AR183" s="211">
        <v>1773.93</v>
      </c>
      <c r="AS183" s="4"/>
      <c r="AT183" s="4"/>
      <c r="AU183" s="211">
        <v>236.22499999999999</v>
      </c>
      <c r="AV183" s="211">
        <v>154.95333333333335</v>
      </c>
      <c r="AW183" s="211">
        <v>285.58333333333331</v>
      </c>
      <c r="AX183" s="211">
        <v>309.08</v>
      </c>
      <c r="AY183" s="211">
        <v>430.33</v>
      </c>
      <c r="AZ183" s="211">
        <v>295.65500000000003</v>
      </c>
      <c r="BA183" s="4"/>
    </row>
    <row r="184" spans="2:53" x14ac:dyDescent="0.2">
      <c r="B184" s="90" t="s">
        <v>275</v>
      </c>
      <c r="C184" s="90"/>
      <c r="D184" s="179">
        <v>8085</v>
      </c>
      <c r="E184" s="190">
        <v>6</v>
      </c>
      <c r="F184" s="190">
        <v>5</v>
      </c>
      <c r="G184" s="190">
        <v>6</v>
      </c>
      <c r="H184" s="190">
        <v>4</v>
      </c>
      <c r="I184" s="190">
        <v>1</v>
      </c>
      <c r="J184" s="190">
        <v>8</v>
      </c>
      <c r="M184" s="189">
        <v>1514.5600000000002</v>
      </c>
      <c r="N184" s="187">
        <v>2683.9800000000005</v>
      </c>
      <c r="O184" s="187">
        <v>1656.87</v>
      </c>
      <c r="P184" s="187">
        <v>918.16</v>
      </c>
      <c r="Q184" s="187">
        <v>795.8</v>
      </c>
      <c r="R184" s="187">
        <v>2941.3300000000004</v>
      </c>
      <c r="S184" s="75"/>
      <c r="T184" s="75"/>
      <c r="U184" s="188">
        <v>58.252307692307696</v>
      </c>
      <c r="V184" s="188">
        <v>134.19900000000001</v>
      </c>
      <c r="W184" s="188">
        <v>103.55437499999999</v>
      </c>
      <c r="X184" s="188">
        <v>102.01777777777778</v>
      </c>
      <c r="Y184" s="188">
        <v>159.16</v>
      </c>
      <c r="Z184" s="188">
        <v>98.044333333333341</v>
      </c>
      <c r="AA184" s="4"/>
      <c r="AB184" s="90" t="s">
        <v>358</v>
      </c>
      <c r="AC184" s="90"/>
      <c r="AD184" s="179">
        <v>8090</v>
      </c>
      <c r="AE184" s="183">
        <v>1</v>
      </c>
      <c r="AF184" s="183">
        <v>5</v>
      </c>
      <c r="AG184" s="183">
        <v>2</v>
      </c>
      <c r="AH184" s="183"/>
      <c r="AI184" s="183">
        <v>2</v>
      </c>
      <c r="AJ184" s="183">
        <v>5</v>
      </c>
      <c r="AK184" s="4"/>
      <c r="AL184" s="4"/>
      <c r="AM184" s="211">
        <v>2527.4499999999998</v>
      </c>
      <c r="AN184" s="211">
        <v>3203.7400000000002</v>
      </c>
      <c r="AO184" s="211">
        <v>2080.9899999999998</v>
      </c>
      <c r="AP184" s="211">
        <v>2536.7400000000002</v>
      </c>
      <c r="AQ184" s="211">
        <v>4129.2700000000004</v>
      </c>
      <c r="AR184" s="211">
        <v>2597.6400000000003</v>
      </c>
      <c r="AS184" s="4"/>
      <c r="AT184" s="4"/>
      <c r="AU184" s="211">
        <v>180.53214285714284</v>
      </c>
      <c r="AV184" s="211">
        <v>266.97833333333335</v>
      </c>
      <c r="AW184" s="211">
        <v>260.12374999999997</v>
      </c>
      <c r="AX184" s="211">
        <v>422.79</v>
      </c>
      <c r="AY184" s="211">
        <v>688.2116666666667</v>
      </c>
      <c r="AZ184" s="211">
        <v>173.17600000000002</v>
      </c>
      <c r="BA184" s="4"/>
    </row>
    <row r="185" spans="2:53" x14ac:dyDescent="0.2">
      <c r="B185" s="90" t="s">
        <v>276</v>
      </c>
      <c r="C185" s="90"/>
      <c r="D185" s="179">
        <v>8403</v>
      </c>
      <c r="E185" s="190">
        <v>20</v>
      </c>
      <c r="F185" s="190">
        <v>21</v>
      </c>
      <c r="G185" s="190">
        <v>7</v>
      </c>
      <c r="H185" s="190">
        <v>5</v>
      </c>
      <c r="I185" s="190">
        <v>1</v>
      </c>
      <c r="J185" s="190">
        <v>13</v>
      </c>
      <c r="M185" s="189">
        <v>3858.7100000000005</v>
      </c>
      <c r="N185" s="187">
        <v>5932.11</v>
      </c>
      <c r="O185" s="187">
        <v>5171.87</v>
      </c>
      <c r="P185" s="187">
        <v>2324.2499999999995</v>
      </c>
      <c r="Q185" s="187">
        <v>1405.15</v>
      </c>
      <c r="R185" s="187">
        <v>4586.34</v>
      </c>
      <c r="S185" s="75"/>
      <c r="T185" s="75"/>
      <c r="U185" s="188">
        <v>59.364769230769241</v>
      </c>
      <c r="V185" s="188">
        <v>128.95891304347825</v>
      </c>
      <c r="W185" s="188">
        <v>206.87479999999999</v>
      </c>
      <c r="X185" s="188">
        <v>136.72058823529409</v>
      </c>
      <c r="Y185" s="188">
        <v>117.09583333333335</v>
      </c>
      <c r="Z185" s="188">
        <v>68.45283582089553</v>
      </c>
      <c r="AA185" s="4"/>
      <c r="AB185" s="90" t="s">
        <v>410</v>
      </c>
      <c r="AC185" s="90"/>
      <c r="AD185" s="179">
        <v>8091</v>
      </c>
      <c r="AE185" s="183">
        <v>21</v>
      </c>
      <c r="AF185" s="183">
        <v>10</v>
      </c>
      <c r="AG185" s="183">
        <v>8</v>
      </c>
      <c r="AH185" s="183">
        <v>6</v>
      </c>
      <c r="AI185" s="183">
        <v>2</v>
      </c>
      <c r="AJ185" s="183">
        <v>22</v>
      </c>
      <c r="AK185" s="4"/>
      <c r="AL185" s="4"/>
      <c r="AM185" s="211">
        <v>13204.549999999997</v>
      </c>
      <c r="AN185" s="211">
        <v>19284.030000000006</v>
      </c>
      <c r="AO185" s="211">
        <v>13047.05</v>
      </c>
      <c r="AP185" s="211">
        <v>12439.310000000001</v>
      </c>
      <c r="AQ185" s="211">
        <v>13124.269999999999</v>
      </c>
      <c r="AR185" s="211">
        <v>22357.16</v>
      </c>
      <c r="AS185" s="4"/>
      <c r="AT185" s="4"/>
      <c r="AU185" s="211">
        <v>203.14692307692303</v>
      </c>
      <c r="AV185" s="211">
        <v>428.53400000000016</v>
      </c>
      <c r="AW185" s="211">
        <v>383.73676470588231</v>
      </c>
      <c r="AX185" s="211">
        <v>478.43500000000006</v>
      </c>
      <c r="AY185" s="211">
        <v>656.21349999999995</v>
      </c>
      <c r="AZ185" s="211">
        <v>324.01681159420292</v>
      </c>
      <c r="BA185" s="4"/>
    </row>
    <row r="186" spans="2:53" x14ac:dyDescent="0.2">
      <c r="B186" s="90" t="s">
        <v>458</v>
      </c>
      <c r="C186" s="90"/>
      <c r="D186" s="179">
        <v>8204</v>
      </c>
      <c r="E186" s="190"/>
      <c r="F186" s="190"/>
      <c r="G186" s="190">
        <v>1</v>
      </c>
      <c r="H186" s="190"/>
      <c r="I186" s="190">
        <v>1</v>
      </c>
      <c r="J186" s="190">
        <v>0</v>
      </c>
      <c r="M186" s="189">
        <v>52.36</v>
      </c>
      <c r="N186" s="187">
        <v>95.16</v>
      </c>
      <c r="O186" s="187">
        <v>78.81</v>
      </c>
      <c r="P186" s="187">
        <v>165.12</v>
      </c>
      <c r="Q186" s="187">
        <v>51.57</v>
      </c>
      <c r="R186" s="187">
        <v>0</v>
      </c>
      <c r="S186" s="75"/>
      <c r="T186" s="75"/>
      <c r="U186" s="188">
        <v>26.18</v>
      </c>
      <c r="V186" s="188">
        <v>95.16</v>
      </c>
      <c r="W186" s="188">
        <v>39.405000000000001</v>
      </c>
      <c r="X186" s="188">
        <v>165.12</v>
      </c>
      <c r="Y186" s="188">
        <v>51.57</v>
      </c>
      <c r="Z186" s="188">
        <v>0</v>
      </c>
      <c r="AA186" s="4"/>
      <c r="AB186" s="90" t="s">
        <v>360</v>
      </c>
      <c r="AC186" s="90"/>
      <c r="AD186" s="179">
        <v>8204</v>
      </c>
      <c r="AE186" s="183">
        <v>3</v>
      </c>
      <c r="AF186" s="183">
        <v>1</v>
      </c>
      <c r="AG186" s="183"/>
      <c r="AH186" s="183"/>
      <c r="AI186" s="183"/>
      <c r="AJ186" s="183">
        <v>0</v>
      </c>
      <c r="AK186" s="4"/>
      <c r="AL186" s="4"/>
      <c r="AM186" s="211">
        <v>353.1</v>
      </c>
      <c r="AN186" s="211">
        <v>64.239999999999995</v>
      </c>
      <c r="AO186" s="211"/>
      <c r="AP186" s="211"/>
      <c r="AQ186" s="211"/>
      <c r="AR186" s="211">
        <v>0</v>
      </c>
      <c r="AS186" s="4"/>
      <c r="AT186" s="4"/>
      <c r="AU186" s="211">
        <v>88.275000000000006</v>
      </c>
      <c r="AV186" s="211">
        <v>64.239999999999995</v>
      </c>
      <c r="AW186" s="211"/>
      <c r="AX186" s="211"/>
      <c r="AY186" s="211"/>
      <c r="AZ186" s="211">
        <v>0</v>
      </c>
      <c r="BA186" s="4"/>
    </row>
    <row r="187" spans="2:53" x14ac:dyDescent="0.2">
      <c r="B187" s="90" t="s">
        <v>277</v>
      </c>
      <c r="C187" s="90"/>
      <c r="D187" s="179">
        <v>8204</v>
      </c>
      <c r="E187" s="190">
        <v>30</v>
      </c>
      <c r="F187" s="190">
        <v>23</v>
      </c>
      <c r="G187" s="190">
        <v>21</v>
      </c>
      <c r="H187" s="190">
        <v>10</v>
      </c>
      <c r="I187" s="190">
        <v>11</v>
      </c>
      <c r="J187" s="190">
        <v>18</v>
      </c>
      <c r="M187" s="189">
        <v>7314.5599999999995</v>
      </c>
      <c r="N187" s="187">
        <v>6520.069999999997</v>
      </c>
      <c r="O187" s="187">
        <v>8318.529999999997</v>
      </c>
      <c r="P187" s="187">
        <v>3576.2500000000014</v>
      </c>
      <c r="Q187" s="187">
        <v>2573.14</v>
      </c>
      <c r="R187" s="187">
        <v>1982.0600000000002</v>
      </c>
      <c r="S187" s="75"/>
      <c r="T187" s="75"/>
      <c r="U187" s="188">
        <v>69.005283018867914</v>
      </c>
      <c r="V187" s="188">
        <v>86.93426666666663</v>
      </c>
      <c r="W187" s="188">
        <v>154.04685185185178</v>
      </c>
      <c r="X187" s="188">
        <v>108.37121212121217</v>
      </c>
      <c r="Y187" s="188">
        <v>111.87565217391304</v>
      </c>
      <c r="Z187" s="188">
        <v>17.540353982300886</v>
      </c>
      <c r="AA187" s="4"/>
      <c r="AB187" s="90" t="s">
        <v>361</v>
      </c>
      <c r="AC187" s="90"/>
      <c r="AD187" s="179">
        <v>8096</v>
      </c>
      <c r="AE187" s="183">
        <v>2</v>
      </c>
      <c r="AF187" s="183"/>
      <c r="AG187" s="183">
        <v>1</v>
      </c>
      <c r="AH187" s="183"/>
      <c r="AI187" s="183"/>
      <c r="AJ187" s="183">
        <v>0</v>
      </c>
      <c r="AK187" s="4"/>
      <c r="AL187" s="4"/>
      <c r="AM187" s="211">
        <v>244.81</v>
      </c>
      <c r="AN187" s="211">
        <v>306.08999999999997</v>
      </c>
      <c r="AO187" s="211">
        <v>387.7</v>
      </c>
      <c r="AP187" s="211"/>
      <c r="AQ187" s="211"/>
      <c r="AR187" s="211">
        <v>0</v>
      </c>
      <c r="AS187" s="4"/>
      <c r="AT187" s="4"/>
      <c r="AU187" s="211">
        <v>81.603333333333339</v>
      </c>
      <c r="AV187" s="211">
        <v>306.08999999999997</v>
      </c>
      <c r="AW187" s="211">
        <v>387.7</v>
      </c>
      <c r="AX187" s="211"/>
      <c r="AY187" s="211"/>
      <c r="AZ187" s="211">
        <v>0</v>
      </c>
      <c r="BA187" s="4"/>
    </row>
    <row r="188" spans="2:53" x14ac:dyDescent="0.2">
      <c r="B188" s="90" t="s">
        <v>277</v>
      </c>
      <c r="C188" s="90"/>
      <c r="D188" s="179">
        <v>8251</v>
      </c>
      <c r="E188" s="190">
        <v>14</v>
      </c>
      <c r="F188" s="190">
        <v>8</v>
      </c>
      <c r="G188" s="190">
        <v>14</v>
      </c>
      <c r="H188" s="190">
        <v>5</v>
      </c>
      <c r="I188" s="190">
        <v>5</v>
      </c>
      <c r="J188" s="190">
        <v>12</v>
      </c>
      <c r="M188" s="189">
        <v>6093.4599999999982</v>
      </c>
      <c r="N188" s="187">
        <v>3064.3299999999995</v>
      </c>
      <c r="O188" s="187">
        <v>4410.8900000000003</v>
      </c>
      <c r="P188" s="187">
        <v>1750.17</v>
      </c>
      <c r="Q188" s="187">
        <v>2174.6000000000004</v>
      </c>
      <c r="R188" s="187">
        <v>1134.57</v>
      </c>
      <c r="S188" s="75"/>
      <c r="T188" s="75"/>
      <c r="U188" s="188">
        <v>108.81178571428568</v>
      </c>
      <c r="V188" s="188">
        <v>80.640263157894722</v>
      </c>
      <c r="W188" s="188">
        <v>133.66333333333336</v>
      </c>
      <c r="X188" s="188">
        <v>97.231666666666669</v>
      </c>
      <c r="Y188" s="188">
        <v>155.32857142857145</v>
      </c>
      <c r="Z188" s="188">
        <v>19.561551724137932</v>
      </c>
      <c r="AA188" s="4"/>
      <c r="AB188" s="90" t="s">
        <v>363</v>
      </c>
      <c r="AC188" s="90"/>
      <c r="AD188" s="179">
        <v>8260</v>
      </c>
      <c r="AE188" s="183">
        <v>1</v>
      </c>
      <c r="AF188" s="183"/>
      <c r="AG188" s="183"/>
      <c r="AH188" s="183"/>
      <c r="AI188" s="183"/>
      <c r="AJ188" s="183">
        <v>0</v>
      </c>
      <c r="AK188" s="4"/>
      <c r="AL188" s="4"/>
      <c r="AM188" s="211">
        <v>37.17</v>
      </c>
      <c r="AN188" s="211"/>
      <c r="AO188" s="211"/>
      <c r="AP188" s="211"/>
      <c r="AQ188" s="211"/>
      <c r="AR188" s="211">
        <v>0</v>
      </c>
      <c r="AS188" s="4"/>
      <c r="AT188" s="4"/>
      <c r="AU188" s="211">
        <v>37.17</v>
      </c>
      <c r="AV188" s="211"/>
      <c r="AW188" s="211"/>
      <c r="AX188" s="211"/>
      <c r="AY188" s="211"/>
      <c r="AZ188" s="211">
        <v>0</v>
      </c>
      <c r="BA188" s="4"/>
    </row>
    <row r="189" spans="2:53" x14ac:dyDescent="0.2">
      <c r="B189" s="90" t="s">
        <v>277</v>
      </c>
      <c r="C189" s="90"/>
      <c r="D189" s="179">
        <v>8260</v>
      </c>
      <c r="E189" s="190">
        <v>1</v>
      </c>
      <c r="F189" s="190">
        <v>2</v>
      </c>
      <c r="G189" s="190"/>
      <c r="H189" s="190"/>
      <c r="I189" s="190">
        <v>1</v>
      </c>
      <c r="J189" s="190">
        <v>2</v>
      </c>
      <c r="M189" s="189">
        <v>108.95000000000002</v>
      </c>
      <c r="N189" s="187">
        <v>160.9</v>
      </c>
      <c r="O189" s="187">
        <v>113.61999999999999</v>
      </c>
      <c r="P189" s="187">
        <v>244.54</v>
      </c>
      <c r="Q189" s="187">
        <v>81.53</v>
      </c>
      <c r="R189" s="187">
        <v>407.96999999999997</v>
      </c>
      <c r="S189" s="75"/>
      <c r="T189" s="75"/>
      <c r="U189" s="188">
        <v>18.158333333333335</v>
      </c>
      <c r="V189" s="188">
        <v>32.18</v>
      </c>
      <c r="W189" s="188">
        <v>37.873333333333328</v>
      </c>
      <c r="X189" s="188">
        <v>81.513333333333335</v>
      </c>
      <c r="Y189" s="188">
        <v>27.176666666666666</v>
      </c>
      <c r="Z189" s="188">
        <v>67.99499999999999</v>
      </c>
      <c r="AA189" s="4"/>
      <c r="AB189" s="90" t="s">
        <v>365</v>
      </c>
      <c r="AC189" s="90"/>
      <c r="AD189" s="179">
        <v>8252</v>
      </c>
      <c r="AE189" s="183">
        <v>2</v>
      </c>
      <c r="AF189" s="183"/>
      <c r="AG189" s="183"/>
      <c r="AH189" s="183"/>
      <c r="AI189" s="183"/>
      <c r="AJ189" s="183">
        <v>0</v>
      </c>
      <c r="AK189" s="4"/>
      <c r="AL189" s="4"/>
      <c r="AM189" s="211">
        <v>245.57999999999998</v>
      </c>
      <c r="AN189" s="211"/>
      <c r="AO189" s="211"/>
      <c r="AP189" s="211"/>
      <c r="AQ189" s="211"/>
      <c r="AR189" s="211">
        <v>0</v>
      </c>
      <c r="AS189" s="4"/>
      <c r="AT189" s="4"/>
      <c r="AU189" s="211">
        <v>122.78999999999999</v>
      </c>
      <c r="AV189" s="211"/>
      <c r="AW189" s="211"/>
      <c r="AX189" s="211"/>
      <c r="AY189" s="211"/>
      <c r="AZ189" s="211">
        <v>0</v>
      </c>
      <c r="BA189" s="4"/>
    </row>
    <row r="190" spans="2:53" x14ac:dyDescent="0.2">
      <c r="B190" s="90" t="s">
        <v>278</v>
      </c>
      <c r="C190" s="90"/>
      <c r="D190" s="179">
        <v>8049</v>
      </c>
      <c r="E190" s="190">
        <v>94</v>
      </c>
      <c r="F190" s="190">
        <v>85</v>
      </c>
      <c r="G190" s="190">
        <v>85</v>
      </c>
      <c r="H190" s="190">
        <v>59</v>
      </c>
      <c r="I190" s="190">
        <v>39</v>
      </c>
      <c r="J190" s="190">
        <v>97</v>
      </c>
      <c r="M190" s="189">
        <v>38504.410000000011</v>
      </c>
      <c r="N190" s="187">
        <v>46833.680000000008</v>
      </c>
      <c r="O190" s="187">
        <v>42383.76</v>
      </c>
      <c r="P190" s="187">
        <v>33250.880000000012</v>
      </c>
      <c r="Q190" s="187">
        <v>24787.179999999993</v>
      </c>
      <c r="R190" s="187">
        <v>57651.719999999994</v>
      </c>
      <c r="S190" s="75"/>
      <c r="T190" s="75"/>
      <c r="U190" s="188">
        <v>87.311587301587323</v>
      </c>
      <c r="V190" s="188">
        <v>135.7497971014493</v>
      </c>
      <c r="W190" s="188">
        <v>161.15498098859317</v>
      </c>
      <c r="X190" s="188">
        <v>182.69714285714292</v>
      </c>
      <c r="Y190" s="188">
        <v>204.85272727272721</v>
      </c>
      <c r="Z190" s="188">
        <v>125.60287581699345</v>
      </c>
      <c r="AA190" s="4"/>
      <c r="AB190" s="90" t="s">
        <v>366</v>
      </c>
      <c r="AC190" s="90"/>
      <c r="AD190" s="179">
        <v>8260</v>
      </c>
      <c r="AE190" s="183">
        <v>41</v>
      </c>
      <c r="AF190" s="183">
        <v>26</v>
      </c>
      <c r="AG190" s="183">
        <v>12</v>
      </c>
      <c r="AH190" s="183">
        <v>13</v>
      </c>
      <c r="AI190" s="183">
        <v>6</v>
      </c>
      <c r="AJ190" s="183">
        <v>46</v>
      </c>
      <c r="AK190" s="4"/>
      <c r="AL190" s="4"/>
      <c r="AM190" s="211">
        <v>19666.090000000007</v>
      </c>
      <c r="AN190" s="211">
        <v>17658.69999999999</v>
      </c>
      <c r="AO190" s="211">
        <v>8396.09</v>
      </c>
      <c r="AP190" s="211">
        <v>13074.12</v>
      </c>
      <c r="AQ190" s="211">
        <v>9710.4500000000025</v>
      </c>
      <c r="AR190" s="211">
        <v>48154.59</v>
      </c>
      <c r="AS190" s="4"/>
      <c r="AT190" s="4"/>
      <c r="AU190" s="211">
        <v>144.60360294117652</v>
      </c>
      <c r="AV190" s="211">
        <v>183.94479166666656</v>
      </c>
      <c r="AW190" s="211">
        <v>149.93017857142857</v>
      </c>
      <c r="AX190" s="211">
        <v>225.41586206896554</v>
      </c>
      <c r="AY190" s="211">
        <v>220.69204545454551</v>
      </c>
      <c r="AZ190" s="211">
        <v>334.40687499999996</v>
      </c>
      <c r="BA190" s="4"/>
    </row>
    <row r="191" spans="2:53" x14ac:dyDescent="0.2">
      <c r="B191" s="90" t="s">
        <v>279</v>
      </c>
      <c r="C191" s="90"/>
      <c r="D191" s="179">
        <v>8328</v>
      </c>
      <c r="E191" s="190">
        <v>29</v>
      </c>
      <c r="F191" s="190">
        <v>18</v>
      </c>
      <c r="G191" s="190">
        <v>22</v>
      </c>
      <c r="H191" s="190">
        <v>16</v>
      </c>
      <c r="I191" s="190">
        <v>11</v>
      </c>
      <c r="J191" s="190">
        <v>24</v>
      </c>
      <c r="M191" s="189">
        <v>12322.519999999997</v>
      </c>
      <c r="N191" s="187">
        <v>14324.249999999995</v>
      </c>
      <c r="O191" s="187">
        <v>10212.49</v>
      </c>
      <c r="P191" s="187">
        <v>6336.49</v>
      </c>
      <c r="Q191" s="187">
        <v>5045.1600000000008</v>
      </c>
      <c r="R191" s="187">
        <v>12616.539999999997</v>
      </c>
      <c r="S191" s="75"/>
      <c r="T191" s="75"/>
      <c r="U191" s="188">
        <v>106.22862068965514</v>
      </c>
      <c r="V191" s="188">
        <v>162.77556818181813</v>
      </c>
      <c r="W191" s="188">
        <v>143.83788732394365</v>
      </c>
      <c r="X191" s="188">
        <v>134.81893617021277</v>
      </c>
      <c r="Y191" s="188">
        <v>162.74709677419358</v>
      </c>
      <c r="Z191" s="188">
        <v>105.1378333333333</v>
      </c>
      <c r="AA191" s="4"/>
      <c r="AB191" s="90" t="s">
        <v>437</v>
      </c>
      <c r="AC191" s="90"/>
      <c r="AD191" s="179">
        <v>8260</v>
      </c>
      <c r="AE191" s="183">
        <v>2</v>
      </c>
      <c r="AF191" s="183">
        <v>2</v>
      </c>
      <c r="AG191" s="183"/>
      <c r="AH191" s="183"/>
      <c r="AI191" s="183"/>
      <c r="AJ191" s="183">
        <v>0</v>
      </c>
      <c r="AK191" s="4"/>
      <c r="AL191" s="4"/>
      <c r="AM191" s="211">
        <v>198.11999999999998</v>
      </c>
      <c r="AN191" s="211">
        <v>160.22</v>
      </c>
      <c r="AO191" s="211"/>
      <c r="AP191" s="211"/>
      <c r="AQ191" s="211"/>
      <c r="AR191" s="211">
        <v>0</v>
      </c>
      <c r="AS191" s="4"/>
      <c r="AT191" s="4"/>
      <c r="AU191" s="211">
        <v>49.529999999999994</v>
      </c>
      <c r="AV191" s="211">
        <v>80.11</v>
      </c>
      <c r="AW191" s="211"/>
      <c r="AX191" s="211"/>
      <c r="AY191" s="211"/>
      <c r="AZ191" s="211">
        <v>0</v>
      </c>
      <c r="BA191" s="4"/>
    </row>
    <row r="192" spans="2:53" x14ac:dyDescent="0.2">
      <c r="B192" s="90" t="s">
        <v>280</v>
      </c>
      <c r="C192" s="90"/>
      <c r="D192" s="179">
        <v>8051</v>
      </c>
      <c r="E192" s="190">
        <v>117</v>
      </c>
      <c r="F192" s="190">
        <v>109</v>
      </c>
      <c r="G192" s="190">
        <v>76</v>
      </c>
      <c r="H192" s="190">
        <v>56</v>
      </c>
      <c r="I192" s="190">
        <v>48</v>
      </c>
      <c r="J192" s="190">
        <v>107</v>
      </c>
      <c r="M192" s="189">
        <v>46193.589999999989</v>
      </c>
      <c r="N192" s="187">
        <v>48751.859999999928</v>
      </c>
      <c r="O192" s="187">
        <v>29158.679999999997</v>
      </c>
      <c r="P192" s="187">
        <v>28059.860000000004</v>
      </c>
      <c r="Q192" s="187">
        <v>19129.720000000005</v>
      </c>
      <c r="R192" s="187">
        <v>39428.300000000003</v>
      </c>
      <c r="S192" s="75"/>
      <c r="T192" s="75"/>
      <c r="U192" s="188">
        <v>96.236645833333313</v>
      </c>
      <c r="V192" s="188">
        <v>130.35256684491958</v>
      </c>
      <c r="W192" s="188">
        <v>108.8010447761194</v>
      </c>
      <c r="X192" s="188">
        <v>149.25457446808514</v>
      </c>
      <c r="Y192" s="188">
        <v>142.75910447761197</v>
      </c>
      <c r="Z192" s="188">
        <v>76.858284600389865</v>
      </c>
      <c r="AA192" s="4"/>
      <c r="AB192" s="90" t="s">
        <v>368</v>
      </c>
      <c r="AC192" s="90"/>
      <c r="AD192" s="179">
        <v>8094</v>
      </c>
      <c r="AE192" s="183">
        <v>37</v>
      </c>
      <c r="AF192" s="183">
        <v>18</v>
      </c>
      <c r="AG192" s="183">
        <v>16</v>
      </c>
      <c r="AH192" s="183">
        <v>8</v>
      </c>
      <c r="AI192" s="183">
        <v>8</v>
      </c>
      <c r="AJ192" s="183">
        <v>36</v>
      </c>
      <c r="AK192" s="4"/>
      <c r="AL192" s="4"/>
      <c r="AM192" s="211">
        <v>33187.729999999989</v>
      </c>
      <c r="AN192" s="211">
        <v>30427.260000000006</v>
      </c>
      <c r="AO192" s="211">
        <v>27723.939999999995</v>
      </c>
      <c r="AP192" s="211">
        <v>12308.609999999999</v>
      </c>
      <c r="AQ192" s="211">
        <v>24866.729999999996</v>
      </c>
      <c r="AR192" s="211">
        <v>30689.26</v>
      </c>
      <c r="AS192" s="4"/>
      <c r="AT192" s="4"/>
      <c r="AU192" s="211">
        <v>298.98855855855845</v>
      </c>
      <c r="AV192" s="211">
        <v>400.35868421052641</v>
      </c>
      <c r="AW192" s="211">
        <v>469.89728813559316</v>
      </c>
      <c r="AX192" s="211">
        <v>286.2467441860465</v>
      </c>
      <c r="AY192" s="211">
        <v>710.47799999999984</v>
      </c>
      <c r="AZ192" s="211">
        <v>249.50617886178861</v>
      </c>
      <c r="BA192" s="4"/>
    </row>
    <row r="193" spans="2:53" x14ac:dyDescent="0.2">
      <c r="B193" s="90" t="s">
        <v>280</v>
      </c>
      <c r="C193" s="90"/>
      <c r="D193" s="179">
        <v>8080</v>
      </c>
      <c r="E193" s="190">
        <v>13</v>
      </c>
      <c r="F193" s="190">
        <v>11</v>
      </c>
      <c r="G193" s="190">
        <v>8</v>
      </c>
      <c r="H193" s="190">
        <v>9</v>
      </c>
      <c r="I193" s="190">
        <v>3</v>
      </c>
      <c r="J193" s="190">
        <v>13</v>
      </c>
      <c r="M193" s="189">
        <v>6256.7300000000041</v>
      </c>
      <c r="N193" s="187">
        <v>4991.1499999999987</v>
      </c>
      <c r="O193" s="187">
        <v>4569.4799999999996</v>
      </c>
      <c r="P193" s="187">
        <v>3872.0399999999995</v>
      </c>
      <c r="Q193" s="187">
        <v>2800.0199999999995</v>
      </c>
      <c r="R193" s="187">
        <v>3467.38</v>
      </c>
      <c r="S193" s="75"/>
      <c r="T193" s="75"/>
      <c r="U193" s="188">
        <v>109.76719298245621</v>
      </c>
      <c r="V193" s="188">
        <v>118.83690476190473</v>
      </c>
      <c r="W193" s="188">
        <v>152.31599999999997</v>
      </c>
      <c r="X193" s="188">
        <v>168.34956521739127</v>
      </c>
      <c r="Y193" s="188">
        <v>215.3861538461538</v>
      </c>
      <c r="Z193" s="188">
        <v>60.831228070175442</v>
      </c>
      <c r="AA193" s="4"/>
      <c r="AB193" s="90" t="s">
        <v>369</v>
      </c>
      <c r="AC193" s="90"/>
      <c r="AD193" s="179">
        <v>8095</v>
      </c>
      <c r="AE193" s="183"/>
      <c r="AF193" s="183"/>
      <c r="AG193" s="183">
        <v>1</v>
      </c>
      <c r="AH193" s="183"/>
      <c r="AI193" s="183"/>
      <c r="AJ193" s="183">
        <v>0</v>
      </c>
      <c r="AK193" s="4"/>
      <c r="AL193" s="4"/>
      <c r="AM193" s="211">
        <v>55.23</v>
      </c>
      <c r="AN193" s="211">
        <v>102.92</v>
      </c>
      <c r="AO193" s="211">
        <v>141.88</v>
      </c>
      <c r="AP193" s="211"/>
      <c r="AQ193" s="211"/>
      <c r="AR193" s="211">
        <v>0</v>
      </c>
      <c r="AS193" s="4"/>
      <c r="AT193" s="4"/>
      <c r="AU193" s="211">
        <v>55.23</v>
      </c>
      <c r="AV193" s="211">
        <v>102.92</v>
      </c>
      <c r="AW193" s="211">
        <v>141.88</v>
      </c>
      <c r="AX193" s="211"/>
      <c r="AY193" s="211"/>
      <c r="AZ193" s="211">
        <v>0</v>
      </c>
      <c r="BA193" s="4"/>
    </row>
    <row r="194" spans="2:53" x14ac:dyDescent="0.2">
      <c r="B194" s="90" t="s">
        <v>280</v>
      </c>
      <c r="C194" s="90"/>
      <c r="D194" s="179">
        <v>8096</v>
      </c>
      <c r="E194" s="190">
        <v>1</v>
      </c>
      <c r="F194" s="190"/>
      <c r="G194" s="190"/>
      <c r="H194" s="190"/>
      <c r="I194" s="190"/>
      <c r="J194" s="190">
        <v>0</v>
      </c>
      <c r="M194" s="189">
        <v>30.44</v>
      </c>
      <c r="N194" s="187"/>
      <c r="O194" s="187"/>
      <c r="P194" s="187"/>
      <c r="Q194" s="187"/>
      <c r="R194" s="187">
        <v>0</v>
      </c>
      <c r="S194" s="75"/>
      <c r="T194" s="75"/>
      <c r="U194" s="188">
        <v>30.44</v>
      </c>
      <c r="V194" s="188"/>
      <c r="W194" s="188"/>
      <c r="X194" s="188"/>
      <c r="Y194" s="188"/>
      <c r="Z194" s="188">
        <v>0</v>
      </c>
      <c r="AA194" s="4"/>
      <c r="AB194" s="90" t="s">
        <v>438</v>
      </c>
      <c r="AC194" s="90"/>
      <c r="AD194" s="179">
        <v>8089</v>
      </c>
      <c r="AE194" s="183">
        <v>1</v>
      </c>
      <c r="AF194" s="183"/>
      <c r="AG194" s="183"/>
      <c r="AH194" s="183"/>
      <c r="AI194" s="183"/>
      <c r="AJ194" s="183">
        <v>0</v>
      </c>
      <c r="AK194" s="4"/>
      <c r="AL194" s="4"/>
      <c r="AM194" s="211">
        <v>19.71</v>
      </c>
      <c r="AN194" s="211"/>
      <c r="AO194" s="211"/>
      <c r="AP194" s="211"/>
      <c r="AQ194" s="211"/>
      <c r="AR194" s="211">
        <v>0</v>
      </c>
      <c r="AS194" s="4"/>
      <c r="AT194" s="4"/>
      <c r="AU194" s="211">
        <v>19.71</v>
      </c>
      <c r="AV194" s="211"/>
      <c r="AW194" s="211"/>
      <c r="AX194" s="211"/>
      <c r="AY194" s="211"/>
      <c r="AZ194" s="211">
        <v>0</v>
      </c>
      <c r="BA194" s="4"/>
    </row>
    <row r="195" spans="2:53" x14ac:dyDescent="0.2">
      <c r="B195" s="90" t="s">
        <v>427</v>
      </c>
      <c r="C195" s="90"/>
      <c r="D195" s="179">
        <v>8051</v>
      </c>
      <c r="E195" s="190"/>
      <c r="F195" s="190"/>
      <c r="G195" s="190"/>
      <c r="H195" s="190">
        <v>1</v>
      </c>
      <c r="I195" s="190"/>
      <c r="J195" s="190">
        <v>0</v>
      </c>
      <c r="M195" s="189">
        <v>54.1</v>
      </c>
      <c r="N195" s="187">
        <v>56.89</v>
      </c>
      <c r="O195" s="187">
        <v>118.44</v>
      </c>
      <c r="P195" s="187">
        <v>81.3</v>
      </c>
      <c r="Q195" s="187"/>
      <c r="R195" s="187">
        <v>0</v>
      </c>
      <c r="S195" s="75"/>
      <c r="T195" s="75"/>
      <c r="U195" s="188">
        <v>54.1</v>
      </c>
      <c r="V195" s="188">
        <v>56.89</v>
      </c>
      <c r="W195" s="188">
        <v>118.44</v>
      </c>
      <c r="X195" s="188">
        <v>81.3</v>
      </c>
      <c r="Y195" s="188"/>
      <c r="Z195" s="188">
        <v>0</v>
      </c>
      <c r="AA195" s="4"/>
      <c r="AB195" s="90" t="s">
        <v>370</v>
      </c>
      <c r="AC195" s="90"/>
      <c r="AD195" s="179">
        <v>8009</v>
      </c>
      <c r="AE195" s="183"/>
      <c r="AF195" s="183"/>
      <c r="AG195" s="183"/>
      <c r="AH195" s="183"/>
      <c r="AI195" s="183"/>
      <c r="AJ195" s="183">
        <v>1</v>
      </c>
      <c r="AK195" s="4"/>
      <c r="AL195" s="4"/>
      <c r="AM195" s="211">
        <v>45.39</v>
      </c>
      <c r="AN195" s="211">
        <v>42.7</v>
      </c>
      <c r="AO195" s="211">
        <v>41.79</v>
      </c>
      <c r="AP195" s="211">
        <v>85.24</v>
      </c>
      <c r="AQ195" s="211">
        <v>106.17</v>
      </c>
      <c r="AR195" s="211">
        <v>534.91000000000008</v>
      </c>
      <c r="AS195" s="4"/>
      <c r="AT195" s="4"/>
      <c r="AU195" s="211">
        <v>45.39</v>
      </c>
      <c r="AV195" s="211">
        <v>42.7</v>
      </c>
      <c r="AW195" s="211">
        <v>41.79</v>
      </c>
      <c r="AX195" s="211">
        <v>85.24</v>
      </c>
      <c r="AY195" s="211">
        <v>106.17</v>
      </c>
      <c r="AZ195" s="211">
        <v>534.91000000000008</v>
      </c>
      <c r="BA195" s="4"/>
    </row>
    <row r="196" spans="2:53" x14ac:dyDescent="0.2">
      <c r="B196" s="90" t="s">
        <v>427</v>
      </c>
      <c r="C196" s="90"/>
      <c r="D196" s="179">
        <v>8080</v>
      </c>
      <c r="E196" s="190">
        <v>1</v>
      </c>
      <c r="F196" s="190"/>
      <c r="G196" s="190"/>
      <c r="H196" s="190"/>
      <c r="I196" s="190"/>
      <c r="J196" s="190">
        <v>0</v>
      </c>
      <c r="M196" s="189">
        <v>1.37</v>
      </c>
      <c r="N196" s="187"/>
      <c r="O196" s="187"/>
      <c r="P196" s="187"/>
      <c r="Q196" s="187"/>
      <c r="R196" s="187">
        <v>0</v>
      </c>
      <c r="S196" s="75"/>
      <c r="T196" s="75"/>
      <c r="U196" s="188">
        <v>1.37</v>
      </c>
      <c r="V196" s="188"/>
      <c r="W196" s="188"/>
      <c r="X196" s="188"/>
      <c r="Y196" s="188"/>
      <c r="Z196" s="188">
        <v>0</v>
      </c>
      <c r="AA196" s="4"/>
      <c r="AB196" s="90" t="s">
        <v>370</v>
      </c>
      <c r="AC196" s="90"/>
      <c r="AD196" s="179">
        <v>8037</v>
      </c>
      <c r="AE196" s="183">
        <v>1</v>
      </c>
      <c r="AF196" s="183"/>
      <c r="AG196" s="183"/>
      <c r="AH196" s="183"/>
      <c r="AI196" s="183"/>
      <c r="AJ196" s="183">
        <v>0</v>
      </c>
      <c r="AK196" s="4"/>
      <c r="AL196" s="4"/>
      <c r="AM196" s="211">
        <v>46.87</v>
      </c>
      <c r="AN196" s="211"/>
      <c r="AO196" s="211"/>
      <c r="AP196" s="211"/>
      <c r="AQ196" s="211"/>
      <c r="AR196" s="211">
        <v>0</v>
      </c>
      <c r="AS196" s="4"/>
      <c r="AT196" s="4"/>
      <c r="AU196" s="211">
        <v>46.87</v>
      </c>
      <c r="AV196" s="211"/>
      <c r="AW196" s="211"/>
      <c r="AX196" s="211"/>
      <c r="AY196" s="211"/>
      <c r="AZ196" s="211">
        <v>0</v>
      </c>
      <c r="BA196" s="4"/>
    </row>
    <row r="197" spans="2:53" x14ac:dyDescent="0.2">
      <c r="B197" s="90" t="s">
        <v>428</v>
      </c>
      <c r="C197" s="90"/>
      <c r="D197" s="179">
        <v>8402</v>
      </c>
      <c r="E197" s="190">
        <v>6</v>
      </c>
      <c r="F197" s="190">
        <v>4</v>
      </c>
      <c r="G197" s="190">
        <v>1</v>
      </c>
      <c r="H197" s="190">
        <v>1</v>
      </c>
      <c r="I197" s="190">
        <v>1</v>
      </c>
      <c r="J197" s="190">
        <v>1</v>
      </c>
      <c r="M197" s="189">
        <v>1076.78</v>
      </c>
      <c r="N197" s="187">
        <v>1746.21</v>
      </c>
      <c r="O197" s="187">
        <v>1461.1399999999999</v>
      </c>
      <c r="P197" s="187">
        <v>1142.33</v>
      </c>
      <c r="Q197" s="187">
        <v>845.39</v>
      </c>
      <c r="R197" s="187">
        <v>3061.2200000000003</v>
      </c>
      <c r="S197" s="75"/>
      <c r="T197" s="75"/>
      <c r="U197" s="188">
        <v>76.912857142857135</v>
      </c>
      <c r="V197" s="188">
        <v>218.27625</v>
      </c>
      <c r="W197" s="188">
        <v>487.04666666666662</v>
      </c>
      <c r="X197" s="188">
        <v>380.77666666666664</v>
      </c>
      <c r="Y197" s="188">
        <v>422.69499999999999</v>
      </c>
      <c r="Z197" s="188">
        <v>218.65857142857143</v>
      </c>
      <c r="AA197" s="4"/>
      <c r="AB197" s="90" t="s">
        <v>370</v>
      </c>
      <c r="AC197" s="90"/>
      <c r="AD197" s="179">
        <v>8081</v>
      </c>
      <c r="AE197" s="183">
        <v>2</v>
      </c>
      <c r="AF197" s="183"/>
      <c r="AG197" s="183"/>
      <c r="AH197" s="183"/>
      <c r="AI197" s="183"/>
      <c r="AJ197" s="183">
        <v>1</v>
      </c>
      <c r="AK197" s="4"/>
      <c r="AL197" s="4"/>
      <c r="AM197" s="211">
        <v>199.84</v>
      </c>
      <c r="AN197" s="211"/>
      <c r="AO197" s="211"/>
      <c r="AP197" s="211"/>
      <c r="AQ197" s="211"/>
      <c r="AR197" s="211">
        <v>2399.7199999999998</v>
      </c>
      <c r="AS197" s="4"/>
      <c r="AT197" s="4"/>
      <c r="AU197" s="211">
        <v>99.92</v>
      </c>
      <c r="AV197" s="211"/>
      <c r="AW197" s="211"/>
      <c r="AX197" s="211"/>
      <c r="AY197" s="211"/>
      <c r="AZ197" s="211">
        <v>799.90666666666664</v>
      </c>
      <c r="BA197" s="4"/>
    </row>
    <row r="198" spans="2:53" x14ac:dyDescent="0.2">
      <c r="B198" s="90" t="s">
        <v>428</v>
      </c>
      <c r="C198" s="90"/>
      <c r="D198" s="179">
        <v>8406</v>
      </c>
      <c r="E198" s="190">
        <v>1</v>
      </c>
      <c r="F198" s="190"/>
      <c r="G198" s="190"/>
      <c r="H198" s="190">
        <v>1</v>
      </c>
      <c r="I198" s="190"/>
      <c r="J198" s="190">
        <v>0</v>
      </c>
      <c r="M198" s="189">
        <v>135.82</v>
      </c>
      <c r="N198" s="187">
        <v>282.42</v>
      </c>
      <c r="O198" s="187">
        <v>289.45</v>
      </c>
      <c r="P198" s="187">
        <v>51.34</v>
      </c>
      <c r="Q198" s="187"/>
      <c r="R198" s="187">
        <v>0</v>
      </c>
      <c r="S198" s="75"/>
      <c r="T198" s="75"/>
      <c r="U198" s="188">
        <v>67.91</v>
      </c>
      <c r="V198" s="188">
        <v>282.42</v>
      </c>
      <c r="W198" s="188">
        <v>289.45</v>
      </c>
      <c r="X198" s="188">
        <v>51.34</v>
      </c>
      <c r="Y198" s="188"/>
      <c r="Z198" s="188">
        <v>0</v>
      </c>
      <c r="AA198" s="4"/>
      <c r="AB198" s="90" t="s">
        <v>370</v>
      </c>
      <c r="AC198" s="90"/>
      <c r="AD198" s="179">
        <v>8095</v>
      </c>
      <c r="AE198" s="183"/>
      <c r="AF198" s="183"/>
      <c r="AG198" s="183"/>
      <c r="AH198" s="183"/>
      <c r="AI198" s="183"/>
      <c r="AJ198" s="183">
        <v>1</v>
      </c>
      <c r="AK198" s="4"/>
      <c r="AL198" s="4"/>
      <c r="AM198" s="211">
        <v>110.72</v>
      </c>
      <c r="AN198" s="211">
        <v>206.09</v>
      </c>
      <c r="AO198" s="211">
        <v>307.54000000000002</v>
      </c>
      <c r="AP198" s="211">
        <v>256.14</v>
      </c>
      <c r="AQ198" s="211">
        <v>270.93</v>
      </c>
      <c r="AR198" s="211">
        <v>366.99</v>
      </c>
      <c r="AS198" s="4"/>
      <c r="AT198" s="4"/>
      <c r="AU198" s="211">
        <v>110.72</v>
      </c>
      <c r="AV198" s="211">
        <v>206.09</v>
      </c>
      <c r="AW198" s="211">
        <v>307.54000000000002</v>
      </c>
      <c r="AX198" s="211">
        <v>256.14</v>
      </c>
      <c r="AY198" s="211">
        <v>270.93</v>
      </c>
      <c r="AZ198" s="211">
        <v>366.99</v>
      </c>
      <c r="BA198" s="4"/>
    </row>
    <row r="199" spans="2:53" x14ac:dyDescent="0.2">
      <c r="B199" s="90" t="s">
        <v>282</v>
      </c>
      <c r="C199" s="90"/>
      <c r="D199" s="179">
        <v>8402</v>
      </c>
      <c r="E199" s="190">
        <v>106</v>
      </c>
      <c r="F199" s="190">
        <v>77</v>
      </c>
      <c r="G199" s="190">
        <v>40</v>
      </c>
      <c r="H199" s="190">
        <v>33</v>
      </c>
      <c r="I199" s="190">
        <v>11</v>
      </c>
      <c r="J199" s="190">
        <v>54</v>
      </c>
      <c r="M199" s="189">
        <v>24856.769999999997</v>
      </c>
      <c r="N199" s="187">
        <v>31088.399999999972</v>
      </c>
      <c r="O199" s="187">
        <v>15794.670000000004</v>
      </c>
      <c r="P199" s="187">
        <v>12235.759999999997</v>
      </c>
      <c r="Q199" s="187">
        <v>11213.519999999997</v>
      </c>
      <c r="R199" s="187">
        <v>18859.800000000003</v>
      </c>
      <c r="S199" s="75"/>
      <c r="T199" s="75"/>
      <c r="U199" s="188">
        <v>81.23127450980391</v>
      </c>
      <c r="V199" s="188">
        <v>149.46346153846142</v>
      </c>
      <c r="W199" s="188">
        <v>121.49746153846156</v>
      </c>
      <c r="X199" s="188">
        <v>134.45890109890107</v>
      </c>
      <c r="Y199" s="188">
        <v>196.72842105263152</v>
      </c>
      <c r="Z199" s="188">
        <v>58.753271028037389</v>
      </c>
      <c r="AA199" s="4"/>
      <c r="AB199" s="90" t="s">
        <v>371</v>
      </c>
      <c r="AC199" s="90"/>
      <c r="AD199" s="179">
        <v>8270</v>
      </c>
      <c r="AE199" s="183">
        <v>3</v>
      </c>
      <c r="AF199" s="183">
        <v>4</v>
      </c>
      <c r="AG199" s="183">
        <v>4</v>
      </c>
      <c r="AH199" s="183">
        <v>1</v>
      </c>
      <c r="AI199" s="183">
        <v>1</v>
      </c>
      <c r="AJ199" s="183">
        <v>2</v>
      </c>
      <c r="AK199" s="4"/>
      <c r="AL199" s="4"/>
      <c r="AM199" s="211">
        <v>3446.5600000000009</v>
      </c>
      <c r="AN199" s="211">
        <v>1685.22</v>
      </c>
      <c r="AO199" s="211">
        <v>394.06999999999994</v>
      </c>
      <c r="AP199" s="211">
        <v>124.53999999999999</v>
      </c>
      <c r="AQ199" s="211">
        <v>34.520000000000003</v>
      </c>
      <c r="AR199" s="211">
        <v>3221.34</v>
      </c>
      <c r="AS199" s="4"/>
      <c r="AT199" s="4"/>
      <c r="AU199" s="211">
        <v>265.12000000000006</v>
      </c>
      <c r="AV199" s="211">
        <v>168.52199999999999</v>
      </c>
      <c r="AW199" s="211">
        <v>65.678333333333327</v>
      </c>
      <c r="AX199" s="211">
        <v>62.269999999999996</v>
      </c>
      <c r="AY199" s="211">
        <v>34.520000000000003</v>
      </c>
      <c r="AZ199" s="211">
        <v>214.756</v>
      </c>
      <c r="BA199" s="4"/>
    </row>
    <row r="200" spans="2:53" x14ac:dyDescent="0.2">
      <c r="B200" s="90" t="s">
        <v>283</v>
      </c>
      <c r="C200" s="90"/>
      <c r="D200" s="179">
        <v>8053</v>
      </c>
      <c r="E200" s="190">
        <v>173</v>
      </c>
      <c r="F200" s="190">
        <v>140</v>
      </c>
      <c r="G200" s="190">
        <v>77</v>
      </c>
      <c r="H200" s="190">
        <v>90</v>
      </c>
      <c r="I200" s="190">
        <v>56</v>
      </c>
      <c r="J200" s="190">
        <v>121</v>
      </c>
      <c r="M200" s="189">
        <v>52422.380000000019</v>
      </c>
      <c r="N200" s="187">
        <v>58873.140000000007</v>
      </c>
      <c r="O200" s="187">
        <v>39529.649999999987</v>
      </c>
      <c r="P200" s="187">
        <v>36689.540000000015</v>
      </c>
      <c r="Q200" s="187">
        <v>23024.520000000008</v>
      </c>
      <c r="R200" s="187">
        <v>39351.550000000003</v>
      </c>
      <c r="S200" s="75"/>
      <c r="T200" s="75"/>
      <c r="U200" s="188">
        <v>83.475127388535057</v>
      </c>
      <c r="V200" s="188">
        <v>128.54397379912666</v>
      </c>
      <c r="W200" s="188">
        <v>133.998813559322</v>
      </c>
      <c r="X200" s="188">
        <v>147.34755020080328</v>
      </c>
      <c r="Y200" s="188">
        <v>143.90325000000004</v>
      </c>
      <c r="Z200" s="188">
        <v>59.895814307458146</v>
      </c>
      <c r="AA200" s="4"/>
      <c r="AB200" s="90" t="s">
        <v>372</v>
      </c>
      <c r="AC200" s="90"/>
      <c r="AD200" s="179">
        <v>8096</v>
      </c>
      <c r="AE200" s="183">
        <v>5</v>
      </c>
      <c r="AF200" s="183"/>
      <c r="AG200" s="183">
        <v>3</v>
      </c>
      <c r="AH200" s="183"/>
      <c r="AI200" s="183"/>
      <c r="AJ200" s="183">
        <v>3</v>
      </c>
      <c r="AK200" s="4"/>
      <c r="AL200" s="4"/>
      <c r="AM200" s="211">
        <v>1470.86</v>
      </c>
      <c r="AN200" s="211">
        <v>381.97999999999996</v>
      </c>
      <c r="AO200" s="211">
        <v>694.92000000000007</v>
      </c>
      <c r="AP200" s="211">
        <v>229.13</v>
      </c>
      <c r="AQ200" s="211">
        <v>256.17</v>
      </c>
      <c r="AR200" s="211">
        <v>1477.0700000000002</v>
      </c>
      <c r="AS200" s="4"/>
      <c r="AT200" s="4"/>
      <c r="AU200" s="211">
        <v>147.08599999999998</v>
      </c>
      <c r="AV200" s="211">
        <v>76.395999999999987</v>
      </c>
      <c r="AW200" s="211">
        <v>138.98400000000001</v>
      </c>
      <c r="AX200" s="211">
        <v>114.565</v>
      </c>
      <c r="AY200" s="211">
        <v>128.08500000000001</v>
      </c>
      <c r="AZ200" s="211">
        <v>134.27909090909091</v>
      </c>
      <c r="BA200" s="4"/>
    </row>
    <row r="201" spans="2:53" x14ac:dyDescent="0.2">
      <c r="B201" s="90" t="s">
        <v>284</v>
      </c>
      <c r="C201" s="90"/>
      <c r="D201" s="179">
        <v>8223</v>
      </c>
      <c r="E201" s="190">
        <v>41</v>
      </c>
      <c r="F201" s="190">
        <v>29</v>
      </c>
      <c r="G201" s="190">
        <v>22</v>
      </c>
      <c r="H201" s="190">
        <v>25</v>
      </c>
      <c r="I201" s="190">
        <v>12</v>
      </c>
      <c r="J201" s="190">
        <v>22</v>
      </c>
      <c r="M201" s="189">
        <v>8652.3799999999992</v>
      </c>
      <c r="N201" s="187">
        <v>13202.849999999997</v>
      </c>
      <c r="O201" s="187">
        <v>13168.059999999994</v>
      </c>
      <c r="P201" s="187">
        <v>6135.68</v>
      </c>
      <c r="Q201" s="187">
        <v>4606.6100000000015</v>
      </c>
      <c r="R201" s="187">
        <v>4547.57</v>
      </c>
      <c r="S201" s="75"/>
      <c r="T201" s="75"/>
      <c r="U201" s="188">
        <v>59.262876712328762</v>
      </c>
      <c r="V201" s="188">
        <v>124.55518867924525</v>
      </c>
      <c r="W201" s="188">
        <v>168.82128205128197</v>
      </c>
      <c r="X201" s="188">
        <v>111.55781818181819</v>
      </c>
      <c r="Y201" s="188">
        <v>153.55366666666671</v>
      </c>
      <c r="Z201" s="188">
        <v>30.116357615894039</v>
      </c>
      <c r="AA201" s="4"/>
      <c r="AB201" s="90" t="s">
        <v>373</v>
      </c>
      <c r="AC201" s="90"/>
      <c r="AD201" s="179">
        <v>8090</v>
      </c>
      <c r="AE201" s="183"/>
      <c r="AF201" s="183">
        <v>2</v>
      </c>
      <c r="AG201" s="183"/>
      <c r="AH201" s="183"/>
      <c r="AI201" s="183"/>
      <c r="AJ201" s="183">
        <v>0</v>
      </c>
      <c r="AK201" s="4"/>
      <c r="AL201" s="4"/>
      <c r="AM201" s="211">
        <v>117.27000000000001</v>
      </c>
      <c r="AN201" s="211">
        <v>56.04</v>
      </c>
      <c r="AO201" s="211"/>
      <c r="AP201" s="211"/>
      <c r="AQ201" s="211"/>
      <c r="AR201" s="211">
        <v>0</v>
      </c>
      <c r="AS201" s="4"/>
      <c r="AT201" s="4"/>
      <c r="AU201" s="211">
        <v>58.635000000000005</v>
      </c>
      <c r="AV201" s="211">
        <v>28.02</v>
      </c>
      <c r="AW201" s="211"/>
      <c r="AX201" s="211"/>
      <c r="AY201" s="211"/>
      <c r="AZ201" s="211">
        <v>0</v>
      </c>
      <c r="BA201" s="4"/>
    </row>
    <row r="202" spans="2:53" x14ac:dyDescent="0.2">
      <c r="B202" s="90" t="s">
        <v>459</v>
      </c>
      <c r="C202" s="90"/>
      <c r="D202" s="179">
        <v>8340</v>
      </c>
      <c r="E202" s="190">
        <v>1</v>
      </c>
      <c r="F202" s="190"/>
      <c r="G202" s="190"/>
      <c r="H202" s="190"/>
      <c r="I202" s="190"/>
      <c r="J202" s="190">
        <v>0</v>
      </c>
      <c r="M202" s="189">
        <v>38.14</v>
      </c>
      <c r="N202" s="187"/>
      <c r="O202" s="187"/>
      <c r="P202" s="187"/>
      <c r="Q202" s="187"/>
      <c r="R202" s="187">
        <v>0</v>
      </c>
      <c r="S202" s="75"/>
      <c r="T202" s="75"/>
      <c r="U202" s="188">
        <v>38.14</v>
      </c>
      <c r="V202" s="188"/>
      <c r="W202" s="188"/>
      <c r="X202" s="188"/>
      <c r="Y202" s="188"/>
      <c r="Z202" s="188">
        <v>0</v>
      </c>
      <c r="AA202" s="4"/>
      <c r="AB202" s="90" t="s">
        <v>373</v>
      </c>
      <c r="AC202" s="90"/>
      <c r="AD202" s="179">
        <v>8096</v>
      </c>
      <c r="AE202" s="183">
        <v>1</v>
      </c>
      <c r="AF202" s="183"/>
      <c r="AG202" s="183"/>
      <c r="AH202" s="183"/>
      <c r="AI202" s="183"/>
      <c r="AJ202" s="183">
        <v>0</v>
      </c>
      <c r="AK202" s="4"/>
      <c r="AL202" s="4"/>
      <c r="AM202" s="211">
        <v>3400.87</v>
      </c>
      <c r="AN202" s="211"/>
      <c r="AO202" s="211"/>
      <c r="AP202" s="211"/>
      <c r="AQ202" s="211"/>
      <c r="AR202" s="211">
        <v>0</v>
      </c>
      <c r="AS202" s="4"/>
      <c r="AT202" s="4"/>
      <c r="AU202" s="211">
        <v>3400.87</v>
      </c>
      <c r="AV202" s="211"/>
      <c r="AW202" s="211"/>
      <c r="AX202" s="211"/>
      <c r="AY202" s="211"/>
      <c r="AZ202" s="211">
        <v>0</v>
      </c>
      <c r="BA202" s="4"/>
    </row>
    <row r="203" spans="2:53" x14ac:dyDescent="0.2">
      <c r="B203" s="90" t="s">
        <v>285</v>
      </c>
      <c r="C203" s="90"/>
      <c r="D203" s="179">
        <v>8316</v>
      </c>
      <c r="E203" s="190">
        <v>1</v>
      </c>
      <c r="F203" s="190"/>
      <c r="G203" s="190"/>
      <c r="H203" s="190"/>
      <c r="I203" s="190"/>
      <c r="J203" s="190">
        <v>0</v>
      </c>
      <c r="M203" s="189">
        <v>27.92</v>
      </c>
      <c r="N203" s="187"/>
      <c r="O203" s="187"/>
      <c r="P203" s="187"/>
      <c r="Q203" s="187"/>
      <c r="R203" s="187">
        <v>0</v>
      </c>
      <c r="S203" s="75"/>
      <c r="T203" s="75"/>
      <c r="U203" s="188">
        <v>27.92</v>
      </c>
      <c r="V203" s="188"/>
      <c r="W203" s="188"/>
      <c r="X203" s="188"/>
      <c r="Y203" s="188"/>
      <c r="Z203" s="188">
        <v>0</v>
      </c>
      <c r="AA203" s="4"/>
      <c r="AB203" s="90" t="s">
        <v>373</v>
      </c>
      <c r="AC203" s="90"/>
      <c r="AD203" s="179">
        <v>8097</v>
      </c>
      <c r="AE203" s="183">
        <v>9</v>
      </c>
      <c r="AF203" s="183">
        <v>10</v>
      </c>
      <c r="AG203" s="183">
        <v>1</v>
      </c>
      <c r="AH203" s="183"/>
      <c r="AI203" s="183">
        <v>1</v>
      </c>
      <c r="AJ203" s="183">
        <v>5</v>
      </c>
      <c r="AK203" s="4"/>
      <c r="AL203" s="4"/>
      <c r="AM203" s="211">
        <v>10384.199999999999</v>
      </c>
      <c r="AN203" s="211">
        <v>1546.0100000000002</v>
      </c>
      <c r="AO203" s="211">
        <v>500.76</v>
      </c>
      <c r="AP203" s="211">
        <v>395.87</v>
      </c>
      <c r="AQ203" s="211">
        <v>7627.16</v>
      </c>
      <c r="AR203" s="211">
        <v>6728.55</v>
      </c>
      <c r="AS203" s="4"/>
      <c r="AT203" s="4"/>
      <c r="AU203" s="211">
        <v>432.67499999999995</v>
      </c>
      <c r="AV203" s="211">
        <v>96.625625000000014</v>
      </c>
      <c r="AW203" s="211">
        <v>100.152</v>
      </c>
      <c r="AX203" s="211">
        <v>98.967500000000001</v>
      </c>
      <c r="AY203" s="211">
        <v>1525.432</v>
      </c>
      <c r="AZ203" s="211">
        <v>258.7903846153846</v>
      </c>
      <c r="BA203" s="4"/>
    </row>
    <row r="204" spans="2:53" x14ac:dyDescent="0.2">
      <c r="B204" s="90" t="s">
        <v>285</v>
      </c>
      <c r="C204" s="90"/>
      <c r="D204" s="179">
        <v>8327</v>
      </c>
      <c r="E204" s="190"/>
      <c r="F204" s="190"/>
      <c r="G204" s="190">
        <v>1</v>
      </c>
      <c r="H204" s="190">
        <v>1</v>
      </c>
      <c r="I204" s="190">
        <v>2</v>
      </c>
      <c r="J204" s="190">
        <v>2</v>
      </c>
      <c r="M204" s="189">
        <v>281.52000000000004</v>
      </c>
      <c r="N204" s="187">
        <v>824.35000000000014</v>
      </c>
      <c r="O204" s="187">
        <v>859.48</v>
      </c>
      <c r="P204" s="187">
        <v>1032.8</v>
      </c>
      <c r="Q204" s="187">
        <v>965.1400000000001</v>
      </c>
      <c r="R204" s="187">
        <v>498.63</v>
      </c>
      <c r="S204" s="75"/>
      <c r="T204" s="75"/>
      <c r="U204" s="188">
        <v>46.920000000000009</v>
      </c>
      <c r="V204" s="188">
        <v>137.39166666666668</v>
      </c>
      <c r="W204" s="188">
        <v>143.24666666666667</v>
      </c>
      <c r="X204" s="188">
        <v>206.56</v>
      </c>
      <c r="Y204" s="188">
        <v>241.28500000000003</v>
      </c>
      <c r="Z204" s="188">
        <v>83.105000000000004</v>
      </c>
      <c r="AA204" s="4"/>
      <c r="AB204" s="90" t="s">
        <v>374</v>
      </c>
      <c r="AC204" s="90"/>
      <c r="AD204" s="179">
        <v>8098</v>
      </c>
      <c r="AE204" s="183">
        <v>4</v>
      </c>
      <c r="AF204" s="183">
        <v>2</v>
      </c>
      <c r="AG204" s="183">
        <v>1</v>
      </c>
      <c r="AH204" s="183">
        <v>2</v>
      </c>
      <c r="AI204" s="183">
        <v>1</v>
      </c>
      <c r="AJ204" s="183">
        <v>10</v>
      </c>
      <c r="AK204" s="4"/>
      <c r="AL204" s="4"/>
      <c r="AM204" s="211">
        <v>4441.1999999999989</v>
      </c>
      <c r="AN204" s="211">
        <v>2855.4300000000003</v>
      </c>
      <c r="AO204" s="211">
        <v>2531.4500000000003</v>
      </c>
      <c r="AP204" s="211">
        <v>2349.3500000000004</v>
      </c>
      <c r="AQ204" s="211">
        <v>326.40999999999997</v>
      </c>
      <c r="AR204" s="211">
        <v>13751.84</v>
      </c>
      <c r="AS204" s="4"/>
      <c r="AT204" s="4"/>
      <c r="AU204" s="211">
        <v>317.22857142857134</v>
      </c>
      <c r="AV204" s="211">
        <v>259.58454545454549</v>
      </c>
      <c r="AW204" s="211">
        <v>316.43125000000003</v>
      </c>
      <c r="AX204" s="211">
        <v>335.62142857142862</v>
      </c>
      <c r="AY204" s="211">
        <v>65.281999999999996</v>
      </c>
      <c r="AZ204" s="211">
        <v>687.59199999999998</v>
      </c>
      <c r="BA204" s="4"/>
    </row>
    <row r="205" spans="2:53" x14ac:dyDescent="0.2">
      <c r="B205" s="90" t="s">
        <v>285</v>
      </c>
      <c r="C205" s="90"/>
      <c r="D205" s="179">
        <v>8332</v>
      </c>
      <c r="E205" s="190">
        <v>1</v>
      </c>
      <c r="F205" s="190">
        <v>1</v>
      </c>
      <c r="G205" s="190"/>
      <c r="H205" s="190"/>
      <c r="I205" s="190"/>
      <c r="J205" s="190">
        <v>0</v>
      </c>
      <c r="M205" s="189">
        <v>86.58</v>
      </c>
      <c r="N205" s="187">
        <v>24.6</v>
      </c>
      <c r="O205" s="187"/>
      <c r="P205" s="187"/>
      <c r="Q205" s="187"/>
      <c r="R205" s="187">
        <v>0</v>
      </c>
      <c r="S205" s="75"/>
      <c r="T205" s="75"/>
      <c r="U205" s="188">
        <v>43.29</v>
      </c>
      <c r="V205" s="188">
        <v>24.6</v>
      </c>
      <c r="W205" s="188"/>
      <c r="X205" s="188"/>
      <c r="Y205" s="188"/>
      <c r="Z205" s="188">
        <v>0</v>
      </c>
      <c r="AA205" s="4"/>
      <c r="AB205" s="90" t="s">
        <v>411</v>
      </c>
      <c r="AC205" s="90"/>
      <c r="AD205" s="179" t="s">
        <v>411</v>
      </c>
      <c r="AE205" s="183"/>
      <c r="AF205" s="183">
        <v>2</v>
      </c>
      <c r="AG205" s="183">
        <v>1</v>
      </c>
      <c r="AH205" s="183">
        <v>1</v>
      </c>
      <c r="AI205" s="183"/>
      <c r="AJ205" s="183">
        <v>99</v>
      </c>
      <c r="AK205" s="4"/>
      <c r="AL205" s="4"/>
      <c r="AM205" s="211">
        <v>200</v>
      </c>
      <c r="AN205" s="211">
        <v>200</v>
      </c>
      <c r="AO205" s="211">
        <v>1098</v>
      </c>
      <c r="AP205" s="211">
        <v>5322.56</v>
      </c>
      <c r="AQ205" s="211"/>
      <c r="AR205" s="211">
        <v>165847.90999999995</v>
      </c>
      <c r="AS205" s="4"/>
      <c r="AT205" s="4"/>
      <c r="AU205" s="211">
        <v>100</v>
      </c>
      <c r="AV205" s="211">
        <v>100</v>
      </c>
      <c r="AW205" s="211">
        <v>549</v>
      </c>
      <c r="AX205" s="211">
        <v>5322.56</v>
      </c>
      <c r="AY205" s="211"/>
      <c r="AZ205" s="211">
        <v>1610.173883495145</v>
      </c>
      <c r="BA205" s="4"/>
    </row>
    <row r="206" spans="2:53" x14ac:dyDescent="0.2">
      <c r="B206" s="90" t="s">
        <v>285</v>
      </c>
      <c r="C206" s="90"/>
      <c r="D206" s="179">
        <v>8348</v>
      </c>
      <c r="E206" s="190"/>
      <c r="F206" s="190"/>
      <c r="G206" s="190"/>
      <c r="H206" s="190">
        <v>1</v>
      </c>
      <c r="I206" s="190"/>
      <c r="J206" s="190">
        <v>0</v>
      </c>
      <c r="M206" s="189">
        <v>33.71</v>
      </c>
      <c r="N206" s="187">
        <v>98.51</v>
      </c>
      <c r="O206" s="187"/>
      <c r="P206" s="187">
        <v>17.87</v>
      </c>
      <c r="Q206" s="187"/>
      <c r="R206" s="187">
        <v>0</v>
      </c>
      <c r="S206" s="75"/>
      <c r="T206" s="75"/>
      <c r="U206" s="188">
        <v>33.71</v>
      </c>
      <c r="V206" s="188">
        <v>98.51</v>
      </c>
      <c r="W206" s="188"/>
      <c r="X206" s="188">
        <v>17.87</v>
      </c>
      <c r="Y206" s="188"/>
      <c r="Z206" s="188">
        <v>0</v>
      </c>
      <c r="AA206" s="4"/>
      <c r="AB206" s="90"/>
      <c r="AC206" s="90"/>
      <c r="AD206" s="179"/>
      <c r="AE206" s="183"/>
      <c r="AF206" s="183"/>
      <c r="AG206" s="183"/>
      <c r="AH206" s="183"/>
      <c r="AI206" s="183"/>
      <c r="AJ206" s="183"/>
      <c r="AK206" s="4"/>
      <c r="AL206" s="4"/>
      <c r="AM206" s="211"/>
      <c r="AN206" s="211"/>
      <c r="AO206" s="211"/>
      <c r="AP206" s="211"/>
      <c r="AQ206" s="211"/>
      <c r="AR206" s="211"/>
      <c r="AS206" s="4"/>
      <c r="AT206" s="4"/>
      <c r="AU206" s="211"/>
      <c r="AV206" s="211"/>
      <c r="AW206" s="211"/>
      <c r="AX206" s="211"/>
      <c r="AY206" s="211"/>
      <c r="AZ206" s="211"/>
      <c r="BA206" s="4"/>
    </row>
    <row r="207" spans="2:53" x14ac:dyDescent="0.2">
      <c r="B207" s="90" t="s">
        <v>286</v>
      </c>
      <c r="C207" s="90"/>
      <c r="D207" s="179">
        <v>8329</v>
      </c>
      <c r="E207" s="190">
        <v>2</v>
      </c>
      <c r="F207" s="190">
        <v>1</v>
      </c>
      <c r="G207" s="190">
        <v>1</v>
      </c>
      <c r="H207" s="190">
        <v>4</v>
      </c>
      <c r="I207" s="190">
        <v>2</v>
      </c>
      <c r="J207" s="190">
        <v>3</v>
      </c>
      <c r="M207" s="189">
        <v>885.82999999999981</v>
      </c>
      <c r="N207" s="187">
        <v>2125.9800000000005</v>
      </c>
      <c r="O207" s="187">
        <v>1143.83</v>
      </c>
      <c r="P207" s="187">
        <v>3568.0499999999997</v>
      </c>
      <c r="Q207" s="187">
        <v>565.13</v>
      </c>
      <c r="R207" s="187">
        <v>1037.22</v>
      </c>
      <c r="S207" s="75"/>
      <c r="T207" s="75"/>
      <c r="U207" s="188">
        <v>68.140769230769223</v>
      </c>
      <c r="V207" s="188">
        <v>193.27090909090913</v>
      </c>
      <c r="W207" s="188">
        <v>571.91499999999996</v>
      </c>
      <c r="X207" s="188">
        <v>396.45</v>
      </c>
      <c r="Y207" s="188">
        <v>113.026</v>
      </c>
      <c r="Z207" s="188">
        <v>79.786153846153852</v>
      </c>
      <c r="AA207" s="4"/>
      <c r="AB207" s="90"/>
      <c r="AC207" s="90"/>
      <c r="AD207" s="179"/>
      <c r="AE207" s="183"/>
      <c r="AF207" s="183"/>
      <c r="AG207" s="183"/>
      <c r="AH207" s="183"/>
      <c r="AI207" s="183"/>
      <c r="AJ207" s="183"/>
      <c r="AK207" s="4"/>
      <c r="AL207" s="4"/>
      <c r="AM207" s="211"/>
      <c r="AN207" s="211"/>
      <c r="AO207" s="211"/>
      <c r="AP207" s="211"/>
      <c r="AQ207" s="211"/>
      <c r="AR207" s="211"/>
      <c r="AS207" s="4"/>
      <c r="AT207" s="4"/>
      <c r="AU207" s="211"/>
      <c r="AV207" s="211"/>
      <c r="AW207" s="211"/>
      <c r="AX207" s="211"/>
      <c r="AY207" s="211"/>
      <c r="AZ207" s="211"/>
      <c r="BA207" s="4"/>
    </row>
    <row r="208" spans="2:53" x14ac:dyDescent="0.2">
      <c r="B208" s="90" t="s">
        <v>287</v>
      </c>
      <c r="C208" s="90"/>
      <c r="D208" s="179">
        <v>8330</v>
      </c>
      <c r="E208" s="190">
        <v>293</v>
      </c>
      <c r="F208" s="190">
        <v>302</v>
      </c>
      <c r="G208" s="190">
        <v>270</v>
      </c>
      <c r="H208" s="190">
        <v>227</v>
      </c>
      <c r="I208" s="190">
        <v>155</v>
      </c>
      <c r="J208" s="190">
        <v>373</v>
      </c>
      <c r="M208" s="189">
        <v>122661.28000000016</v>
      </c>
      <c r="N208" s="187">
        <v>164227.08999999976</v>
      </c>
      <c r="O208" s="187">
        <v>138012.44000000012</v>
      </c>
      <c r="P208" s="187">
        <v>105153.68000000007</v>
      </c>
      <c r="Q208" s="187">
        <v>76403.140000000014</v>
      </c>
      <c r="R208" s="187">
        <v>141197.08999999997</v>
      </c>
      <c r="S208" s="75"/>
      <c r="T208" s="75"/>
      <c r="U208" s="188">
        <v>79.341060802069961</v>
      </c>
      <c r="V208" s="188">
        <v>129.4145705279746</v>
      </c>
      <c r="W208" s="188">
        <v>140.54219959266814</v>
      </c>
      <c r="X208" s="188">
        <v>147.06808391608402</v>
      </c>
      <c r="Y208" s="188">
        <v>154.03858870967744</v>
      </c>
      <c r="Z208" s="188">
        <v>87.158697530864174</v>
      </c>
      <c r="AA208" s="4"/>
      <c r="AB208" s="90"/>
      <c r="AC208" s="90"/>
      <c r="AD208" s="179"/>
      <c r="AE208" s="183"/>
      <c r="AF208" s="183"/>
      <c r="AG208" s="183"/>
      <c r="AH208" s="183"/>
      <c r="AI208" s="183"/>
      <c r="AJ208" s="183"/>
      <c r="AK208" s="4"/>
      <c r="AL208" s="4"/>
      <c r="AM208" s="211"/>
      <c r="AN208" s="211"/>
      <c r="AO208" s="211"/>
      <c r="AP208" s="211"/>
      <c r="AQ208" s="211"/>
      <c r="AR208" s="211"/>
      <c r="AS208" s="4"/>
      <c r="AT208" s="4"/>
      <c r="AU208" s="211"/>
      <c r="AV208" s="211"/>
      <c r="AW208" s="211"/>
      <c r="AX208" s="211"/>
      <c r="AY208" s="211"/>
      <c r="AZ208" s="211"/>
      <c r="BA208" s="4"/>
    </row>
    <row r="209" spans="2:53" x14ac:dyDescent="0.2">
      <c r="B209" s="90" t="s">
        <v>288</v>
      </c>
      <c r="C209" s="90"/>
      <c r="D209" s="179">
        <v>8330</v>
      </c>
      <c r="E209" s="190">
        <v>1</v>
      </c>
      <c r="F209" s="190">
        <v>2</v>
      </c>
      <c r="G209" s="190"/>
      <c r="H209" s="190">
        <v>2</v>
      </c>
      <c r="I209" s="190"/>
      <c r="J209" s="190">
        <v>0</v>
      </c>
      <c r="M209" s="189">
        <v>374.11</v>
      </c>
      <c r="N209" s="187">
        <v>979.54000000000008</v>
      </c>
      <c r="O209" s="187">
        <v>479.43</v>
      </c>
      <c r="P209" s="187">
        <v>243.85</v>
      </c>
      <c r="Q209" s="187"/>
      <c r="R209" s="187">
        <v>0</v>
      </c>
      <c r="S209" s="75"/>
      <c r="T209" s="75"/>
      <c r="U209" s="188">
        <v>74.822000000000003</v>
      </c>
      <c r="V209" s="188">
        <v>244.88500000000002</v>
      </c>
      <c r="W209" s="188">
        <v>239.715</v>
      </c>
      <c r="X209" s="188">
        <v>121.925</v>
      </c>
      <c r="Y209" s="188"/>
      <c r="Z209" s="188">
        <v>0</v>
      </c>
      <c r="AA209" s="4"/>
      <c r="AB209" s="90"/>
      <c r="AC209" s="90"/>
      <c r="AD209" s="179"/>
      <c r="AE209" s="183"/>
      <c r="AF209" s="183"/>
      <c r="AG209" s="183"/>
      <c r="AH209" s="183"/>
      <c r="AI209" s="183"/>
      <c r="AJ209" s="183"/>
      <c r="AK209" s="4"/>
      <c r="AL209" s="4"/>
      <c r="AM209" s="211"/>
      <c r="AN209" s="211"/>
      <c r="AO209" s="211"/>
      <c r="AP209" s="211"/>
      <c r="AQ209" s="211"/>
      <c r="AR209" s="211"/>
      <c r="AS209" s="4"/>
      <c r="AT209" s="4"/>
      <c r="AU209" s="211"/>
      <c r="AV209" s="211"/>
      <c r="AW209" s="211"/>
      <c r="AX209" s="211"/>
      <c r="AY209" s="211"/>
      <c r="AZ209" s="211"/>
      <c r="BA209" s="4"/>
    </row>
    <row r="210" spans="2:53" x14ac:dyDescent="0.2">
      <c r="B210" s="90" t="s">
        <v>460</v>
      </c>
      <c r="C210" s="90"/>
      <c r="D210" s="179">
        <v>8330</v>
      </c>
      <c r="E210" s="190"/>
      <c r="F210" s="190"/>
      <c r="G210" s="190">
        <v>1</v>
      </c>
      <c r="H210" s="190"/>
      <c r="I210" s="190"/>
      <c r="J210" s="190">
        <v>0</v>
      </c>
      <c r="M210" s="189"/>
      <c r="N210" s="187"/>
      <c r="O210" s="187">
        <v>647.5</v>
      </c>
      <c r="P210" s="187"/>
      <c r="Q210" s="187"/>
      <c r="R210" s="187">
        <v>0</v>
      </c>
      <c r="S210" s="75"/>
      <c r="T210" s="75"/>
      <c r="U210" s="188"/>
      <c r="V210" s="188"/>
      <c r="W210" s="188">
        <v>647.5</v>
      </c>
      <c r="X210" s="188"/>
      <c r="Y210" s="188"/>
      <c r="Z210" s="188">
        <v>0</v>
      </c>
      <c r="AA210" s="4"/>
      <c r="AB210" s="90"/>
      <c r="AC210" s="90"/>
      <c r="AD210" s="179"/>
      <c r="AE210" s="183"/>
      <c r="AF210" s="183"/>
      <c r="AG210" s="183"/>
      <c r="AH210" s="183"/>
      <c r="AI210" s="183"/>
      <c r="AJ210" s="183"/>
      <c r="AK210" s="4"/>
      <c r="AL210" s="4"/>
      <c r="AM210" s="211"/>
      <c r="AN210" s="211"/>
      <c r="AO210" s="211"/>
      <c r="AP210" s="211"/>
      <c r="AQ210" s="211"/>
      <c r="AR210" s="211"/>
      <c r="AS210" s="4"/>
      <c r="AT210" s="4"/>
      <c r="AU210" s="211"/>
      <c r="AV210" s="211"/>
      <c r="AW210" s="211"/>
      <c r="AX210" s="211"/>
      <c r="AY210" s="211"/>
      <c r="AZ210" s="211"/>
      <c r="BA210" s="4"/>
    </row>
    <row r="211" spans="2:53" x14ac:dyDescent="0.2">
      <c r="B211" s="90" t="s">
        <v>290</v>
      </c>
      <c r="C211" s="90"/>
      <c r="D211" s="179">
        <v>8055</v>
      </c>
      <c r="E211" s="190">
        <v>216</v>
      </c>
      <c r="F211" s="190">
        <v>188</v>
      </c>
      <c r="G211" s="190">
        <v>115</v>
      </c>
      <c r="H211" s="190">
        <v>77</v>
      </c>
      <c r="I211" s="190">
        <v>42</v>
      </c>
      <c r="J211" s="190">
        <v>118</v>
      </c>
      <c r="M211" s="189">
        <v>82865.739999999932</v>
      </c>
      <c r="N211" s="187">
        <v>97558.83</v>
      </c>
      <c r="O211" s="187">
        <v>65783.13</v>
      </c>
      <c r="P211" s="187">
        <v>47793.119999999995</v>
      </c>
      <c r="Q211" s="187">
        <v>32343.27</v>
      </c>
      <c r="R211" s="187">
        <v>63776.490000000005</v>
      </c>
      <c r="S211" s="75"/>
      <c r="T211" s="75"/>
      <c r="U211" s="188">
        <v>114.77249307479215</v>
      </c>
      <c r="V211" s="188">
        <v>191.66764243614932</v>
      </c>
      <c r="W211" s="188">
        <v>204.29543478260871</v>
      </c>
      <c r="X211" s="188">
        <v>227.58628571428568</v>
      </c>
      <c r="Y211" s="188">
        <v>236.08226277372262</v>
      </c>
      <c r="Z211" s="188">
        <v>84.360436507936512</v>
      </c>
      <c r="AA211" s="4"/>
      <c r="AB211" s="90"/>
      <c r="AC211" s="90"/>
      <c r="AD211" s="179"/>
      <c r="AE211" s="183"/>
      <c r="AF211" s="183"/>
      <c r="AG211" s="183"/>
      <c r="AH211" s="183"/>
      <c r="AI211" s="183"/>
      <c r="AJ211" s="183"/>
      <c r="AK211" s="4"/>
      <c r="AL211" s="4"/>
      <c r="AM211" s="211"/>
      <c r="AN211" s="211"/>
      <c r="AO211" s="211"/>
      <c r="AP211" s="211"/>
      <c r="AQ211" s="211"/>
      <c r="AR211" s="211"/>
      <c r="AS211" s="4"/>
      <c r="AT211" s="4"/>
      <c r="AU211" s="211"/>
      <c r="AV211" s="211"/>
      <c r="AW211" s="211"/>
      <c r="AX211" s="211"/>
      <c r="AY211" s="211"/>
      <c r="AZ211" s="211"/>
      <c r="BA211" s="4"/>
    </row>
    <row r="212" spans="2:53" x14ac:dyDescent="0.2">
      <c r="B212" s="90" t="s">
        <v>291</v>
      </c>
      <c r="C212" s="90"/>
      <c r="D212" s="179">
        <v>8055</v>
      </c>
      <c r="E212" s="190">
        <v>6</v>
      </c>
      <c r="F212" s="190">
        <v>11</v>
      </c>
      <c r="G212" s="190">
        <v>9</v>
      </c>
      <c r="H212" s="190">
        <v>4</v>
      </c>
      <c r="I212" s="190">
        <v>1</v>
      </c>
      <c r="J212" s="190">
        <v>6</v>
      </c>
      <c r="M212" s="189">
        <v>3108.0800000000004</v>
      </c>
      <c r="N212" s="187">
        <v>4713.16</v>
      </c>
      <c r="O212" s="187">
        <v>2832.9800000000005</v>
      </c>
      <c r="P212" s="187">
        <v>1563.7500000000002</v>
      </c>
      <c r="Q212" s="187">
        <v>939.54</v>
      </c>
      <c r="R212" s="187">
        <v>1627.1599999999999</v>
      </c>
      <c r="S212" s="75"/>
      <c r="T212" s="75"/>
      <c r="U212" s="188">
        <v>86.335555555555572</v>
      </c>
      <c r="V212" s="188">
        <v>157.10533333333333</v>
      </c>
      <c r="W212" s="188">
        <v>149.10421052631582</v>
      </c>
      <c r="X212" s="188">
        <v>156.37500000000003</v>
      </c>
      <c r="Y212" s="188">
        <v>156.59</v>
      </c>
      <c r="Z212" s="188">
        <v>43.977297297297291</v>
      </c>
      <c r="AA212" s="4"/>
      <c r="AB212" s="90"/>
      <c r="AC212" s="90"/>
      <c r="AD212" s="179"/>
      <c r="AE212" s="183"/>
      <c r="AF212" s="183"/>
      <c r="AG212" s="183"/>
      <c r="AH212" s="183"/>
      <c r="AI212" s="183"/>
      <c r="AJ212" s="183"/>
      <c r="AK212" s="4"/>
      <c r="AL212" s="4"/>
      <c r="AM212" s="211"/>
      <c r="AN212" s="211"/>
      <c r="AO212" s="211"/>
      <c r="AP212" s="211"/>
      <c r="AQ212" s="211"/>
      <c r="AR212" s="211"/>
      <c r="AS212" s="4"/>
      <c r="AT212" s="4"/>
      <c r="AU212" s="211"/>
      <c r="AV212" s="211"/>
      <c r="AW212" s="211"/>
      <c r="AX212" s="211"/>
      <c r="AY212" s="211"/>
      <c r="AZ212" s="211"/>
      <c r="BA212" s="4"/>
    </row>
    <row r="213" spans="2:53" x14ac:dyDescent="0.2">
      <c r="B213" s="90" t="s">
        <v>461</v>
      </c>
      <c r="C213" s="90"/>
      <c r="D213" s="179">
        <v>8056</v>
      </c>
      <c r="E213" s="190"/>
      <c r="F213" s="190"/>
      <c r="G213" s="190">
        <v>1</v>
      </c>
      <c r="H213" s="190"/>
      <c r="I213" s="190"/>
      <c r="J213" s="190">
        <v>0</v>
      </c>
      <c r="M213" s="189">
        <v>110.89</v>
      </c>
      <c r="N213" s="187">
        <v>352.23</v>
      </c>
      <c r="O213" s="187">
        <v>371.68</v>
      </c>
      <c r="P213" s="187"/>
      <c r="Q213" s="187"/>
      <c r="R213" s="187">
        <v>0</v>
      </c>
      <c r="S213" s="75"/>
      <c r="T213" s="75"/>
      <c r="U213" s="188">
        <v>110.89</v>
      </c>
      <c r="V213" s="188">
        <v>352.23</v>
      </c>
      <c r="W213" s="188">
        <v>371.68</v>
      </c>
      <c r="X213" s="188"/>
      <c r="Y213" s="188"/>
      <c r="Z213" s="188">
        <v>0</v>
      </c>
      <c r="AA213" s="4"/>
      <c r="AB213" s="90"/>
      <c r="AC213" s="90"/>
      <c r="AD213" s="179"/>
      <c r="AE213" s="183"/>
      <c r="AF213" s="183"/>
      <c r="AG213" s="183"/>
      <c r="AH213" s="183"/>
      <c r="AI213" s="183"/>
      <c r="AJ213" s="183"/>
      <c r="AK213" s="4"/>
      <c r="AL213" s="4"/>
      <c r="AM213" s="211"/>
      <c r="AN213" s="211"/>
      <c r="AO213" s="211"/>
      <c r="AP213" s="211"/>
      <c r="AQ213" s="211"/>
      <c r="AR213" s="211"/>
      <c r="AS213" s="4"/>
      <c r="AT213" s="4"/>
      <c r="AU213" s="211"/>
      <c r="AV213" s="211"/>
      <c r="AW213" s="211"/>
      <c r="AX213" s="211"/>
      <c r="AY213" s="211"/>
      <c r="AZ213" s="211"/>
      <c r="BA213" s="4"/>
    </row>
    <row r="214" spans="2:53" x14ac:dyDescent="0.2">
      <c r="B214" s="90" t="s">
        <v>406</v>
      </c>
      <c r="C214" s="90"/>
      <c r="D214" s="179">
        <v>8027</v>
      </c>
      <c r="E214" s="190"/>
      <c r="F214" s="190"/>
      <c r="G214" s="190"/>
      <c r="H214" s="190"/>
      <c r="I214" s="190"/>
      <c r="J214" s="190">
        <v>1</v>
      </c>
      <c r="M214" s="189">
        <v>9.8000000000000007</v>
      </c>
      <c r="N214" s="187">
        <v>10.15</v>
      </c>
      <c r="O214" s="187">
        <v>8.4</v>
      </c>
      <c r="P214" s="187">
        <v>11.21</v>
      </c>
      <c r="Q214" s="187">
        <v>46.9</v>
      </c>
      <c r="R214" s="187">
        <v>3.45</v>
      </c>
      <c r="S214" s="75"/>
      <c r="T214" s="75"/>
      <c r="U214" s="188">
        <v>9.8000000000000007</v>
      </c>
      <c r="V214" s="188">
        <v>10.15</v>
      </c>
      <c r="W214" s="188">
        <v>8.4</v>
      </c>
      <c r="X214" s="188">
        <v>11.21</v>
      </c>
      <c r="Y214" s="188">
        <v>46.9</v>
      </c>
      <c r="Z214" s="188">
        <v>3.45</v>
      </c>
      <c r="AA214" s="4"/>
      <c r="AB214" s="90"/>
      <c r="AC214" s="90"/>
      <c r="AD214" s="179"/>
      <c r="AE214" s="183"/>
      <c r="AF214" s="183"/>
      <c r="AG214" s="183"/>
      <c r="AH214" s="183"/>
      <c r="AI214" s="183"/>
      <c r="AJ214" s="183"/>
      <c r="AK214" s="4"/>
      <c r="AL214" s="4"/>
      <c r="AM214" s="211"/>
      <c r="AN214" s="211"/>
      <c r="AO214" s="211"/>
      <c r="AP214" s="211"/>
      <c r="AQ214" s="211"/>
      <c r="AR214" s="211"/>
      <c r="AS214" s="4"/>
      <c r="AT214" s="4"/>
      <c r="AU214" s="211"/>
      <c r="AV214" s="211"/>
      <c r="AW214" s="211"/>
      <c r="AX214" s="211"/>
      <c r="AY214" s="211"/>
      <c r="AZ214" s="211"/>
      <c r="BA214" s="4"/>
    </row>
    <row r="215" spans="2:53" x14ac:dyDescent="0.2">
      <c r="B215" s="90" t="s">
        <v>406</v>
      </c>
      <c r="C215" s="90"/>
      <c r="D215" s="179">
        <v>8056</v>
      </c>
      <c r="E215" s="190">
        <v>28</v>
      </c>
      <c r="F215" s="190">
        <v>15</v>
      </c>
      <c r="G215" s="190">
        <v>11</v>
      </c>
      <c r="H215" s="190">
        <v>11</v>
      </c>
      <c r="I215" s="190">
        <v>6</v>
      </c>
      <c r="J215" s="190">
        <v>15</v>
      </c>
      <c r="M215" s="189">
        <v>10826.94999999999</v>
      </c>
      <c r="N215" s="187">
        <v>10252.709999999997</v>
      </c>
      <c r="O215" s="187">
        <v>7848.99</v>
      </c>
      <c r="P215" s="187">
        <v>6108.2</v>
      </c>
      <c r="Q215" s="187">
        <v>3720.3000000000006</v>
      </c>
      <c r="R215" s="187">
        <v>5838.23</v>
      </c>
      <c r="S215" s="75"/>
      <c r="T215" s="75"/>
      <c r="U215" s="188">
        <v>128.8922619047618</v>
      </c>
      <c r="V215" s="188">
        <v>183.08410714285711</v>
      </c>
      <c r="W215" s="188">
        <v>191.43878048780488</v>
      </c>
      <c r="X215" s="188">
        <v>210.62758620689655</v>
      </c>
      <c r="Y215" s="188">
        <v>206.68333333333337</v>
      </c>
      <c r="Z215" s="188">
        <v>67.886395348837198</v>
      </c>
      <c r="AA215" s="4"/>
      <c r="AB215" s="90"/>
      <c r="AC215" s="90"/>
      <c r="AD215" s="179"/>
      <c r="AE215" s="183"/>
      <c r="AF215" s="183"/>
      <c r="AG215" s="183"/>
      <c r="AH215" s="183"/>
      <c r="AI215" s="183"/>
      <c r="AJ215" s="183"/>
      <c r="AK215" s="4"/>
      <c r="AL215" s="4"/>
      <c r="AM215" s="211"/>
      <c r="AN215" s="211"/>
      <c r="AO215" s="211"/>
      <c r="AP215" s="211"/>
      <c r="AQ215" s="211"/>
      <c r="AR215" s="211"/>
      <c r="AS215" s="4"/>
      <c r="AT215" s="4"/>
      <c r="AU215" s="211"/>
      <c r="AV215" s="211"/>
      <c r="AW215" s="211"/>
      <c r="AX215" s="211"/>
      <c r="AY215" s="211"/>
      <c r="AZ215" s="211"/>
      <c r="BA215" s="4"/>
    </row>
    <row r="216" spans="2:53" x14ac:dyDescent="0.2">
      <c r="B216" s="90" t="s">
        <v>462</v>
      </c>
      <c r="C216" s="90"/>
      <c r="D216" s="179">
        <v>8210</v>
      </c>
      <c r="E216" s="190"/>
      <c r="F216" s="190"/>
      <c r="G216" s="190">
        <v>1</v>
      </c>
      <c r="H216" s="190"/>
      <c r="I216" s="190"/>
      <c r="J216" s="190">
        <v>0</v>
      </c>
      <c r="M216" s="189">
        <v>32.880000000000003</v>
      </c>
      <c r="N216" s="187">
        <v>65.790000000000006</v>
      </c>
      <c r="O216" s="187">
        <v>51.41</v>
      </c>
      <c r="P216" s="187"/>
      <c r="Q216" s="187"/>
      <c r="R216" s="187">
        <v>0</v>
      </c>
      <c r="S216" s="75"/>
      <c r="T216" s="75"/>
      <c r="U216" s="188">
        <v>32.880000000000003</v>
      </c>
      <c r="V216" s="188">
        <v>65.790000000000006</v>
      </c>
      <c r="W216" s="188">
        <v>51.41</v>
      </c>
      <c r="X216" s="188"/>
      <c r="Y216" s="188"/>
      <c r="Z216" s="188">
        <v>0</v>
      </c>
      <c r="AA216" s="4"/>
      <c r="AB216" s="90"/>
      <c r="AC216" s="90"/>
      <c r="AD216" s="179"/>
      <c r="AE216" s="183"/>
      <c r="AF216" s="183"/>
      <c r="AG216" s="183"/>
      <c r="AH216" s="183"/>
      <c r="AI216" s="183"/>
      <c r="AJ216" s="183"/>
      <c r="AK216" s="4"/>
      <c r="AL216" s="4"/>
      <c r="AM216" s="211"/>
      <c r="AN216" s="211"/>
      <c r="AO216" s="211"/>
      <c r="AP216" s="211"/>
      <c r="AQ216" s="211"/>
      <c r="AR216" s="211"/>
      <c r="AS216" s="4"/>
      <c r="AT216" s="4"/>
      <c r="AU216" s="211"/>
      <c r="AV216" s="211"/>
      <c r="AW216" s="211"/>
      <c r="AX216" s="211"/>
      <c r="AY216" s="211"/>
      <c r="AZ216" s="211"/>
      <c r="BA216" s="4"/>
    </row>
    <row r="217" spans="2:53" x14ac:dyDescent="0.2">
      <c r="B217" s="90" t="s">
        <v>462</v>
      </c>
      <c r="C217" s="90"/>
      <c r="D217" s="179">
        <v>8242</v>
      </c>
      <c r="E217" s="190"/>
      <c r="F217" s="190"/>
      <c r="G217" s="190"/>
      <c r="H217" s="190"/>
      <c r="I217" s="190"/>
      <c r="J217" s="190">
        <v>1</v>
      </c>
      <c r="M217" s="189">
        <v>55.98</v>
      </c>
      <c r="N217" s="187">
        <v>75.61</v>
      </c>
      <c r="O217" s="187">
        <v>127.91</v>
      </c>
      <c r="P217" s="187">
        <v>117.11</v>
      </c>
      <c r="Q217" s="187">
        <v>76.61</v>
      </c>
      <c r="R217" s="187">
        <v>44.08</v>
      </c>
      <c r="S217" s="75"/>
      <c r="T217" s="75"/>
      <c r="U217" s="188">
        <v>55.98</v>
      </c>
      <c r="V217" s="188">
        <v>75.61</v>
      </c>
      <c r="W217" s="188">
        <v>127.91</v>
      </c>
      <c r="X217" s="188">
        <v>117.11</v>
      </c>
      <c r="Y217" s="188">
        <v>76.61</v>
      </c>
      <c r="Z217" s="188">
        <v>44.08</v>
      </c>
      <c r="AA217" s="4"/>
      <c r="AB217" s="90"/>
      <c r="AC217" s="90"/>
      <c r="AD217" s="179"/>
      <c r="AE217" s="183"/>
      <c r="AF217" s="183"/>
      <c r="AG217" s="183"/>
      <c r="AH217" s="183"/>
      <c r="AI217" s="183"/>
      <c r="AJ217" s="183"/>
      <c r="AK217" s="4"/>
      <c r="AL217" s="4"/>
      <c r="AM217" s="101"/>
      <c r="AN217" s="101"/>
      <c r="AO217" s="101"/>
      <c r="AP217" s="101"/>
      <c r="AQ217" s="101"/>
      <c r="AR217" s="101"/>
      <c r="AS217" s="4"/>
      <c r="AT217" s="4"/>
      <c r="AU217" s="101"/>
      <c r="AV217" s="101"/>
      <c r="AW217" s="101"/>
      <c r="AX217" s="101"/>
      <c r="AY217" s="101"/>
      <c r="AZ217" s="101"/>
      <c r="BA217" s="4"/>
    </row>
    <row r="218" spans="2:53" x14ac:dyDescent="0.2">
      <c r="B218" s="90" t="s">
        <v>293</v>
      </c>
      <c r="C218" s="90"/>
      <c r="D218" s="179">
        <v>8204</v>
      </c>
      <c r="E218" s="190">
        <v>1</v>
      </c>
      <c r="F218" s="190"/>
      <c r="G218" s="190"/>
      <c r="H218" s="190"/>
      <c r="I218" s="190"/>
      <c r="J218" s="190">
        <v>0</v>
      </c>
      <c r="M218" s="189">
        <v>98</v>
      </c>
      <c r="N218" s="187"/>
      <c r="O218" s="187"/>
      <c r="P218" s="187"/>
      <c r="Q218" s="187"/>
      <c r="R218" s="187">
        <v>0</v>
      </c>
      <c r="S218" s="75"/>
      <c r="T218" s="75"/>
      <c r="U218" s="188">
        <v>98</v>
      </c>
      <c r="V218" s="188"/>
      <c r="W218" s="188"/>
      <c r="X218" s="188"/>
      <c r="Y218" s="188"/>
      <c r="Z218" s="188">
        <v>0</v>
      </c>
      <c r="AA218" s="4"/>
      <c r="AB218" s="90"/>
      <c r="AC218" s="90"/>
      <c r="AD218" s="179"/>
      <c r="AE218" s="183"/>
      <c r="AF218" s="183"/>
      <c r="AG218" s="183"/>
      <c r="AH218" s="183"/>
      <c r="AI218" s="183"/>
      <c r="AJ218" s="183"/>
      <c r="AK218" s="4"/>
      <c r="AL218" s="4"/>
      <c r="AM218" s="101"/>
      <c r="AN218" s="101"/>
      <c r="AO218" s="101"/>
      <c r="AP218" s="101"/>
      <c r="AQ218" s="101"/>
      <c r="AR218" s="101"/>
      <c r="AS218" s="4"/>
      <c r="AT218" s="4"/>
      <c r="AU218" s="101"/>
      <c r="AV218" s="101"/>
      <c r="AW218" s="101"/>
      <c r="AX218" s="101"/>
      <c r="AY218" s="101"/>
      <c r="AZ218" s="101"/>
      <c r="BA218" s="4"/>
    </row>
    <row r="219" spans="2:53" x14ac:dyDescent="0.2">
      <c r="B219" s="90" t="s">
        <v>293</v>
      </c>
      <c r="C219" s="90"/>
      <c r="D219" s="179">
        <v>8210</v>
      </c>
      <c r="E219" s="190">
        <v>32</v>
      </c>
      <c r="F219" s="190">
        <v>16</v>
      </c>
      <c r="G219" s="190">
        <v>11</v>
      </c>
      <c r="H219" s="190">
        <v>9</v>
      </c>
      <c r="I219" s="190">
        <v>3</v>
      </c>
      <c r="J219" s="190">
        <v>7</v>
      </c>
      <c r="M219" s="189">
        <v>4180.25</v>
      </c>
      <c r="N219" s="187">
        <v>4141.9500000000007</v>
      </c>
      <c r="O219" s="187">
        <v>3971.6500000000005</v>
      </c>
      <c r="P219" s="187">
        <v>2274.96</v>
      </c>
      <c r="Q219" s="187">
        <v>1282.3000000000002</v>
      </c>
      <c r="R219" s="187">
        <v>1399.17</v>
      </c>
      <c r="S219" s="75"/>
      <c r="T219" s="75"/>
      <c r="U219" s="188">
        <v>55.003289473684212</v>
      </c>
      <c r="V219" s="188">
        <v>90.042391304347845</v>
      </c>
      <c r="W219" s="188">
        <v>136.95344827586209</v>
      </c>
      <c r="X219" s="188">
        <v>119.73473684210526</v>
      </c>
      <c r="Y219" s="188">
        <v>128.23000000000002</v>
      </c>
      <c r="Z219" s="188">
        <v>17.938076923076924</v>
      </c>
      <c r="AA219" s="4"/>
      <c r="AB219" s="90"/>
      <c r="AC219" s="90"/>
      <c r="AD219" s="179"/>
      <c r="AE219" s="183"/>
      <c r="AF219" s="183"/>
      <c r="AG219" s="183"/>
      <c r="AH219" s="183"/>
      <c r="AI219" s="183"/>
      <c r="AJ219" s="183"/>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293</v>
      </c>
      <c r="C220" s="90"/>
      <c r="D220" s="179">
        <v>8219</v>
      </c>
      <c r="E220" s="190"/>
      <c r="F220" s="190">
        <v>1</v>
      </c>
      <c r="G220" s="190"/>
      <c r="H220" s="190"/>
      <c r="I220" s="190"/>
      <c r="J220" s="190">
        <v>0</v>
      </c>
      <c r="M220" s="189">
        <v>45.33</v>
      </c>
      <c r="N220" s="187">
        <v>15.58</v>
      </c>
      <c r="O220" s="187"/>
      <c r="P220" s="187"/>
      <c r="Q220" s="187"/>
      <c r="R220" s="187">
        <v>0</v>
      </c>
      <c r="S220" s="75"/>
      <c r="T220" s="75"/>
      <c r="U220" s="188">
        <v>45.33</v>
      </c>
      <c r="V220" s="188">
        <v>15.58</v>
      </c>
      <c r="W220" s="188"/>
      <c r="X220" s="188"/>
      <c r="Y220" s="188"/>
      <c r="Z220" s="188">
        <v>0</v>
      </c>
      <c r="AA220" s="4"/>
      <c r="AB220" s="90"/>
      <c r="AC220" s="90"/>
      <c r="AD220" s="179"/>
      <c r="AE220" s="183"/>
      <c r="AF220" s="183"/>
      <c r="AG220" s="183"/>
      <c r="AH220" s="183"/>
      <c r="AI220" s="183"/>
      <c r="AJ220" s="183"/>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293</v>
      </c>
      <c r="C221" s="90"/>
      <c r="D221" s="179">
        <v>8242</v>
      </c>
      <c r="E221" s="190">
        <v>13</v>
      </c>
      <c r="F221" s="190">
        <v>9</v>
      </c>
      <c r="G221" s="190">
        <v>6</v>
      </c>
      <c r="H221" s="190">
        <v>3</v>
      </c>
      <c r="I221" s="190">
        <v>1</v>
      </c>
      <c r="J221" s="190">
        <v>1</v>
      </c>
      <c r="M221" s="189">
        <v>2672.3300000000004</v>
      </c>
      <c r="N221" s="187">
        <v>1308.4099999999999</v>
      </c>
      <c r="O221" s="187">
        <v>2020.62</v>
      </c>
      <c r="P221" s="187">
        <v>530.30000000000007</v>
      </c>
      <c r="Q221" s="187">
        <v>333.43</v>
      </c>
      <c r="R221" s="187">
        <v>27.72</v>
      </c>
      <c r="S221" s="75"/>
      <c r="T221" s="75"/>
      <c r="U221" s="188">
        <v>80.979696969696988</v>
      </c>
      <c r="V221" s="188">
        <v>68.863684210526301</v>
      </c>
      <c r="W221" s="188">
        <v>183.69272727272727</v>
      </c>
      <c r="X221" s="188">
        <v>106.06000000000002</v>
      </c>
      <c r="Y221" s="188">
        <v>166.715</v>
      </c>
      <c r="Z221" s="188">
        <v>0.84</v>
      </c>
      <c r="AA221" s="4"/>
      <c r="AB221" s="90"/>
      <c r="AC221" s="90"/>
      <c r="AD221" s="179"/>
      <c r="AE221" s="183"/>
      <c r="AF221" s="183"/>
      <c r="AG221" s="183"/>
      <c r="AH221" s="183"/>
      <c r="AI221" s="183"/>
      <c r="AJ221" s="183"/>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293</v>
      </c>
      <c r="C222" s="90"/>
      <c r="D222" s="179">
        <v>8251</v>
      </c>
      <c r="E222" s="190">
        <v>2</v>
      </c>
      <c r="F222" s="190">
        <v>4</v>
      </c>
      <c r="G222" s="190">
        <v>3</v>
      </c>
      <c r="H222" s="190">
        <v>2</v>
      </c>
      <c r="I222" s="190"/>
      <c r="J222" s="190">
        <v>1</v>
      </c>
      <c r="M222" s="189">
        <v>469.44</v>
      </c>
      <c r="N222" s="187">
        <v>504.98999999999995</v>
      </c>
      <c r="O222" s="187">
        <v>944.99</v>
      </c>
      <c r="P222" s="187">
        <v>168.12</v>
      </c>
      <c r="Q222" s="187">
        <v>11.56</v>
      </c>
      <c r="R222" s="187">
        <v>118.08000000000001</v>
      </c>
      <c r="S222" s="75"/>
      <c r="T222" s="75"/>
      <c r="U222" s="188">
        <v>39.119999999999997</v>
      </c>
      <c r="V222" s="188">
        <v>50.498999999999995</v>
      </c>
      <c r="W222" s="188">
        <v>157.49833333333333</v>
      </c>
      <c r="X222" s="188">
        <v>56.04</v>
      </c>
      <c r="Y222" s="188">
        <v>11.56</v>
      </c>
      <c r="Z222" s="188">
        <v>9.8400000000000016</v>
      </c>
      <c r="AA222" s="4"/>
      <c r="AB222" s="90"/>
      <c r="AC222" s="90"/>
      <c r="AD222" s="179"/>
      <c r="AE222" s="183"/>
      <c r="AF222" s="183"/>
      <c r="AG222" s="183"/>
      <c r="AH222" s="183"/>
      <c r="AI222" s="183"/>
      <c r="AJ222" s="183"/>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293</v>
      </c>
      <c r="C223" s="90"/>
      <c r="D223" s="179">
        <v>8252</v>
      </c>
      <c r="E223" s="190"/>
      <c r="F223" s="190">
        <v>1</v>
      </c>
      <c r="G223" s="190">
        <v>1</v>
      </c>
      <c r="H223" s="190"/>
      <c r="I223" s="190"/>
      <c r="J223" s="190">
        <v>0</v>
      </c>
      <c r="M223" s="189">
        <v>53.74</v>
      </c>
      <c r="N223" s="187">
        <v>363.47</v>
      </c>
      <c r="O223" s="187">
        <v>127.01</v>
      </c>
      <c r="P223" s="187"/>
      <c r="Q223" s="187"/>
      <c r="R223" s="187">
        <v>0</v>
      </c>
      <c r="S223" s="75"/>
      <c r="T223" s="75"/>
      <c r="U223" s="188">
        <v>53.74</v>
      </c>
      <c r="V223" s="188">
        <v>181.73500000000001</v>
      </c>
      <c r="W223" s="188">
        <v>127.01</v>
      </c>
      <c r="X223" s="188"/>
      <c r="Y223" s="188"/>
      <c r="Z223" s="188">
        <v>0</v>
      </c>
      <c r="AA223" s="4"/>
      <c r="AB223" s="90"/>
      <c r="AC223" s="90"/>
      <c r="AD223" s="179"/>
      <c r="AE223" s="183"/>
      <c r="AF223" s="183"/>
      <c r="AG223" s="183"/>
      <c r="AH223" s="183"/>
      <c r="AI223" s="183"/>
      <c r="AJ223" s="183"/>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294</v>
      </c>
      <c r="C224" s="90"/>
      <c r="D224" s="179">
        <v>8033</v>
      </c>
      <c r="E224" s="190">
        <v>1</v>
      </c>
      <c r="F224" s="190"/>
      <c r="G224" s="190"/>
      <c r="H224" s="190"/>
      <c r="I224" s="190"/>
      <c r="J224" s="190">
        <v>0</v>
      </c>
      <c r="M224" s="189">
        <v>78.400000000000006</v>
      </c>
      <c r="N224" s="187"/>
      <c r="O224" s="187"/>
      <c r="P224" s="187"/>
      <c r="Q224" s="187"/>
      <c r="R224" s="187">
        <v>0</v>
      </c>
      <c r="S224" s="75"/>
      <c r="T224" s="75"/>
      <c r="U224" s="188">
        <v>78.400000000000006</v>
      </c>
      <c r="V224" s="188"/>
      <c r="W224" s="188"/>
      <c r="X224" s="188"/>
      <c r="Y224" s="188"/>
      <c r="Z224" s="188">
        <v>0</v>
      </c>
      <c r="AA224" s="4"/>
      <c r="AB224" s="90"/>
      <c r="AC224" s="90"/>
      <c r="AD224" s="179"/>
      <c r="AE224" s="183"/>
      <c r="AF224" s="183"/>
      <c r="AG224" s="183"/>
      <c r="AH224" s="183"/>
      <c r="AI224" s="183"/>
      <c r="AJ224" s="183"/>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294</v>
      </c>
      <c r="C225" s="90"/>
      <c r="D225" s="179">
        <v>8302</v>
      </c>
      <c r="E225" s="190">
        <v>1</v>
      </c>
      <c r="F225" s="190"/>
      <c r="G225" s="190"/>
      <c r="H225" s="190"/>
      <c r="I225" s="190"/>
      <c r="J225" s="190">
        <v>0</v>
      </c>
      <c r="M225" s="189">
        <v>23.31</v>
      </c>
      <c r="N225" s="187"/>
      <c r="O225" s="187"/>
      <c r="P225" s="187"/>
      <c r="Q225" s="187"/>
      <c r="R225" s="187">
        <v>0</v>
      </c>
      <c r="S225" s="75"/>
      <c r="T225" s="75"/>
      <c r="U225" s="188">
        <v>23.31</v>
      </c>
      <c r="V225" s="188"/>
      <c r="W225" s="188"/>
      <c r="X225" s="188"/>
      <c r="Y225" s="188"/>
      <c r="Z225" s="188">
        <v>0</v>
      </c>
      <c r="AA225" s="4"/>
      <c r="AB225" s="90"/>
      <c r="AC225" s="90"/>
      <c r="AD225" s="179"/>
      <c r="AE225" s="183"/>
      <c r="AF225" s="183"/>
      <c r="AG225" s="183"/>
      <c r="AH225" s="183"/>
      <c r="AI225" s="183"/>
      <c r="AJ225" s="183"/>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429</v>
      </c>
      <c r="C226" s="90"/>
      <c r="D226" s="179">
        <v>8303</v>
      </c>
      <c r="E226" s="190">
        <v>1</v>
      </c>
      <c r="F226" s="190"/>
      <c r="G226" s="190"/>
      <c r="H226" s="190"/>
      <c r="I226" s="190"/>
      <c r="J226" s="190">
        <v>0</v>
      </c>
      <c r="M226" s="189">
        <v>0.47</v>
      </c>
      <c r="N226" s="187"/>
      <c r="O226" s="187"/>
      <c r="P226" s="187"/>
      <c r="Q226" s="187"/>
      <c r="R226" s="187">
        <v>0</v>
      </c>
      <c r="S226" s="75"/>
      <c r="T226" s="75"/>
      <c r="U226" s="188">
        <v>0.47</v>
      </c>
      <c r="V226" s="188"/>
      <c r="W226" s="188"/>
      <c r="X226" s="188"/>
      <c r="Y226" s="188"/>
      <c r="Z226" s="188">
        <v>0</v>
      </c>
      <c r="AA226" s="4"/>
      <c r="AB226" s="90"/>
      <c r="AC226" s="90"/>
      <c r="AD226" s="179"/>
      <c r="AE226" s="183"/>
      <c r="AF226" s="183"/>
      <c r="AG226" s="183"/>
      <c r="AH226" s="183"/>
      <c r="AI226" s="183"/>
      <c r="AJ226" s="183"/>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429</v>
      </c>
      <c r="C227" s="90"/>
      <c r="D227" s="179">
        <v>8332</v>
      </c>
      <c r="E227" s="190">
        <v>548</v>
      </c>
      <c r="F227" s="190">
        <v>455</v>
      </c>
      <c r="G227" s="190">
        <v>500</v>
      </c>
      <c r="H227" s="190">
        <v>410</v>
      </c>
      <c r="I227" s="190">
        <v>283</v>
      </c>
      <c r="J227" s="190">
        <v>703</v>
      </c>
      <c r="M227" s="189">
        <v>265526.51999999868</v>
      </c>
      <c r="N227" s="187">
        <v>304589.0800000006</v>
      </c>
      <c r="O227" s="187">
        <v>315943.55000000075</v>
      </c>
      <c r="P227" s="187">
        <v>225145.16999999934</v>
      </c>
      <c r="Q227" s="187">
        <v>175293.31000000029</v>
      </c>
      <c r="R227" s="187">
        <v>364269.29999999987</v>
      </c>
      <c r="S227" s="75"/>
      <c r="T227" s="75"/>
      <c r="U227" s="188">
        <v>96.872134257569755</v>
      </c>
      <c r="V227" s="188">
        <v>135.67442316258379</v>
      </c>
      <c r="W227" s="188">
        <v>176.60343767467901</v>
      </c>
      <c r="X227" s="188">
        <v>170.04922205438018</v>
      </c>
      <c r="Y227" s="188">
        <v>190.95131808278899</v>
      </c>
      <c r="Z227" s="188">
        <v>125.65343221800616</v>
      </c>
      <c r="AA227" s="4"/>
      <c r="AB227" s="90"/>
      <c r="AC227" s="90"/>
      <c r="AD227" s="179"/>
      <c r="AE227" s="183"/>
      <c r="AF227" s="183"/>
      <c r="AG227" s="183"/>
      <c r="AH227" s="183"/>
      <c r="AI227" s="183"/>
      <c r="AJ227" s="183"/>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294</v>
      </c>
      <c r="C228" s="90"/>
      <c r="D228" s="179">
        <v>8348</v>
      </c>
      <c r="E228" s="190"/>
      <c r="F228" s="190">
        <v>1</v>
      </c>
      <c r="G228" s="190"/>
      <c r="H228" s="190"/>
      <c r="I228" s="190"/>
      <c r="J228" s="190">
        <v>0</v>
      </c>
      <c r="M228" s="189">
        <v>54.74</v>
      </c>
      <c r="N228" s="187">
        <v>43.08</v>
      </c>
      <c r="O228" s="187"/>
      <c r="P228" s="187"/>
      <c r="Q228" s="187"/>
      <c r="R228" s="187">
        <v>0</v>
      </c>
      <c r="S228" s="75"/>
      <c r="T228" s="75"/>
      <c r="U228" s="188">
        <v>54.74</v>
      </c>
      <c r="V228" s="188">
        <v>43.08</v>
      </c>
      <c r="W228" s="188"/>
      <c r="X228" s="188"/>
      <c r="Y228" s="188"/>
      <c r="Z228" s="188">
        <v>0</v>
      </c>
      <c r="AA228" s="4"/>
      <c r="AB228" s="90"/>
      <c r="AC228" s="90"/>
      <c r="AD228" s="179"/>
      <c r="AE228" s="183"/>
      <c r="AF228" s="183"/>
      <c r="AG228" s="183"/>
      <c r="AH228" s="183"/>
      <c r="AI228" s="183"/>
      <c r="AJ228" s="183"/>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294</v>
      </c>
      <c r="C229" s="90"/>
      <c r="D229" s="179">
        <v>8352</v>
      </c>
      <c r="E229" s="190"/>
      <c r="F229" s="190"/>
      <c r="G229" s="190">
        <v>1</v>
      </c>
      <c r="H229" s="190"/>
      <c r="I229" s="190"/>
      <c r="J229" s="190">
        <v>0</v>
      </c>
      <c r="M229" s="189">
        <v>79.19</v>
      </c>
      <c r="N229" s="187">
        <v>111.06</v>
      </c>
      <c r="O229" s="187">
        <v>80.260000000000005</v>
      </c>
      <c r="P229" s="187"/>
      <c r="Q229" s="187"/>
      <c r="R229" s="187">
        <v>0</v>
      </c>
      <c r="S229" s="75"/>
      <c r="T229" s="75"/>
      <c r="U229" s="188">
        <v>79.19</v>
      </c>
      <c r="V229" s="188">
        <v>111.06</v>
      </c>
      <c r="W229" s="188">
        <v>80.260000000000005</v>
      </c>
      <c r="X229" s="188"/>
      <c r="Y229" s="188"/>
      <c r="Z229" s="188">
        <v>0</v>
      </c>
      <c r="AA229" s="4"/>
      <c r="AB229" s="90"/>
      <c r="AC229" s="90"/>
      <c r="AD229" s="179"/>
      <c r="AE229" s="183"/>
      <c r="AF229" s="183"/>
      <c r="AG229" s="183"/>
      <c r="AH229" s="183"/>
      <c r="AI229" s="183"/>
      <c r="AJ229" s="183"/>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295</v>
      </c>
      <c r="C230" s="90"/>
      <c r="D230" s="179">
        <v>8340</v>
      </c>
      <c r="E230" s="190">
        <v>2</v>
      </c>
      <c r="F230" s="190">
        <v>2</v>
      </c>
      <c r="G230" s="190">
        <v>3</v>
      </c>
      <c r="H230" s="190"/>
      <c r="I230" s="190">
        <v>2</v>
      </c>
      <c r="J230" s="190">
        <v>8</v>
      </c>
      <c r="M230" s="189">
        <v>1101.0399999999997</v>
      </c>
      <c r="N230" s="187">
        <v>2850.55</v>
      </c>
      <c r="O230" s="187">
        <v>2055.1499999999996</v>
      </c>
      <c r="P230" s="187">
        <v>2078.6499999999996</v>
      </c>
      <c r="Q230" s="187">
        <v>1858.3600000000001</v>
      </c>
      <c r="R230" s="187">
        <v>2784.8100000000004</v>
      </c>
      <c r="S230" s="75"/>
      <c r="T230" s="75"/>
      <c r="U230" s="188">
        <v>64.767058823529396</v>
      </c>
      <c r="V230" s="188">
        <v>203.61071428571429</v>
      </c>
      <c r="W230" s="188">
        <v>171.26249999999996</v>
      </c>
      <c r="X230" s="188">
        <v>230.96111111111108</v>
      </c>
      <c r="Y230" s="188">
        <v>206.48444444444445</v>
      </c>
      <c r="Z230" s="188">
        <v>163.8123529411765</v>
      </c>
      <c r="AA230" s="4"/>
      <c r="AB230" s="90"/>
      <c r="AC230" s="90"/>
      <c r="AD230" s="179"/>
      <c r="AE230" s="183"/>
      <c r="AF230" s="183"/>
      <c r="AG230" s="183"/>
      <c r="AH230" s="183"/>
      <c r="AI230" s="183"/>
      <c r="AJ230" s="183"/>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296</v>
      </c>
      <c r="C231" s="90"/>
      <c r="D231" s="179">
        <v>8341</v>
      </c>
      <c r="E231" s="190">
        <v>16</v>
      </c>
      <c r="F231" s="190">
        <v>17</v>
      </c>
      <c r="G231" s="190">
        <v>23</v>
      </c>
      <c r="H231" s="190">
        <v>22</v>
      </c>
      <c r="I231" s="190">
        <v>4</v>
      </c>
      <c r="J231" s="190">
        <v>34</v>
      </c>
      <c r="M231" s="189">
        <v>5255.19</v>
      </c>
      <c r="N231" s="187">
        <v>11279.909999999993</v>
      </c>
      <c r="O231" s="187">
        <v>15487.85</v>
      </c>
      <c r="P231" s="187">
        <v>15666.359999999999</v>
      </c>
      <c r="Q231" s="187">
        <v>3301.37</v>
      </c>
      <c r="R231" s="187">
        <v>10176.569999999998</v>
      </c>
      <c r="S231" s="75"/>
      <c r="T231" s="75"/>
      <c r="U231" s="188">
        <v>119.43613636363635</v>
      </c>
      <c r="V231" s="188">
        <v>121.2893548387096</v>
      </c>
      <c r="W231" s="188">
        <v>201.1409090909091</v>
      </c>
      <c r="X231" s="188">
        <v>270.1096551724138</v>
      </c>
      <c r="Y231" s="188">
        <v>220.09133333333332</v>
      </c>
      <c r="Z231" s="188">
        <v>87.729051724137918</v>
      </c>
      <c r="AA231" s="4"/>
      <c r="AB231" s="90"/>
      <c r="AC231" s="90"/>
      <c r="AD231" s="179"/>
      <c r="AE231" s="183"/>
      <c r="AF231" s="183"/>
      <c r="AG231" s="183"/>
      <c r="AH231" s="183"/>
      <c r="AI231" s="183"/>
      <c r="AJ231" s="183"/>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297</v>
      </c>
      <c r="C232" s="90"/>
      <c r="D232" s="179">
        <v>8342</v>
      </c>
      <c r="E232" s="190">
        <v>4</v>
      </c>
      <c r="F232" s="190">
        <v>1</v>
      </c>
      <c r="G232" s="190">
        <v>2</v>
      </c>
      <c r="H232" s="190"/>
      <c r="I232" s="190">
        <v>1</v>
      </c>
      <c r="J232" s="190">
        <v>6</v>
      </c>
      <c r="M232" s="189">
        <v>595.21</v>
      </c>
      <c r="N232" s="187">
        <v>643.70999999999992</v>
      </c>
      <c r="O232" s="187">
        <v>1033.3799999999999</v>
      </c>
      <c r="P232" s="187">
        <v>886.93000000000006</v>
      </c>
      <c r="Q232" s="187">
        <v>998.36999999999989</v>
      </c>
      <c r="R232" s="187">
        <v>5218.51</v>
      </c>
      <c r="S232" s="75"/>
      <c r="T232" s="75"/>
      <c r="U232" s="188">
        <v>42.515000000000001</v>
      </c>
      <c r="V232" s="188">
        <v>64.370999999999995</v>
      </c>
      <c r="W232" s="188">
        <v>114.82</v>
      </c>
      <c r="X232" s="188">
        <v>126.70428571428572</v>
      </c>
      <c r="Y232" s="188">
        <v>142.62428571428569</v>
      </c>
      <c r="Z232" s="188">
        <v>372.75071428571431</v>
      </c>
      <c r="AA232" s="4"/>
      <c r="AB232" s="90"/>
      <c r="AC232" s="90"/>
      <c r="AD232" s="179"/>
      <c r="AE232" s="183"/>
      <c r="AF232" s="183"/>
      <c r="AG232" s="183"/>
      <c r="AH232" s="183"/>
      <c r="AI232" s="183"/>
      <c r="AJ232" s="183"/>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298</v>
      </c>
      <c r="C233" s="90"/>
      <c r="D233" s="179">
        <v>8009</v>
      </c>
      <c r="E233" s="190">
        <v>1</v>
      </c>
      <c r="F233" s="190">
        <v>1</v>
      </c>
      <c r="G233" s="190"/>
      <c r="H233" s="190"/>
      <c r="I233" s="190">
        <v>1</v>
      </c>
      <c r="J233" s="190">
        <v>0</v>
      </c>
      <c r="M233" s="189">
        <v>253.64</v>
      </c>
      <c r="N233" s="187">
        <v>207.31</v>
      </c>
      <c r="O233" s="187">
        <v>228.03</v>
      </c>
      <c r="P233" s="187">
        <v>270.99</v>
      </c>
      <c r="Q233" s="187">
        <v>238.25</v>
      </c>
      <c r="R233" s="187">
        <v>0</v>
      </c>
      <c r="S233" s="75"/>
      <c r="T233" s="75"/>
      <c r="U233" s="188">
        <v>84.546666666666667</v>
      </c>
      <c r="V233" s="188">
        <v>103.655</v>
      </c>
      <c r="W233" s="188">
        <v>228.03</v>
      </c>
      <c r="X233" s="188">
        <v>270.99</v>
      </c>
      <c r="Y233" s="188">
        <v>238.25</v>
      </c>
      <c r="Z233" s="188">
        <v>0</v>
      </c>
      <c r="AA233" s="4"/>
      <c r="AB233" s="90"/>
      <c r="AC233" s="90"/>
      <c r="AD233" s="179"/>
      <c r="AE233" s="183"/>
      <c r="AF233" s="183"/>
      <c r="AG233" s="183"/>
      <c r="AH233" s="183"/>
      <c r="AI233" s="183"/>
      <c r="AJ233" s="183"/>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298</v>
      </c>
      <c r="C234" s="90"/>
      <c r="D234" s="179">
        <v>8094</v>
      </c>
      <c r="E234" s="190">
        <v>63</v>
      </c>
      <c r="F234" s="190">
        <v>41</v>
      </c>
      <c r="G234" s="190">
        <v>47</v>
      </c>
      <c r="H234" s="190">
        <v>23</v>
      </c>
      <c r="I234" s="190">
        <v>17</v>
      </c>
      <c r="J234" s="190">
        <v>55</v>
      </c>
      <c r="M234" s="189">
        <v>18521.239999999998</v>
      </c>
      <c r="N234" s="187">
        <v>23912.200000000015</v>
      </c>
      <c r="O234" s="187">
        <v>20513.300000000007</v>
      </c>
      <c r="P234" s="187">
        <v>17334.72</v>
      </c>
      <c r="Q234" s="187">
        <v>11255.419999999998</v>
      </c>
      <c r="R234" s="187">
        <v>18932.830000000002</v>
      </c>
      <c r="S234" s="75"/>
      <c r="T234" s="75"/>
      <c r="U234" s="188">
        <v>83.806515837104058</v>
      </c>
      <c r="V234" s="188">
        <v>140.66000000000008</v>
      </c>
      <c r="W234" s="188">
        <v>155.40378787878794</v>
      </c>
      <c r="X234" s="188">
        <v>201.56651162790698</v>
      </c>
      <c r="Y234" s="188">
        <v>178.65746031746028</v>
      </c>
      <c r="Z234" s="188">
        <v>76.962723577235778</v>
      </c>
      <c r="AA234" s="4"/>
      <c r="AB234" s="90"/>
      <c r="AC234" s="90"/>
      <c r="AD234" s="179"/>
      <c r="AE234" s="183"/>
      <c r="AF234" s="183"/>
      <c r="AG234" s="183"/>
      <c r="AH234" s="183"/>
      <c r="AI234" s="183"/>
      <c r="AJ234" s="183"/>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299</v>
      </c>
      <c r="C235" s="90"/>
      <c r="D235" s="179">
        <v>8343</v>
      </c>
      <c r="E235" s="190">
        <v>24</v>
      </c>
      <c r="F235" s="190">
        <v>25</v>
      </c>
      <c r="G235" s="190">
        <v>24</v>
      </c>
      <c r="H235" s="190">
        <v>13</v>
      </c>
      <c r="I235" s="190">
        <v>8</v>
      </c>
      <c r="J235" s="190">
        <v>19</v>
      </c>
      <c r="M235" s="189">
        <v>9938.4999999999982</v>
      </c>
      <c r="N235" s="187">
        <v>11765.039999999994</v>
      </c>
      <c r="O235" s="187">
        <v>8378.5600000000013</v>
      </c>
      <c r="P235" s="187">
        <v>5784.6</v>
      </c>
      <c r="Q235" s="187">
        <v>3553.17</v>
      </c>
      <c r="R235" s="187">
        <v>15918.67</v>
      </c>
      <c r="S235" s="75"/>
      <c r="T235" s="75"/>
      <c r="U235" s="188">
        <v>93.75943396226414</v>
      </c>
      <c r="V235" s="188">
        <v>140.05999999999992</v>
      </c>
      <c r="W235" s="188">
        <v>139.64266666666668</v>
      </c>
      <c r="X235" s="188">
        <v>156.34054054054056</v>
      </c>
      <c r="Y235" s="188">
        <v>154.48565217391305</v>
      </c>
      <c r="Z235" s="188">
        <v>140.87318584070798</v>
      </c>
      <c r="AA235" s="4"/>
      <c r="AB235" s="90"/>
      <c r="AC235" s="90"/>
      <c r="AD235" s="179"/>
      <c r="AE235" s="183"/>
      <c r="AF235" s="183"/>
      <c r="AG235" s="183"/>
      <c r="AH235" s="183"/>
      <c r="AI235" s="183"/>
      <c r="AJ235" s="183"/>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300</v>
      </c>
      <c r="C236" s="90"/>
      <c r="D236" s="179">
        <v>8061</v>
      </c>
      <c r="E236" s="190">
        <v>26</v>
      </c>
      <c r="F236" s="190">
        <v>30</v>
      </c>
      <c r="G236" s="190">
        <v>22</v>
      </c>
      <c r="H236" s="190">
        <v>14</v>
      </c>
      <c r="I236" s="190">
        <v>4</v>
      </c>
      <c r="J236" s="190">
        <v>28</v>
      </c>
      <c r="M236" s="189">
        <v>11556.780000000002</v>
      </c>
      <c r="N236" s="187">
        <v>12307.199999999997</v>
      </c>
      <c r="O236" s="187">
        <v>9076</v>
      </c>
      <c r="P236" s="187">
        <v>4876.6500000000005</v>
      </c>
      <c r="Q236" s="187">
        <v>4148.8500000000004</v>
      </c>
      <c r="R236" s="187">
        <v>14336.649999999998</v>
      </c>
      <c r="S236" s="75"/>
      <c r="T236" s="75"/>
      <c r="U236" s="188">
        <v>98.775897435897463</v>
      </c>
      <c r="V236" s="188">
        <v>133.77391304347822</v>
      </c>
      <c r="W236" s="188">
        <v>146.38709677419354</v>
      </c>
      <c r="X236" s="188">
        <v>125.0423076923077</v>
      </c>
      <c r="Y236" s="188">
        <v>153.66111111111113</v>
      </c>
      <c r="Z236" s="188">
        <v>115.6181451612903</v>
      </c>
      <c r="AA236" s="4"/>
      <c r="AB236" s="90"/>
      <c r="AC236" s="90"/>
      <c r="AD236" s="179"/>
      <c r="AE236" s="183"/>
      <c r="AF236" s="183"/>
      <c r="AG236" s="183"/>
      <c r="AH236" s="183"/>
      <c r="AI236" s="183"/>
      <c r="AJ236" s="183"/>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301</v>
      </c>
      <c r="C237" s="90"/>
      <c r="D237" s="179">
        <v>8056</v>
      </c>
      <c r="E237" s="190"/>
      <c r="F237" s="190"/>
      <c r="G237" s="190"/>
      <c r="H237" s="190"/>
      <c r="I237" s="190"/>
      <c r="J237" s="190">
        <v>1</v>
      </c>
      <c r="M237" s="189">
        <v>103.76</v>
      </c>
      <c r="N237" s="187">
        <v>238.69</v>
      </c>
      <c r="O237" s="187">
        <v>295.64999999999998</v>
      </c>
      <c r="P237" s="187">
        <v>358.4</v>
      </c>
      <c r="Q237" s="187">
        <v>371.06</v>
      </c>
      <c r="R237" s="187">
        <v>1960.35</v>
      </c>
      <c r="S237" s="75"/>
      <c r="T237" s="75"/>
      <c r="U237" s="188">
        <v>103.76</v>
      </c>
      <c r="V237" s="188">
        <v>238.69</v>
      </c>
      <c r="W237" s="188">
        <v>295.64999999999998</v>
      </c>
      <c r="X237" s="188">
        <v>358.4</v>
      </c>
      <c r="Y237" s="188">
        <v>371.06</v>
      </c>
      <c r="Z237" s="188">
        <v>1960.35</v>
      </c>
      <c r="AA237" s="4"/>
      <c r="AB237" s="90"/>
      <c r="AC237" s="90"/>
      <c r="AD237" s="179"/>
      <c r="AE237" s="183"/>
      <c r="AF237" s="183"/>
      <c r="AG237" s="183"/>
      <c r="AH237" s="183"/>
      <c r="AI237" s="183"/>
      <c r="AJ237" s="183"/>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301</v>
      </c>
      <c r="C238" s="90"/>
      <c r="D238" s="179">
        <v>8061</v>
      </c>
      <c r="E238" s="190"/>
      <c r="F238" s="190">
        <v>1</v>
      </c>
      <c r="G238" s="190"/>
      <c r="H238" s="190"/>
      <c r="I238" s="190"/>
      <c r="J238" s="190">
        <v>0</v>
      </c>
      <c r="M238" s="189">
        <v>83.15</v>
      </c>
      <c r="N238" s="187">
        <v>159.91999999999999</v>
      </c>
      <c r="O238" s="187"/>
      <c r="P238" s="187"/>
      <c r="Q238" s="187"/>
      <c r="R238" s="187">
        <v>0</v>
      </c>
      <c r="S238" s="75"/>
      <c r="T238" s="75"/>
      <c r="U238" s="188">
        <v>83.15</v>
      </c>
      <c r="V238" s="188">
        <v>159.91999999999999</v>
      </c>
      <c r="W238" s="188"/>
      <c r="X238" s="188"/>
      <c r="Y238" s="188"/>
      <c r="Z238" s="188">
        <v>0</v>
      </c>
      <c r="AA238" s="4"/>
      <c r="AB238" s="90"/>
      <c r="AC238" s="90"/>
      <c r="AD238" s="179"/>
      <c r="AE238" s="183"/>
      <c r="AF238" s="183"/>
      <c r="AG238" s="183"/>
      <c r="AH238" s="183"/>
      <c r="AI238" s="183"/>
      <c r="AJ238" s="183"/>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302</v>
      </c>
      <c r="C239" s="90"/>
      <c r="D239" s="179">
        <v>8020</v>
      </c>
      <c r="E239" s="190"/>
      <c r="F239" s="190">
        <v>1</v>
      </c>
      <c r="G239" s="190"/>
      <c r="H239" s="190"/>
      <c r="I239" s="190"/>
      <c r="J239" s="190">
        <v>0</v>
      </c>
      <c r="M239" s="189">
        <v>43.3</v>
      </c>
      <c r="N239" s="187">
        <v>32.1</v>
      </c>
      <c r="O239" s="187"/>
      <c r="P239" s="187"/>
      <c r="Q239" s="187"/>
      <c r="R239" s="187">
        <v>0</v>
      </c>
      <c r="S239" s="75"/>
      <c r="T239" s="75"/>
      <c r="U239" s="188">
        <v>43.3</v>
      </c>
      <c r="V239" s="188">
        <v>32.1</v>
      </c>
      <c r="W239" s="188"/>
      <c r="X239" s="188"/>
      <c r="Y239" s="188"/>
      <c r="Z239" s="188">
        <v>0</v>
      </c>
      <c r="AA239" s="4"/>
      <c r="AB239" s="90"/>
      <c r="AC239" s="90"/>
      <c r="AD239" s="179"/>
      <c r="AE239" s="183"/>
      <c r="AF239" s="183"/>
      <c r="AG239" s="183"/>
      <c r="AH239" s="183"/>
      <c r="AI239" s="183"/>
      <c r="AJ239" s="183"/>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302</v>
      </c>
      <c r="C240" s="90"/>
      <c r="D240" s="179">
        <v>8039</v>
      </c>
      <c r="E240" s="190"/>
      <c r="F240" s="190">
        <v>1</v>
      </c>
      <c r="G240" s="190"/>
      <c r="H240" s="190"/>
      <c r="I240" s="190"/>
      <c r="J240" s="190">
        <v>0</v>
      </c>
      <c r="M240" s="189">
        <v>75.33</v>
      </c>
      <c r="N240" s="187">
        <v>127.26</v>
      </c>
      <c r="O240" s="187"/>
      <c r="P240" s="187"/>
      <c r="Q240" s="187"/>
      <c r="R240" s="187">
        <v>0</v>
      </c>
      <c r="S240" s="75"/>
      <c r="T240" s="75"/>
      <c r="U240" s="188">
        <v>75.33</v>
      </c>
      <c r="V240" s="188">
        <v>127.26</v>
      </c>
      <c r="W240" s="188"/>
      <c r="X240" s="188"/>
      <c r="Y240" s="188"/>
      <c r="Z240" s="188">
        <v>0</v>
      </c>
      <c r="AA240" s="4"/>
      <c r="AB240" s="90"/>
      <c r="AC240" s="90"/>
      <c r="AD240" s="179"/>
      <c r="AE240" s="183"/>
      <c r="AF240" s="183"/>
      <c r="AG240" s="183"/>
      <c r="AH240" s="183"/>
      <c r="AI240" s="183"/>
      <c r="AJ240" s="183"/>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302</v>
      </c>
      <c r="C241" s="90"/>
      <c r="D241" s="179">
        <v>8062</v>
      </c>
      <c r="E241" s="190">
        <v>92</v>
      </c>
      <c r="F241" s="190">
        <v>98</v>
      </c>
      <c r="G241" s="190">
        <v>59</v>
      </c>
      <c r="H241" s="190">
        <v>44</v>
      </c>
      <c r="I241" s="190">
        <v>26</v>
      </c>
      <c r="J241" s="190">
        <v>65</v>
      </c>
      <c r="M241" s="189">
        <v>39192.500000000015</v>
      </c>
      <c r="N241" s="187">
        <v>53002.390000000021</v>
      </c>
      <c r="O241" s="187">
        <v>33330.999999999985</v>
      </c>
      <c r="P241" s="187">
        <v>23851.039999999997</v>
      </c>
      <c r="Q241" s="187">
        <v>15482.969999999994</v>
      </c>
      <c r="R241" s="187">
        <v>32687.759999999995</v>
      </c>
      <c r="S241" s="75"/>
      <c r="T241" s="75"/>
      <c r="U241" s="188">
        <v>106.79155313351502</v>
      </c>
      <c r="V241" s="188">
        <v>190.65607913669072</v>
      </c>
      <c r="W241" s="188">
        <v>186.20670391061444</v>
      </c>
      <c r="X241" s="188">
        <v>187.80346456692911</v>
      </c>
      <c r="Y241" s="188">
        <v>186.54180722891559</v>
      </c>
      <c r="Z241" s="188">
        <v>85.124374999999986</v>
      </c>
      <c r="AA241" s="4"/>
      <c r="AB241" s="90"/>
      <c r="AC241" s="90"/>
      <c r="AD241" s="179"/>
      <c r="AE241" s="183"/>
      <c r="AF241" s="183"/>
      <c r="AG241" s="183"/>
      <c r="AH241" s="183"/>
      <c r="AI241" s="183"/>
      <c r="AJ241" s="183"/>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302</v>
      </c>
      <c r="C242" s="90"/>
      <c r="D242" s="179">
        <v>8206</v>
      </c>
      <c r="E242" s="190">
        <v>1</v>
      </c>
      <c r="F242" s="190"/>
      <c r="G242" s="190"/>
      <c r="H242" s="190"/>
      <c r="I242" s="190"/>
      <c r="J242" s="190">
        <v>0</v>
      </c>
      <c r="M242" s="189">
        <v>68.42</v>
      </c>
      <c r="N242" s="187"/>
      <c r="O242" s="187"/>
      <c r="P242" s="187"/>
      <c r="Q242" s="187"/>
      <c r="R242" s="187">
        <v>0</v>
      </c>
      <c r="S242" s="75"/>
      <c r="T242" s="75"/>
      <c r="U242" s="188">
        <v>68.42</v>
      </c>
      <c r="V242" s="188"/>
      <c r="W242" s="188"/>
      <c r="X242" s="188"/>
      <c r="Y242" s="188"/>
      <c r="Z242" s="188">
        <v>0</v>
      </c>
      <c r="AA242" s="4"/>
      <c r="AB242" s="90"/>
      <c r="AC242" s="90"/>
      <c r="AD242" s="179"/>
      <c r="AE242" s="183"/>
      <c r="AF242" s="183"/>
      <c r="AG242" s="183"/>
      <c r="AH242" s="183"/>
      <c r="AI242" s="183"/>
      <c r="AJ242" s="183"/>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302</v>
      </c>
      <c r="C243" s="90"/>
      <c r="D243" s="179">
        <v>8602</v>
      </c>
      <c r="E243" s="190"/>
      <c r="F243" s="190"/>
      <c r="G243" s="190">
        <v>1</v>
      </c>
      <c r="H243" s="190"/>
      <c r="I243" s="190"/>
      <c r="J243" s="190">
        <v>0</v>
      </c>
      <c r="M243" s="189">
        <v>83.96</v>
      </c>
      <c r="N243" s="187">
        <v>146.27000000000001</v>
      </c>
      <c r="O243" s="187">
        <v>92.78</v>
      </c>
      <c r="P243" s="187"/>
      <c r="Q243" s="187"/>
      <c r="R243" s="187">
        <v>0</v>
      </c>
      <c r="S243" s="75"/>
      <c r="T243" s="75"/>
      <c r="U243" s="188">
        <v>83.96</v>
      </c>
      <c r="V243" s="188">
        <v>146.27000000000001</v>
      </c>
      <c r="W243" s="188">
        <v>92.78</v>
      </c>
      <c r="X243" s="188"/>
      <c r="Y243" s="188"/>
      <c r="Z243" s="188">
        <v>0</v>
      </c>
      <c r="AA243" s="4"/>
      <c r="AB243" s="90"/>
      <c r="AC243" s="90"/>
      <c r="AD243" s="179"/>
      <c r="AE243" s="183"/>
      <c r="AF243" s="183"/>
      <c r="AG243" s="183"/>
      <c r="AH243" s="183"/>
      <c r="AI243" s="183"/>
      <c r="AJ243" s="183"/>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382</v>
      </c>
      <c r="C244" s="90"/>
      <c r="D244" s="179">
        <v>8215</v>
      </c>
      <c r="E244" s="190">
        <v>2</v>
      </c>
      <c r="F244" s="190">
        <v>1</v>
      </c>
      <c r="G244" s="190"/>
      <c r="H244" s="190">
        <v>1</v>
      </c>
      <c r="I244" s="190"/>
      <c r="J244" s="190">
        <v>1</v>
      </c>
      <c r="M244" s="189">
        <v>216.94000000000003</v>
      </c>
      <c r="N244" s="187">
        <v>234.75</v>
      </c>
      <c r="O244" s="187">
        <v>333.11</v>
      </c>
      <c r="P244" s="187">
        <v>253.74</v>
      </c>
      <c r="Q244" s="187">
        <v>201.66</v>
      </c>
      <c r="R244" s="187">
        <v>855.68</v>
      </c>
      <c r="S244" s="75"/>
      <c r="T244" s="75"/>
      <c r="U244" s="188">
        <v>43.388000000000005</v>
      </c>
      <c r="V244" s="188">
        <v>78.25</v>
      </c>
      <c r="W244" s="188">
        <v>166.55500000000001</v>
      </c>
      <c r="X244" s="188">
        <v>126.87</v>
      </c>
      <c r="Y244" s="188">
        <v>201.66</v>
      </c>
      <c r="Z244" s="188">
        <v>171.136</v>
      </c>
      <c r="AA244" s="4"/>
      <c r="AB244" s="90"/>
      <c r="AC244" s="90"/>
      <c r="AD244" s="179"/>
      <c r="AE244" s="183"/>
      <c r="AF244" s="183"/>
      <c r="AG244" s="183"/>
      <c r="AH244" s="183"/>
      <c r="AI244" s="183"/>
      <c r="AJ244" s="183"/>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383</v>
      </c>
      <c r="C245" s="90"/>
      <c r="D245" s="179">
        <v>8037</v>
      </c>
      <c r="E245" s="190">
        <v>1</v>
      </c>
      <c r="F245" s="190">
        <v>1</v>
      </c>
      <c r="G245" s="190">
        <v>2</v>
      </c>
      <c r="H245" s="190">
        <v>1</v>
      </c>
      <c r="I245" s="190">
        <v>1</v>
      </c>
      <c r="J245" s="190">
        <v>4</v>
      </c>
      <c r="M245" s="189">
        <v>742.54</v>
      </c>
      <c r="N245" s="187">
        <v>1107.18</v>
      </c>
      <c r="O245" s="187">
        <v>1104.05</v>
      </c>
      <c r="P245" s="187">
        <v>897.20000000000016</v>
      </c>
      <c r="Q245" s="187">
        <v>918.06999999999994</v>
      </c>
      <c r="R245" s="187">
        <v>565.11</v>
      </c>
      <c r="S245" s="75"/>
      <c r="T245" s="75"/>
      <c r="U245" s="188">
        <v>82.504444444444445</v>
      </c>
      <c r="V245" s="188">
        <v>138.39750000000001</v>
      </c>
      <c r="W245" s="188">
        <v>157.72142857142856</v>
      </c>
      <c r="X245" s="188">
        <v>179.44000000000003</v>
      </c>
      <c r="Y245" s="188">
        <v>229.51749999999998</v>
      </c>
      <c r="Z245" s="188">
        <v>56.511000000000003</v>
      </c>
      <c r="AA245" s="4"/>
      <c r="AB245" s="90"/>
      <c r="AC245" s="90"/>
      <c r="AD245" s="179"/>
      <c r="AE245" s="183"/>
      <c r="AF245" s="183"/>
      <c r="AG245" s="183"/>
      <c r="AH245" s="183"/>
      <c r="AI245" s="183"/>
      <c r="AJ245" s="183"/>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383</v>
      </c>
      <c r="C246" s="90"/>
      <c r="D246" s="179">
        <v>8215</v>
      </c>
      <c r="E246" s="190">
        <v>5</v>
      </c>
      <c r="F246" s="190">
        <v>1</v>
      </c>
      <c r="G246" s="190"/>
      <c r="H246" s="190">
        <v>1</v>
      </c>
      <c r="I246" s="190"/>
      <c r="J246" s="190">
        <v>1</v>
      </c>
      <c r="M246" s="189">
        <v>519.9799999999999</v>
      </c>
      <c r="N246" s="187">
        <v>365.12</v>
      </c>
      <c r="O246" s="187">
        <v>370.41999999999996</v>
      </c>
      <c r="P246" s="187">
        <v>217.7</v>
      </c>
      <c r="Q246" s="187">
        <v>239.66</v>
      </c>
      <c r="R246" s="187">
        <v>316.08</v>
      </c>
      <c r="S246" s="75"/>
      <c r="T246" s="75"/>
      <c r="U246" s="188">
        <v>74.282857142857125</v>
      </c>
      <c r="V246" s="188">
        <v>121.70666666666666</v>
      </c>
      <c r="W246" s="188">
        <v>185.20999999999998</v>
      </c>
      <c r="X246" s="188">
        <v>108.85</v>
      </c>
      <c r="Y246" s="188">
        <v>239.66</v>
      </c>
      <c r="Z246" s="188">
        <v>39.51</v>
      </c>
      <c r="AA246" s="4"/>
      <c r="AB246" s="90"/>
      <c r="AC246" s="90"/>
      <c r="AD246" s="179"/>
      <c r="AE246" s="183"/>
      <c r="AF246" s="183"/>
      <c r="AG246" s="183"/>
      <c r="AH246" s="183"/>
      <c r="AI246" s="183"/>
      <c r="AJ246" s="183"/>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383</v>
      </c>
      <c r="C247" s="90"/>
      <c r="D247" s="179">
        <v>8217</v>
      </c>
      <c r="E247" s="190">
        <v>3</v>
      </c>
      <c r="F247" s="190"/>
      <c r="G247" s="190"/>
      <c r="H247" s="190">
        <v>2</v>
      </c>
      <c r="I247" s="190"/>
      <c r="J247" s="190">
        <v>0</v>
      </c>
      <c r="M247" s="189">
        <v>1106.1300000000001</v>
      </c>
      <c r="N247" s="187">
        <v>215.68</v>
      </c>
      <c r="O247" s="187">
        <v>236.87</v>
      </c>
      <c r="P247" s="187">
        <v>105.25</v>
      </c>
      <c r="Q247" s="187"/>
      <c r="R247" s="187">
        <v>0</v>
      </c>
      <c r="S247" s="75"/>
      <c r="T247" s="75"/>
      <c r="U247" s="188">
        <v>221.22600000000003</v>
      </c>
      <c r="V247" s="188">
        <v>107.84</v>
      </c>
      <c r="W247" s="188">
        <v>118.435</v>
      </c>
      <c r="X247" s="188">
        <v>52.625</v>
      </c>
      <c r="Y247" s="188"/>
      <c r="Z247" s="188">
        <v>0</v>
      </c>
      <c r="AA247" s="4"/>
      <c r="AB247" s="90"/>
      <c r="AC247" s="90"/>
      <c r="AD247" s="179"/>
      <c r="AE247" s="183"/>
      <c r="AF247" s="183"/>
      <c r="AG247" s="183"/>
      <c r="AH247" s="183"/>
      <c r="AI247" s="183"/>
      <c r="AJ247" s="183"/>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303</v>
      </c>
      <c r="C248" s="90"/>
      <c r="D248" s="179">
        <v>8322</v>
      </c>
      <c r="E248" s="190"/>
      <c r="F248" s="190"/>
      <c r="G248" s="190"/>
      <c r="H248" s="190"/>
      <c r="I248" s="190">
        <v>2</v>
      </c>
      <c r="J248" s="190">
        <v>0</v>
      </c>
      <c r="M248" s="189">
        <v>28.12</v>
      </c>
      <c r="N248" s="187">
        <v>63.47</v>
      </c>
      <c r="O248" s="187">
        <v>88.97999999999999</v>
      </c>
      <c r="P248" s="187">
        <v>54.08</v>
      </c>
      <c r="Q248" s="187">
        <v>7.82</v>
      </c>
      <c r="R248" s="187">
        <v>0</v>
      </c>
      <c r="S248" s="75"/>
      <c r="T248" s="75"/>
      <c r="U248" s="188">
        <v>14.06</v>
      </c>
      <c r="V248" s="188">
        <v>31.734999999999999</v>
      </c>
      <c r="W248" s="188">
        <v>44.489999999999995</v>
      </c>
      <c r="X248" s="188">
        <v>54.08</v>
      </c>
      <c r="Y248" s="188">
        <v>3.91</v>
      </c>
      <c r="Z248" s="188">
        <v>0</v>
      </c>
      <c r="AA248" s="4"/>
      <c r="AB248" s="90"/>
      <c r="AC248" s="90"/>
      <c r="AD248" s="179"/>
      <c r="AE248" s="183"/>
      <c r="AF248" s="183"/>
      <c r="AG248" s="183"/>
      <c r="AH248" s="183"/>
      <c r="AI248" s="183"/>
      <c r="AJ248" s="183"/>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303</v>
      </c>
      <c r="C249" s="90"/>
      <c r="D249" s="179">
        <v>8344</v>
      </c>
      <c r="E249" s="190">
        <v>57</v>
      </c>
      <c r="F249" s="190">
        <v>52</v>
      </c>
      <c r="G249" s="190">
        <v>54</v>
      </c>
      <c r="H249" s="190">
        <v>29</v>
      </c>
      <c r="I249" s="190">
        <v>23</v>
      </c>
      <c r="J249" s="190">
        <v>83</v>
      </c>
      <c r="M249" s="189">
        <v>18580.48000000001</v>
      </c>
      <c r="N249" s="187">
        <v>31642.249999999985</v>
      </c>
      <c r="O249" s="187">
        <v>25635.429999999986</v>
      </c>
      <c r="P249" s="187">
        <v>21861.219999999987</v>
      </c>
      <c r="Q249" s="187">
        <v>16231.770000000002</v>
      </c>
      <c r="R249" s="187">
        <v>40655.760000000009</v>
      </c>
      <c r="S249" s="75"/>
      <c r="T249" s="75"/>
      <c r="U249" s="188">
        <v>67.320579710144969</v>
      </c>
      <c r="V249" s="188">
        <v>135.80364806866947</v>
      </c>
      <c r="W249" s="188">
        <v>140.08431693989064</v>
      </c>
      <c r="X249" s="188">
        <v>169.46682170542624</v>
      </c>
      <c r="Y249" s="188">
        <v>163.95727272727274</v>
      </c>
      <c r="Z249" s="188">
        <v>136.42872483221478</v>
      </c>
      <c r="AA249" s="4"/>
      <c r="AB249" s="90"/>
      <c r="AC249" s="90"/>
      <c r="AD249" s="179"/>
      <c r="AE249" s="183"/>
      <c r="AF249" s="183"/>
      <c r="AG249" s="183"/>
      <c r="AH249" s="183"/>
      <c r="AI249" s="183"/>
      <c r="AJ249" s="183"/>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303</v>
      </c>
      <c r="C250" s="90"/>
      <c r="D250" s="179">
        <v>8360</v>
      </c>
      <c r="E250" s="190"/>
      <c r="F250" s="190">
        <v>1</v>
      </c>
      <c r="G250" s="190">
        <v>1</v>
      </c>
      <c r="H250" s="190"/>
      <c r="I250" s="190"/>
      <c r="J250" s="190">
        <v>0</v>
      </c>
      <c r="M250" s="189">
        <v>213.25</v>
      </c>
      <c r="N250" s="187">
        <v>496.89</v>
      </c>
      <c r="O250" s="187">
        <v>154.51</v>
      </c>
      <c r="P250" s="187"/>
      <c r="Q250" s="187"/>
      <c r="R250" s="187">
        <v>0</v>
      </c>
      <c r="S250" s="75"/>
      <c r="T250" s="75"/>
      <c r="U250" s="188">
        <v>106.625</v>
      </c>
      <c r="V250" s="188">
        <v>248.44499999999999</v>
      </c>
      <c r="W250" s="188">
        <v>154.51</v>
      </c>
      <c r="X250" s="188"/>
      <c r="Y250" s="188"/>
      <c r="Z250" s="188">
        <v>0</v>
      </c>
      <c r="AA250" s="4"/>
      <c r="AB250" s="90"/>
      <c r="AC250" s="90"/>
      <c r="AD250" s="179"/>
      <c r="AE250" s="183"/>
      <c r="AF250" s="183"/>
      <c r="AG250" s="183"/>
      <c r="AH250" s="183"/>
      <c r="AI250" s="183"/>
      <c r="AJ250" s="183"/>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304</v>
      </c>
      <c r="C251" s="90"/>
      <c r="D251" s="179">
        <v>8345</v>
      </c>
      <c r="E251" s="190">
        <v>10</v>
      </c>
      <c r="F251" s="190">
        <v>7</v>
      </c>
      <c r="G251" s="190">
        <v>7</v>
      </c>
      <c r="H251" s="190">
        <v>6</v>
      </c>
      <c r="I251" s="190">
        <v>4</v>
      </c>
      <c r="J251" s="190">
        <v>10</v>
      </c>
      <c r="M251" s="189">
        <v>2934.74</v>
      </c>
      <c r="N251" s="187">
        <v>3375.4800000000014</v>
      </c>
      <c r="O251" s="187">
        <v>2219.48</v>
      </c>
      <c r="P251" s="187">
        <v>7810.5299999999988</v>
      </c>
      <c r="Q251" s="187">
        <v>1954.79</v>
      </c>
      <c r="R251" s="187">
        <v>3628.31</v>
      </c>
      <c r="S251" s="75"/>
      <c r="T251" s="75"/>
      <c r="U251" s="188">
        <v>68.249767441860456</v>
      </c>
      <c r="V251" s="188">
        <v>102.28727272727276</v>
      </c>
      <c r="W251" s="188">
        <v>100.88545454545455</v>
      </c>
      <c r="X251" s="188">
        <v>390.52649999999994</v>
      </c>
      <c r="Y251" s="188">
        <v>150.36846153846153</v>
      </c>
      <c r="Z251" s="188">
        <v>82.461590909090901</v>
      </c>
      <c r="AA251" s="4"/>
      <c r="AB251" s="90"/>
      <c r="AC251" s="90"/>
      <c r="AD251" s="179"/>
      <c r="AE251" s="183"/>
      <c r="AF251" s="183"/>
      <c r="AG251" s="183"/>
      <c r="AH251" s="183"/>
      <c r="AI251" s="183"/>
      <c r="AJ251" s="183"/>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305</v>
      </c>
      <c r="C252" s="90"/>
      <c r="D252" s="179">
        <v>8346</v>
      </c>
      <c r="E252" s="190">
        <v>13</v>
      </c>
      <c r="F252" s="190">
        <v>8</v>
      </c>
      <c r="G252" s="190">
        <v>12</v>
      </c>
      <c r="H252" s="190">
        <v>12</v>
      </c>
      <c r="I252" s="190">
        <v>8</v>
      </c>
      <c r="J252" s="190">
        <v>21</v>
      </c>
      <c r="M252" s="189">
        <v>5372.4400000000005</v>
      </c>
      <c r="N252" s="187">
        <v>5142.3100000000004</v>
      </c>
      <c r="O252" s="187">
        <v>8912.93</v>
      </c>
      <c r="P252" s="187">
        <v>6373.0400000000009</v>
      </c>
      <c r="Q252" s="187">
        <v>5806.94</v>
      </c>
      <c r="R252" s="187">
        <v>7474.7000000000016</v>
      </c>
      <c r="S252" s="75"/>
      <c r="T252" s="75"/>
      <c r="U252" s="188">
        <v>74.617222222222225</v>
      </c>
      <c r="V252" s="188">
        <v>90.215964912280711</v>
      </c>
      <c r="W252" s="188">
        <v>185.68604166666668</v>
      </c>
      <c r="X252" s="188">
        <v>159.32600000000002</v>
      </c>
      <c r="Y252" s="188">
        <v>215.07185185185185</v>
      </c>
      <c r="Z252" s="188">
        <v>101.00945945945948</v>
      </c>
      <c r="AA252" s="4"/>
      <c r="AB252" s="90"/>
      <c r="AC252" s="90"/>
      <c r="AD252" s="179"/>
      <c r="AE252" s="183"/>
      <c r="AF252" s="183"/>
      <c r="AG252" s="183"/>
      <c r="AH252" s="183"/>
      <c r="AI252" s="183"/>
      <c r="AJ252" s="183"/>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306</v>
      </c>
      <c r="C253" s="90"/>
      <c r="D253" s="179">
        <v>8347</v>
      </c>
      <c r="E253" s="190"/>
      <c r="F253" s="190">
        <v>2</v>
      </c>
      <c r="G253" s="190">
        <v>5</v>
      </c>
      <c r="H253" s="190">
        <v>2</v>
      </c>
      <c r="I253" s="190">
        <v>1</v>
      </c>
      <c r="J253" s="190">
        <v>1</v>
      </c>
      <c r="M253" s="189">
        <v>729.85</v>
      </c>
      <c r="N253" s="187">
        <v>1019.7399999999999</v>
      </c>
      <c r="O253" s="187">
        <v>1203.29</v>
      </c>
      <c r="P253" s="187">
        <v>449.18</v>
      </c>
      <c r="Q253" s="187">
        <v>282.03000000000003</v>
      </c>
      <c r="R253" s="187">
        <v>430.25</v>
      </c>
      <c r="S253" s="75"/>
      <c r="T253" s="75"/>
      <c r="U253" s="188">
        <v>66.350000000000009</v>
      </c>
      <c r="V253" s="188">
        <v>101.97399999999999</v>
      </c>
      <c r="W253" s="188">
        <v>133.69888888888889</v>
      </c>
      <c r="X253" s="188">
        <v>112.295</v>
      </c>
      <c r="Y253" s="188">
        <v>141.01500000000001</v>
      </c>
      <c r="Z253" s="188">
        <v>39.113636363636367</v>
      </c>
      <c r="AA253" s="4"/>
      <c r="AB253" s="90"/>
      <c r="AC253" s="90"/>
      <c r="AD253" s="179"/>
      <c r="AE253" s="183"/>
      <c r="AF253" s="183"/>
      <c r="AG253" s="183"/>
      <c r="AH253" s="183"/>
      <c r="AI253" s="183"/>
      <c r="AJ253" s="183"/>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307</v>
      </c>
      <c r="C254" s="90"/>
      <c r="D254" s="179">
        <v>8204</v>
      </c>
      <c r="E254" s="190">
        <v>41</v>
      </c>
      <c r="F254" s="190">
        <v>37</v>
      </c>
      <c r="G254" s="190">
        <v>23</v>
      </c>
      <c r="H254" s="190">
        <v>23</v>
      </c>
      <c r="I254" s="190">
        <v>15</v>
      </c>
      <c r="J254" s="190">
        <v>30</v>
      </c>
      <c r="M254" s="189">
        <v>7870.5800000000017</v>
      </c>
      <c r="N254" s="187">
        <v>12571.16</v>
      </c>
      <c r="O254" s="187">
        <v>11036.229999999996</v>
      </c>
      <c r="P254" s="187">
        <v>8327.8100000000013</v>
      </c>
      <c r="Q254" s="187">
        <v>4870.420000000001</v>
      </c>
      <c r="R254" s="187">
        <v>14488.830000000002</v>
      </c>
      <c r="S254" s="75"/>
      <c r="T254" s="75"/>
      <c r="U254" s="188">
        <v>47.700484848484862</v>
      </c>
      <c r="V254" s="188">
        <v>99.771111111111111</v>
      </c>
      <c r="W254" s="188">
        <v>124.00258426966288</v>
      </c>
      <c r="X254" s="188">
        <v>128.12015384615387</v>
      </c>
      <c r="Y254" s="188">
        <v>118.79073170731709</v>
      </c>
      <c r="Z254" s="188">
        <v>85.732721893491131</v>
      </c>
      <c r="AA254" s="4"/>
      <c r="AB254" s="90"/>
      <c r="AC254" s="90"/>
      <c r="AD254" s="179"/>
      <c r="AE254" s="183"/>
      <c r="AF254" s="183"/>
      <c r="AG254" s="183"/>
      <c r="AH254" s="183"/>
      <c r="AI254" s="183"/>
      <c r="AJ254" s="183"/>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307</v>
      </c>
      <c r="C255" s="90"/>
      <c r="D255" s="179">
        <v>8226</v>
      </c>
      <c r="E255" s="190"/>
      <c r="F255" s="190"/>
      <c r="G255" s="190"/>
      <c r="H255" s="190"/>
      <c r="I255" s="190"/>
      <c r="J255" s="190">
        <v>1</v>
      </c>
      <c r="M255" s="189">
        <v>15.07</v>
      </c>
      <c r="N255" s="187">
        <v>48.91</v>
      </c>
      <c r="O255" s="187">
        <v>90.92</v>
      </c>
      <c r="P255" s="187">
        <v>117.46</v>
      </c>
      <c r="Q255" s="187">
        <v>139.63</v>
      </c>
      <c r="R255" s="187">
        <v>149.30000000000001</v>
      </c>
      <c r="S255" s="75"/>
      <c r="T255" s="75"/>
      <c r="U255" s="188">
        <v>15.07</v>
      </c>
      <c r="V255" s="188">
        <v>48.91</v>
      </c>
      <c r="W255" s="188">
        <v>90.92</v>
      </c>
      <c r="X255" s="188">
        <v>117.46</v>
      </c>
      <c r="Y255" s="188">
        <v>139.63</v>
      </c>
      <c r="Z255" s="188">
        <v>149.30000000000001</v>
      </c>
      <c r="AA255" s="4"/>
      <c r="AB255" s="90"/>
      <c r="AC255" s="90"/>
      <c r="AD255" s="179"/>
      <c r="AE255" s="183"/>
      <c r="AF255" s="183"/>
      <c r="AG255" s="183"/>
      <c r="AH255" s="183"/>
      <c r="AI255" s="183"/>
      <c r="AJ255" s="183"/>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308</v>
      </c>
      <c r="C256" s="90"/>
      <c r="D256" s="179">
        <v>8260</v>
      </c>
      <c r="E256" s="190">
        <v>19</v>
      </c>
      <c r="F256" s="190">
        <v>20</v>
      </c>
      <c r="G256" s="190">
        <v>5</v>
      </c>
      <c r="H256" s="190">
        <v>11</v>
      </c>
      <c r="I256" s="190">
        <v>2</v>
      </c>
      <c r="J256" s="190">
        <v>12</v>
      </c>
      <c r="M256" s="189">
        <v>3659.24</v>
      </c>
      <c r="N256" s="187">
        <v>4839.2299999999996</v>
      </c>
      <c r="O256" s="187">
        <v>1448.58</v>
      </c>
      <c r="P256" s="187">
        <v>3393.0600000000009</v>
      </c>
      <c r="Q256" s="187">
        <v>880.49000000000012</v>
      </c>
      <c r="R256" s="187">
        <v>851.55</v>
      </c>
      <c r="S256" s="75"/>
      <c r="T256" s="75"/>
      <c r="U256" s="188">
        <v>55.443030303030298</v>
      </c>
      <c r="V256" s="188">
        <v>102.96234042553191</v>
      </c>
      <c r="W256" s="188">
        <v>103.47</v>
      </c>
      <c r="X256" s="188">
        <v>147.52434782608699</v>
      </c>
      <c r="Y256" s="188">
        <v>80.044545454545471</v>
      </c>
      <c r="Z256" s="188">
        <v>12.341304347826087</v>
      </c>
      <c r="AA256" s="4"/>
      <c r="AB256" s="90"/>
      <c r="AC256" s="90"/>
      <c r="AD256" s="179"/>
      <c r="AE256" s="183"/>
      <c r="AF256" s="183"/>
      <c r="AG256" s="183"/>
      <c r="AH256" s="183"/>
      <c r="AI256" s="183"/>
      <c r="AJ256" s="183"/>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430</v>
      </c>
      <c r="C257" s="90"/>
      <c r="D257" s="179">
        <v>8225</v>
      </c>
      <c r="E257" s="190">
        <v>120</v>
      </c>
      <c r="F257" s="190">
        <v>110</v>
      </c>
      <c r="G257" s="190">
        <v>70</v>
      </c>
      <c r="H257" s="190">
        <v>69</v>
      </c>
      <c r="I257" s="190">
        <v>39</v>
      </c>
      <c r="J257" s="190">
        <v>70</v>
      </c>
      <c r="M257" s="189">
        <v>40534.179999999993</v>
      </c>
      <c r="N257" s="187">
        <v>62132.2</v>
      </c>
      <c r="O257" s="187">
        <v>43213.38</v>
      </c>
      <c r="P257" s="187">
        <v>27430.909999999996</v>
      </c>
      <c r="Q257" s="187">
        <v>18115.03000000001</v>
      </c>
      <c r="R257" s="187">
        <v>46905.919999999998</v>
      </c>
      <c r="S257" s="75"/>
      <c r="T257" s="75"/>
      <c r="U257" s="188">
        <v>90.478080357142844</v>
      </c>
      <c r="V257" s="188">
        <v>181.67309941520466</v>
      </c>
      <c r="W257" s="188">
        <v>187.8842608695652</v>
      </c>
      <c r="X257" s="188">
        <v>166.24793939393936</v>
      </c>
      <c r="Y257" s="188">
        <v>192.71308510638309</v>
      </c>
      <c r="Z257" s="188">
        <v>98.129539748953974</v>
      </c>
      <c r="AA257" s="4"/>
      <c r="AB257" s="90"/>
      <c r="AC257" s="90"/>
      <c r="AD257" s="179"/>
      <c r="AE257" s="183"/>
      <c r="AF257" s="183"/>
      <c r="AG257" s="183"/>
      <c r="AH257" s="183"/>
      <c r="AI257" s="183"/>
      <c r="AJ257" s="183"/>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463</v>
      </c>
      <c r="C258" s="90"/>
      <c r="D258" s="179">
        <v>8226</v>
      </c>
      <c r="E258" s="190">
        <v>2</v>
      </c>
      <c r="F258" s="190"/>
      <c r="G258" s="190"/>
      <c r="H258" s="190"/>
      <c r="I258" s="190"/>
      <c r="J258" s="190">
        <v>0</v>
      </c>
      <c r="M258" s="189">
        <v>90</v>
      </c>
      <c r="N258" s="187"/>
      <c r="O258" s="187"/>
      <c r="P258" s="187"/>
      <c r="Q258" s="187"/>
      <c r="R258" s="187">
        <v>0</v>
      </c>
      <c r="S258" s="75"/>
      <c r="T258" s="75"/>
      <c r="U258" s="188">
        <v>45</v>
      </c>
      <c r="V258" s="188"/>
      <c r="W258" s="188"/>
      <c r="X258" s="188"/>
      <c r="Y258" s="188"/>
      <c r="Z258" s="188">
        <v>0</v>
      </c>
      <c r="AA258" s="4"/>
      <c r="AB258" s="90"/>
      <c r="AC258" s="90"/>
      <c r="AD258" s="179"/>
      <c r="AE258" s="183"/>
      <c r="AF258" s="183"/>
      <c r="AG258" s="183"/>
      <c r="AH258" s="183"/>
      <c r="AI258" s="183"/>
      <c r="AJ258" s="183"/>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310</v>
      </c>
      <c r="C259" s="90"/>
      <c r="D259" s="179">
        <v>8225</v>
      </c>
      <c r="E259" s="190"/>
      <c r="F259" s="190"/>
      <c r="G259" s="190"/>
      <c r="H259" s="190"/>
      <c r="I259" s="190"/>
      <c r="J259" s="190">
        <v>1</v>
      </c>
      <c r="M259" s="189">
        <v>33.229999999999997</v>
      </c>
      <c r="N259" s="187">
        <v>30.38</v>
      </c>
      <c r="O259" s="187">
        <v>90.77</v>
      </c>
      <c r="P259" s="187">
        <v>100.21</v>
      </c>
      <c r="Q259" s="187">
        <v>103.39</v>
      </c>
      <c r="R259" s="187">
        <v>296.44</v>
      </c>
      <c r="S259" s="75"/>
      <c r="T259" s="75"/>
      <c r="U259" s="188">
        <v>33.229999999999997</v>
      </c>
      <c r="V259" s="188">
        <v>30.38</v>
      </c>
      <c r="W259" s="188">
        <v>90.77</v>
      </c>
      <c r="X259" s="188">
        <v>100.21</v>
      </c>
      <c r="Y259" s="188">
        <v>103.39</v>
      </c>
      <c r="Z259" s="188">
        <v>296.44</v>
      </c>
      <c r="AA259" s="4"/>
      <c r="AB259" s="90"/>
      <c r="AC259" s="90"/>
      <c r="AD259" s="179"/>
      <c r="AE259" s="183"/>
      <c r="AF259" s="183"/>
      <c r="AG259" s="183"/>
      <c r="AH259" s="183"/>
      <c r="AI259" s="183"/>
      <c r="AJ259" s="183"/>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310</v>
      </c>
      <c r="C260" s="90"/>
      <c r="D260" s="179">
        <v>8226</v>
      </c>
      <c r="E260" s="190">
        <v>436</v>
      </c>
      <c r="F260" s="190">
        <v>169</v>
      </c>
      <c r="G260" s="190">
        <v>140</v>
      </c>
      <c r="H260" s="190">
        <v>93</v>
      </c>
      <c r="I260" s="190">
        <v>40</v>
      </c>
      <c r="J260" s="190">
        <v>129</v>
      </c>
      <c r="M260" s="189">
        <v>49691.610000000066</v>
      </c>
      <c r="N260" s="187">
        <v>41810.160000000047</v>
      </c>
      <c r="O260" s="187">
        <v>43522.320000000007</v>
      </c>
      <c r="P260" s="187">
        <v>26036.750000000004</v>
      </c>
      <c r="Q260" s="187">
        <v>19629.399999999994</v>
      </c>
      <c r="R260" s="187">
        <v>26457.449999999997</v>
      </c>
      <c r="S260" s="75"/>
      <c r="T260" s="75"/>
      <c r="U260" s="188">
        <v>51.978671548117227</v>
      </c>
      <c r="V260" s="188">
        <v>75.606075949367167</v>
      </c>
      <c r="W260" s="188">
        <v>113.63530026109662</v>
      </c>
      <c r="X260" s="188">
        <v>105.84044715447156</v>
      </c>
      <c r="Y260" s="188">
        <v>128.29673202614376</v>
      </c>
      <c r="Z260" s="188">
        <v>26.273535253227404</v>
      </c>
      <c r="AA260" s="4"/>
      <c r="AB260" s="90"/>
      <c r="AC260" s="90"/>
      <c r="AD260" s="179"/>
      <c r="AE260" s="183"/>
      <c r="AF260" s="183"/>
      <c r="AG260" s="183"/>
      <c r="AH260" s="183"/>
      <c r="AI260" s="183"/>
      <c r="AJ260" s="183"/>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311</v>
      </c>
      <c r="C261" s="90"/>
      <c r="D261" s="179">
        <v>8230</v>
      </c>
      <c r="E261" s="190">
        <v>68</v>
      </c>
      <c r="F261" s="190">
        <v>46</v>
      </c>
      <c r="G261" s="190">
        <v>37</v>
      </c>
      <c r="H261" s="190">
        <v>26</v>
      </c>
      <c r="I261" s="190">
        <v>13</v>
      </c>
      <c r="J261" s="190">
        <v>34</v>
      </c>
      <c r="M261" s="189">
        <v>17042.890000000007</v>
      </c>
      <c r="N261" s="187">
        <v>20994.74</v>
      </c>
      <c r="O261" s="187">
        <v>17411.55999999999</v>
      </c>
      <c r="P261" s="187">
        <v>11595.369999999999</v>
      </c>
      <c r="Q261" s="187">
        <v>6397.4800000000014</v>
      </c>
      <c r="R261" s="187">
        <v>17855.579999999998</v>
      </c>
      <c r="S261" s="75"/>
      <c r="T261" s="75"/>
      <c r="U261" s="188">
        <v>80.771990521327041</v>
      </c>
      <c r="V261" s="188">
        <v>141.85635135135135</v>
      </c>
      <c r="W261" s="188">
        <v>169.0442718446601</v>
      </c>
      <c r="X261" s="188">
        <v>175.68742424242421</v>
      </c>
      <c r="Y261" s="188">
        <v>172.90486486486489</v>
      </c>
      <c r="Z261" s="188">
        <v>79.71241071428571</v>
      </c>
      <c r="AA261" s="4"/>
      <c r="AB261" s="90"/>
      <c r="AC261" s="90"/>
      <c r="AD261" s="179"/>
      <c r="AE261" s="183"/>
      <c r="AF261" s="183"/>
      <c r="AG261" s="183"/>
      <c r="AH261" s="183"/>
      <c r="AI261" s="183"/>
      <c r="AJ261" s="183"/>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464</v>
      </c>
      <c r="C262" s="90"/>
      <c r="D262" s="179">
        <v>8231</v>
      </c>
      <c r="E262" s="190"/>
      <c r="F262" s="190"/>
      <c r="G262" s="190">
        <v>1</v>
      </c>
      <c r="H262" s="190"/>
      <c r="I262" s="190"/>
      <c r="J262" s="190">
        <v>0</v>
      </c>
      <c r="M262" s="189">
        <v>301.48</v>
      </c>
      <c r="N262" s="187">
        <v>310.82</v>
      </c>
      <c r="O262" s="187">
        <v>1442.13</v>
      </c>
      <c r="P262" s="187"/>
      <c r="Q262" s="187"/>
      <c r="R262" s="187">
        <v>0</v>
      </c>
      <c r="S262" s="75"/>
      <c r="T262" s="75"/>
      <c r="U262" s="188">
        <v>301.48</v>
      </c>
      <c r="V262" s="188">
        <v>310.82</v>
      </c>
      <c r="W262" s="188">
        <v>1442.13</v>
      </c>
      <c r="X262" s="188"/>
      <c r="Y262" s="188"/>
      <c r="Z262" s="188">
        <v>0</v>
      </c>
      <c r="AA262" s="4"/>
      <c r="AB262" s="90"/>
      <c r="AC262" s="90"/>
      <c r="AD262" s="179"/>
      <c r="AE262" s="183"/>
      <c r="AF262" s="183"/>
      <c r="AG262" s="183"/>
      <c r="AH262" s="183"/>
      <c r="AI262" s="183"/>
      <c r="AJ262" s="183"/>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312</v>
      </c>
      <c r="C263" s="90"/>
      <c r="D263" s="179">
        <v>8067</v>
      </c>
      <c r="E263" s="190">
        <v>4</v>
      </c>
      <c r="F263" s="190">
        <v>1</v>
      </c>
      <c r="G263" s="190">
        <v>1</v>
      </c>
      <c r="H263" s="190">
        <v>1</v>
      </c>
      <c r="I263" s="190">
        <v>2</v>
      </c>
      <c r="J263" s="190">
        <v>3</v>
      </c>
      <c r="M263" s="189">
        <v>654</v>
      </c>
      <c r="N263" s="187">
        <v>1137.7</v>
      </c>
      <c r="O263" s="187">
        <v>880.97</v>
      </c>
      <c r="P263" s="187">
        <v>1070.78</v>
      </c>
      <c r="Q263" s="187">
        <v>951.37999999999988</v>
      </c>
      <c r="R263" s="187">
        <v>1359.67</v>
      </c>
      <c r="S263" s="75"/>
      <c r="T263" s="75"/>
      <c r="U263" s="188">
        <v>59.454545454545453</v>
      </c>
      <c r="V263" s="188">
        <v>162.52857142857144</v>
      </c>
      <c r="W263" s="188">
        <v>176.19400000000002</v>
      </c>
      <c r="X263" s="188">
        <v>214.15600000000001</v>
      </c>
      <c r="Y263" s="188">
        <v>237.84499999999997</v>
      </c>
      <c r="Z263" s="188">
        <v>113.30583333333334</v>
      </c>
      <c r="AA263" s="4"/>
      <c r="AB263" s="90"/>
      <c r="AC263" s="90"/>
      <c r="AD263" s="179"/>
      <c r="AE263" s="183"/>
      <c r="AF263" s="183"/>
      <c r="AG263" s="183"/>
      <c r="AH263" s="183"/>
      <c r="AI263" s="183"/>
      <c r="AJ263" s="183"/>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313</v>
      </c>
      <c r="C264" s="90"/>
      <c r="D264" s="179">
        <v>8066</v>
      </c>
      <c r="E264" s="190">
        <v>90</v>
      </c>
      <c r="F264" s="190">
        <v>117</v>
      </c>
      <c r="G264" s="190">
        <v>76</v>
      </c>
      <c r="H264" s="190">
        <v>97</v>
      </c>
      <c r="I264" s="190">
        <v>70</v>
      </c>
      <c r="J264" s="190">
        <v>160</v>
      </c>
      <c r="M264" s="189">
        <v>72868.419999999955</v>
      </c>
      <c r="N264" s="187">
        <v>86408.359999999913</v>
      </c>
      <c r="O264" s="187">
        <v>61819.770000000011</v>
      </c>
      <c r="P264" s="187">
        <v>66701.620000000039</v>
      </c>
      <c r="Q264" s="187">
        <v>41140.780000000006</v>
      </c>
      <c r="R264" s="187">
        <v>73592.729999999981</v>
      </c>
      <c r="S264" s="75"/>
      <c r="T264" s="75"/>
      <c r="U264" s="188">
        <v>126.28842287694967</v>
      </c>
      <c r="V264" s="188">
        <v>172.47177644710561</v>
      </c>
      <c r="W264" s="188">
        <v>187.90203647416416</v>
      </c>
      <c r="X264" s="188">
        <v>211.0810759493672</v>
      </c>
      <c r="Y264" s="188">
        <v>190.46657407407409</v>
      </c>
      <c r="Z264" s="188">
        <v>120.64381967213112</v>
      </c>
      <c r="AA264" s="4"/>
      <c r="AB264" s="90"/>
      <c r="AC264" s="90"/>
      <c r="AD264" s="179"/>
      <c r="AE264" s="183"/>
      <c r="AF264" s="183"/>
      <c r="AG264" s="183"/>
      <c r="AH264" s="183"/>
      <c r="AI264" s="183"/>
      <c r="AJ264" s="183"/>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313</v>
      </c>
      <c r="C265" s="90"/>
      <c r="D265" s="179">
        <v>8096</v>
      </c>
      <c r="E265" s="190"/>
      <c r="F265" s="190"/>
      <c r="G265" s="190"/>
      <c r="H265" s="190">
        <v>1</v>
      </c>
      <c r="I265" s="190"/>
      <c r="J265" s="190">
        <v>0</v>
      </c>
      <c r="M265" s="189">
        <v>63.43</v>
      </c>
      <c r="N265" s="187">
        <v>62.19</v>
      </c>
      <c r="O265" s="187">
        <v>133.18</v>
      </c>
      <c r="P265" s="187">
        <v>48.08</v>
      </c>
      <c r="Q265" s="187"/>
      <c r="R265" s="187">
        <v>0</v>
      </c>
      <c r="S265" s="75"/>
      <c r="T265" s="75"/>
      <c r="U265" s="188">
        <v>63.43</v>
      </c>
      <c r="V265" s="188">
        <v>62.19</v>
      </c>
      <c r="W265" s="188">
        <v>133.18</v>
      </c>
      <c r="X265" s="188">
        <v>48.08</v>
      </c>
      <c r="Y265" s="188"/>
      <c r="Z265" s="188">
        <v>0</v>
      </c>
      <c r="AA265" s="4"/>
      <c r="AB265" s="90"/>
      <c r="AC265" s="90"/>
      <c r="AD265" s="179"/>
      <c r="AE265" s="183"/>
      <c r="AF265" s="183"/>
      <c r="AG265" s="183"/>
      <c r="AH265" s="183"/>
      <c r="AI265" s="183"/>
      <c r="AJ265" s="183"/>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314</v>
      </c>
      <c r="C266" s="90"/>
      <c r="D266" s="179">
        <v>8067</v>
      </c>
      <c r="E266" s="190">
        <v>11</v>
      </c>
      <c r="F266" s="190">
        <v>11</v>
      </c>
      <c r="G266" s="190">
        <v>14</v>
      </c>
      <c r="H266" s="190">
        <v>6</v>
      </c>
      <c r="I266" s="190">
        <v>5</v>
      </c>
      <c r="J266" s="190">
        <v>6</v>
      </c>
      <c r="M266" s="189">
        <v>3339.0099999999998</v>
      </c>
      <c r="N266" s="187">
        <v>5622.6300000000019</v>
      </c>
      <c r="O266" s="187">
        <v>3239.93</v>
      </c>
      <c r="P266" s="187">
        <v>2276.33</v>
      </c>
      <c r="Q266" s="187">
        <v>1599.99</v>
      </c>
      <c r="R266" s="187">
        <v>910.42000000000007</v>
      </c>
      <c r="S266" s="75"/>
      <c r="T266" s="75"/>
      <c r="U266" s="188">
        <v>63.000188679245277</v>
      </c>
      <c r="V266" s="188">
        <v>137.13731707317078</v>
      </c>
      <c r="W266" s="188">
        <v>104.51387096774194</v>
      </c>
      <c r="X266" s="188">
        <v>133.90176470588236</v>
      </c>
      <c r="Y266" s="188">
        <v>145.45363636363638</v>
      </c>
      <c r="Z266" s="188">
        <v>17.177735849056607</v>
      </c>
      <c r="AA266" s="4"/>
      <c r="AB266" s="90"/>
      <c r="AC266" s="90"/>
      <c r="AD266" s="179"/>
      <c r="AE266" s="183"/>
      <c r="AF266" s="183"/>
      <c r="AG266" s="183"/>
      <c r="AH266" s="183"/>
      <c r="AI266" s="183"/>
      <c r="AJ266" s="183"/>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315</v>
      </c>
      <c r="C267" s="90"/>
      <c r="D267" s="179">
        <v>8069</v>
      </c>
      <c r="E267" s="190">
        <v>91</v>
      </c>
      <c r="F267" s="190">
        <v>111</v>
      </c>
      <c r="G267" s="190">
        <v>85</v>
      </c>
      <c r="H267" s="190">
        <v>100</v>
      </c>
      <c r="I267" s="190">
        <v>64</v>
      </c>
      <c r="J267" s="190">
        <v>161</v>
      </c>
      <c r="M267" s="189">
        <v>49299.54</v>
      </c>
      <c r="N267" s="187">
        <v>77785.97000000003</v>
      </c>
      <c r="O267" s="187">
        <v>62653.880000000056</v>
      </c>
      <c r="P267" s="187">
        <v>61846.680000000029</v>
      </c>
      <c r="Q267" s="187">
        <v>39716.76999999999</v>
      </c>
      <c r="R267" s="187">
        <v>70577.590000000026</v>
      </c>
      <c r="S267" s="75"/>
      <c r="T267" s="75"/>
      <c r="U267" s="188">
        <v>84.128907849829346</v>
      </c>
      <c r="V267" s="188">
        <v>158.42356415478622</v>
      </c>
      <c r="W267" s="188">
        <v>174.03855555555572</v>
      </c>
      <c r="X267" s="188">
        <v>198.86392282958209</v>
      </c>
      <c r="Y267" s="188">
        <v>189.12747619047613</v>
      </c>
      <c r="Z267" s="188">
        <v>115.32285947712423</v>
      </c>
      <c r="AA267" s="4"/>
      <c r="AB267" s="90"/>
      <c r="AC267" s="90"/>
      <c r="AD267" s="179"/>
      <c r="AE267" s="183"/>
      <c r="AF267" s="183"/>
      <c r="AG267" s="183"/>
      <c r="AH267" s="183"/>
      <c r="AI267" s="183"/>
      <c r="AJ267" s="183"/>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465</v>
      </c>
      <c r="C268" s="90"/>
      <c r="D268" s="179">
        <v>8069</v>
      </c>
      <c r="E268" s="190"/>
      <c r="F268" s="190"/>
      <c r="G268" s="190">
        <v>2</v>
      </c>
      <c r="H268" s="190"/>
      <c r="I268" s="190">
        <v>1</v>
      </c>
      <c r="J268" s="190">
        <v>0</v>
      </c>
      <c r="M268" s="189">
        <v>169.68</v>
      </c>
      <c r="N268" s="187">
        <v>178.01999999999998</v>
      </c>
      <c r="O268" s="187">
        <v>130.58000000000001</v>
      </c>
      <c r="P268" s="187">
        <v>110.69</v>
      </c>
      <c r="Q268" s="187">
        <v>84.8</v>
      </c>
      <c r="R268" s="187">
        <v>0</v>
      </c>
      <c r="S268" s="75"/>
      <c r="T268" s="75"/>
      <c r="U268" s="188">
        <v>56.56</v>
      </c>
      <c r="V268" s="188">
        <v>89.009999999999991</v>
      </c>
      <c r="W268" s="188">
        <v>43.526666666666671</v>
      </c>
      <c r="X268" s="188">
        <v>110.69</v>
      </c>
      <c r="Y268" s="188">
        <v>84.8</v>
      </c>
      <c r="Z268" s="188">
        <v>0</v>
      </c>
      <c r="AA268" s="4"/>
      <c r="AB268" s="90"/>
      <c r="AC268" s="90"/>
      <c r="AD268" s="179"/>
      <c r="AE268" s="183"/>
      <c r="AF268" s="183"/>
      <c r="AG268" s="183"/>
      <c r="AH268" s="183"/>
      <c r="AI268" s="183"/>
      <c r="AJ268" s="183"/>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316</v>
      </c>
      <c r="C269" s="90"/>
      <c r="D269" s="179">
        <v>8023</v>
      </c>
      <c r="E269" s="190"/>
      <c r="F269" s="190">
        <v>2</v>
      </c>
      <c r="G269" s="190"/>
      <c r="H269" s="190"/>
      <c r="I269" s="190">
        <v>2</v>
      </c>
      <c r="J269" s="190">
        <v>0</v>
      </c>
      <c r="M269" s="189">
        <v>378.39</v>
      </c>
      <c r="N269" s="187">
        <v>625.64</v>
      </c>
      <c r="O269" s="187">
        <v>231.52</v>
      </c>
      <c r="P269" s="187">
        <v>601.62</v>
      </c>
      <c r="Q269" s="187">
        <v>231.42000000000002</v>
      </c>
      <c r="R269" s="187">
        <v>0</v>
      </c>
      <c r="S269" s="75"/>
      <c r="T269" s="75"/>
      <c r="U269" s="188">
        <v>94.597499999999997</v>
      </c>
      <c r="V269" s="188">
        <v>156.41</v>
      </c>
      <c r="W269" s="188">
        <v>231.52</v>
      </c>
      <c r="X269" s="188">
        <v>300.81</v>
      </c>
      <c r="Y269" s="188">
        <v>115.71000000000001</v>
      </c>
      <c r="Z269" s="188">
        <v>0</v>
      </c>
      <c r="AA269" s="4"/>
      <c r="AB269" s="90"/>
      <c r="AC269" s="90"/>
      <c r="AD269" s="179"/>
      <c r="AE269" s="183"/>
      <c r="AF269" s="183"/>
      <c r="AG269" s="183"/>
      <c r="AH269" s="183"/>
      <c r="AI269" s="183"/>
      <c r="AJ269" s="183"/>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316</v>
      </c>
      <c r="C270" s="90"/>
      <c r="D270" s="179">
        <v>8070</v>
      </c>
      <c r="E270" s="190">
        <v>122</v>
      </c>
      <c r="F270" s="190">
        <v>119</v>
      </c>
      <c r="G270" s="190">
        <v>115</v>
      </c>
      <c r="H270" s="190">
        <v>94</v>
      </c>
      <c r="I270" s="190">
        <v>45</v>
      </c>
      <c r="J270" s="190">
        <v>148</v>
      </c>
      <c r="M270" s="189">
        <v>41126.04000000003</v>
      </c>
      <c r="N270" s="187">
        <v>67723.939999999988</v>
      </c>
      <c r="O270" s="187">
        <v>60311.44999999999</v>
      </c>
      <c r="P270" s="187">
        <v>46515.90000000006</v>
      </c>
      <c r="Q270" s="187">
        <v>37455.069999999992</v>
      </c>
      <c r="R270" s="187">
        <v>64301.320000000007</v>
      </c>
      <c r="S270" s="75"/>
      <c r="T270" s="75"/>
      <c r="U270" s="188">
        <v>66.871609756097612</v>
      </c>
      <c r="V270" s="188">
        <v>133.84177865612645</v>
      </c>
      <c r="W270" s="188">
        <v>158.29776902887136</v>
      </c>
      <c r="X270" s="188">
        <v>166.72365591397872</v>
      </c>
      <c r="Y270" s="188">
        <v>204.67251366120215</v>
      </c>
      <c r="Z270" s="188">
        <v>100.00205287713842</v>
      </c>
      <c r="AA270" s="4"/>
      <c r="AB270" s="90"/>
      <c r="AC270" s="90"/>
      <c r="AD270" s="179"/>
      <c r="AE270" s="183"/>
      <c r="AF270" s="183"/>
      <c r="AG270" s="183"/>
      <c r="AH270" s="183"/>
      <c r="AI270" s="183"/>
      <c r="AJ270" s="183"/>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466</v>
      </c>
      <c r="C271" s="90"/>
      <c r="D271" s="179">
        <v>8270</v>
      </c>
      <c r="E271" s="190"/>
      <c r="F271" s="190"/>
      <c r="G271" s="190"/>
      <c r="H271" s="190"/>
      <c r="I271" s="190"/>
      <c r="J271" s="190">
        <v>2</v>
      </c>
      <c r="M271" s="189">
        <v>21.7</v>
      </c>
      <c r="N271" s="187">
        <v>21</v>
      </c>
      <c r="O271" s="187">
        <v>53.29</v>
      </c>
      <c r="P271" s="187">
        <v>87.06</v>
      </c>
      <c r="Q271" s="187">
        <v>103.97</v>
      </c>
      <c r="R271" s="187">
        <v>104.60000000000001</v>
      </c>
      <c r="S271" s="75"/>
      <c r="T271" s="75"/>
      <c r="U271" s="188">
        <v>10.85</v>
      </c>
      <c r="V271" s="188">
        <v>10.5</v>
      </c>
      <c r="W271" s="188">
        <v>26.645</v>
      </c>
      <c r="X271" s="188">
        <v>43.53</v>
      </c>
      <c r="Y271" s="188">
        <v>51.984999999999999</v>
      </c>
      <c r="Z271" s="188">
        <v>52.300000000000004</v>
      </c>
      <c r="AA271" s="4"/>
      <c r="AB271" s="90"/>
      <c r="AC271" s="90"/>
      <c r="AD271" s="179"/>
      <c r="AE271" s="183"/>
      <c r="AF271" s="183"/>
      <c r="AG271" s="183"/>
      <c r="AH271" s="183"/>
      <c r="AI271" s="183"/>
      <c r="AJ271" s="183"/>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317</v>
      </c>
      <c r="C272" s="90"/>
      <c r="D272" s="179">
        <v>8098</v>
      </c>
      <c r="E272" s="190">
        <v>5</v>
      </c>
      <c r="F272" s="190">
        <v>6</v>
      </c>
      <c r="G272" s="190">
        <v>4</v>
      </c>
      <c r="H272" s="190">
        <v>5</v>
      </c>
      <c r="I272" s="190">
        <v>2</v>
      </c>
      <c r="J272" s="190">
        <v>3</v>
      </c>
      <c r="M272" s="189">
        <v>1608.2000000000003</v>
      </c>
      <c r="N272" s="187">
        <v>2338.9799999999996</v>
      </c>
      <c r="O272" s="187">
        <v>1807.2299999999998</v>
      </c>
      <c r="P272" s="187">
        <v>1491.74</v>
      </c>
      <c r="Q272" s="187">
        <v>821.87</v>
      </c>
      <c r="R272" s="187">
        <v>770.35</v>
      </c>
      <c r="S272" s="75"/>
      <c r="T272" s="75"/>
      <c r="U272" s="188">
        <v>67.00833333333334</v>
      </c>
      <c r="V272" s="188">
        <v>123.10421052631577</v>
      </c>
      <c r="W272" s="188">
        <v>129.08785714285713</v>
      </c>
      <c r="X272" s="188">
        <v>149.17400000000001</v>
      </c>
      <c r="Y272" s="188">
        <v>164.374</v>
      </c>
      <c r="Z272" s="188">
        <v>30.814</v>
      </c>
      <c r="AA272" s="4"/>
      <c r="AB272" s="90"/>
      <c r="AC272" s="90"/>
      <c r="AD272" s="179"/>
      <c r="AE272" s="183"/>
      <c r="AF272" s="183"/>
      <c r="AG272" s="183"/>
      <c r="AH272" s="183"/>
      <c r="AI272" s="183"/>
      <c r="AJ272" s="183"/>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318</v>
      </c>
      <c r="C273" s="90"/>
      <c r="D273" s="179">
        <v>8009</v>
      </c>
      <c r="E273" s="190">
        <v>2</v>
      </c>
      <c r="F273" s="190">
        <v>2</v>
      </c>
      <c r="G273" s="190">
        <v>3</v>
      </c>
      <c r="H273" s="190">
        <v>2</v>
      </c>
      <c r="I273" s="190">
        <v>1</v>
      </c>
      <c r="J273" s="190">
        <v>3</v>
      </c>
      <c r="M273" s="189">
        <v>634.15</v>
      </c>
      <c r="N273" s="187">
        <v>953.15000000000009</v>
      </c>
      <c r="O273" s="187">
        <v>957.6</v>
      </c>
      <c r="P273" s="187">
        <v>713.2</v>
      </c>
      <c r="Q273" s="187">
        <v>706.63</v>
      </c>
      <c r="R273" s="187">
        <v>1145.77</v>
      </c>
      <c r="S273" s="75"/>
      <c r="T273" s="75"/>
      <c r="U273" s="188">
        <v>70.461111111111109</v>
      </c>
      <c r="V273" s="188">
        <v>95.315000000000012</v>
      </c>
      <c r="W273" s="188">
        <v>119.7</v>
      </c>
      <c r="X273" s="188">
        <v>118.86666666666667</v>
      </c>
      <c r="Y273" s="188">
        <v>176.6575</v>
      </c>
      <c r="Z273" s="188">
        <v>88.136153846153846</v>
      </c>
      <c r="AA273" s="4"/>
      <c r="AB273" s="90"/>
      <c r="AC273" s="90"/>
      <c r="AD273" s="179"/>
      <c r="AE273" s="183"/>
      <c r="AF273" s="183"/>
      <c r="AG273" s="183"/>
      <c r="AH273" s="183"/>
      <c r="AI273" s="183"/>
      <c r="AJ273" s="183"/>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407</v>
      </c>
      <c r="C274" s="90"/>
      <c r="D274" s="179">
        <v>8021</v>
      </c>
      <c r="E274" s="190">
        <v>71</v>
      </c>
      <c r="F274" s="190">
        <v>136</v>
      </c>
      <c r="G274" s="190">
        <v>124</v>
      </c>
      <c r="H274" s="190">
        <v>205</v>
      </c>
      <c r="I274" s="190">
        <v>56</v>
      </c>
      <c r="J274" s="190">
        <v>173</v>
      </c>
      <c r="M274" s="189">
        <v>27140.090000000007</v>
      </c>
      <c r="N274" s="187">
        <v>72741.750000000087</v>
      </c>
      <c r="O274" s="187">
        <v>78588.36</v>
      </c>
      <c r="P274" s="187">
        <v>95612.780000000013</v>
      </c>
      <c r="Q274" s="187">
        <v>29076.78</v>
      </c>
      <c r="R274" s="187">
        <v>108476.53999999996</v>
      </c>
      <c r="S274" s="75"/>
      <c r="T274" s="75"/>
      <c r="U274" s="188">
        <v>115.00038135593223</v>
      </c>
      <c r="V274" s="188">
        <v>111.39624808575817</v>
      </c>
      <c r="W274" s="188">
        <v>159.40843813387423</v>
      </c>
      <c r="X274" s="188">
        <v>233.77207823960885</v>
      </c>
      <c r="Y274" s="188">
        <v>168.07387283236994</v>
      </c>
      <c r="Z274" s="188">
        <v>141.7993986928104</v>
      </c>
      <c r="AA274" s="4"/>
      <c r="AB274" s="90"/>
      <c r="AC274" s="90"/>
      <c r="AD274" s="179"/>
      <c r="AE274" s="183"/>
      <c r="AF274" s="183"/>
      <c r="AG274" s="183"/>
      <c r="AH274" s="183"/>
      <c r="AI274" s="183"/>
      <c r="AJ274" s="183"/>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319</v>
      </c>
      <c r="C275" s="90"/>
      <c r="D275" s="179">
        <v>8071</v>
      </c>
      <c r="E275" s="190">
        <v>170</v>
      </c>
      <c r="F275" s="190">
        <v>93</v>
      </c>
      <c r="G275" s="190">
        <v>107</v>
      </c>
      <c r="H275" s="190">
        <v>52</v>
      </c>
      <c r="I275" s="190">
        <v>53</v>
      </c>
      <c r="J275" s="190">
        <v>109</v>
      </c>
      <c r="M275" s="189">
        <v>55441.089999999989</v>
      </c>
      <c r="N275" s="187">
        <v>40786.810000000078</v>
      </c>
      <c r="O275" s="187">
        <v>53502.870000000039</v>
      </c>
      <c r="P275" s="187">
        <v>34833.200000000019</v>
      </c>
      <c r="Q275" s="187">
        <v>27981.87</v>
      </c>
      <c r="R275" s="187">
        <v>54985.640000000007</v>
      </c>
      <c r="S275" s="75"/>
      <c r="T275" s="75"/>
      <c r="U275" s="188">
        <v>99.356792114695324</v>
      </c>
      <c r="V275" s="188">
        <v>102.47942211055296</v>
      </c>
      <c r="W275" s="188">
        <v>170.3913057324842</v>
      </c>
      <c r="X275" s="188">
        <v>168.27632850241554</v>
      </c>
      <c r="Y275" s="188">
        <v>181.70045454545453</v>
      </c>
      <c r="Z275" s="188">
        <v>94.153493150684938</v>
      </c>
      <c r="AA275" s="4"/>
      <c r="AB275" s="90"/>
      <c r="AC275" s="90"/>
      <c r="AD275" s="179"/>
      <c r="AE275" s="183"/>
      <c r="AF275" s="183"/>
      <c r="AG275" s="183"/>
      <c r="AH275" s="183"/>
      <c r="AI275" s="183"/>
      <c r="AJ275" s="183"/>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320</v>
      </c>
      <c r="C276" s="90"/>
      <c r="D276" s="179">
        <v>8318</v>
      </c>
      <c r="E276" s="190">
        <v>23</v>
      </c>
      <c r="F276" s="190">
        <v>14</v>
      </c>
      <c r="G276" s="190">
        <v>16</v>
      </c>
      <c r="H276" s="190">
        <v>13</v>
      </c>
      <c r="I276" s="190">
        <v>10</v>
      </c>
      <c r="J276" s="190">
        <v>32</v>
      </c>
      <c r="M276" s="189">
        <v>5683.5599999999977</v>
      </c>
      <c r="N276" s="187">
        <v>8056.7600000000011</v>
      </c>
      <c r="O276" s="187">
        <v>8263.4399999999987</v>
      </c>
      <c r="P276" s="187">
        <v>6107.8500000000013</v>
      </c>
      <c r="Q276" s="187">
        <v>4753.2500000000027</v>
      </c>
      <c r="R276" s="187">
        <v>8488.27</v>
      </c>
      <c r="S276" s="75"/>
      <c r="T276" s="75"/>
      <c r="U276" s="188">
        <v>56.835599999999978</v>
      </c>
      <c r="V276" s="188">
        <v>101.98430379746837</v>
      </c>
      <c r="W276" s="188">
        <v>119.75999999999998</v>
      </c>
      <c r="X276" s="188">
        <v>115.2424528301887</v>
      </c>
      <c r="Y276" s="188">
        <v>121.8782051282052</v>
      </c>
      <c r="Z276" s="188">
        <v>78.595092592592593</v>
      </c>
      <c r="AA276" s="4"/>
      <c r="AB276" s="90"/>
      <c r="AC276" s="90"/>
      <c r="AD276" s="179"/>
      <c r="AE276" s="183"/>
      <c r="AF276" s="183"/>
      <c r="AG276" s="183"/>
      <c r="AH276" s="183"/>
      <c r="AI276" s="183"/>
      <c r="AJ276" s="183"/>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467</v>
      </c>
      <c r="C277" s="90"/>
      <c r="D277" s="179">
        <v>8318</v>
      </c>
      <c r="E277" s="190">
        <v>3</v>
      </c>
      <c r="F277" s="190"/>
      <c r="G277" s="190"/>
      <c r="H277" s="190"/>
      <c r="I277" s="190"/>
      <c r="J277" s="190">
        <v>1</v>
      </c>
      <c r="M277" s="189">
        <v>242.2</v>
      </c>
      <c r="N277" s="187">
        <v>81.52</v>
      </c>
      <c r="O277" s="187">
        <v>145.79</v>
      </c>
      <c r="P277" s="187">
        <v>165.36</v>
      </c>
      <c r="Q277" s="187">
        <v>155.31</v>
      </c>
      <c r="R277" s="187">
        <v>18.75</v>
      </c>
      <c r="S277" s="75"/>
      <c r="T277" s="75"/>
      <c r="U277" s="188">
        <v>60.55</v>
      </c>
      <c r="V277" s="188">
        <v>81.52</v>
      </c>
      <c r="W277" s="188">
        <v>145.79</v>
      </c>
      <c r="X277" s="188">
        <v>165.36</v>
      </c>
      <c r="Y277" s="188">
        <v>155.31</v>
      </c>
      <c r="Z277" s="188">
        <v>4.6875</v>
      </c>
      <c r="AA277" s="4"/>
      <c r="AB277" s="90"/>
      <c r="AC277" s="90"/>
      <c r="AD277" s="179"/>
      <c r="AE277" s="183"/>
      <c r="AF277" s="183"/>
      <c r="AG277" s="183"/>
      <c r="AH277" s="183"/>
      <c r="AI277" s="183"/>
      <c r="AJ277" s="183"/>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321</v>
      </c>
      <c r="C278" s="90"/>
      <c r="D278" s="179">
        <v>8302</v>
      </c>
      <c r="E278" s="190"/>
      <c r="F278" s="190">
        <v>1</v>
      </c>
      <c r="G278" s="190"/>
      <c r="H278" s="190"/>
      <c r="I278" s="190">
        <v>1</v>
      </c>
      <c r="J278" s="190">
        <v>2</v>
      </c>
      <c r="M278" s="189">
        <v>242.51</v>
      </c>
      <c r="N278" s="187">
        <v>275.24</v>
      </c>
      <c r="O278" s="187">
        <v>547.32000000000005</v>
      </c>
      <c r="P278" s="187">
        <v>550.26</v>
      </c>
      <c r="Q278" s="187">
        <v>319.64000000000004</v>
      </c>
      <c r="R278" s="187">
        <v>58.3</v>
      </c>
      <c r="S278" s="75"/>
      <c r="T278" s="75"/>
      <c r="U278" s="188">
        <v>60.627499999999998</v>
      </c>
      <c r="V278" s="188">
        <v>68.81</v>
      </c>
      <c r="W278" s="188">
        <v>182.44000000000003</v>
      </c>
      <c r="X278" s="188">
        <v>183.42</v>
      </c>
      <c r="Y278" s="188">
        <v>106.54666666666668</v>
      </c>
      <c r="Z278" s="188">
        <v>14.574999999999999</v>
      </c>
      <c r="AA278" s="4"/>
      <c r="AB278" s="90"/>
      <c r="AC278" s="90"/>
      <c r="AD278" s="179"/>
      <c r="AE278" s="183"/>
      <c r="AF278" s="183"/>
      <c r="AG278" s="183"/>
      <c r="AH278" s="183"/>
      <c r="AI278" s="183"/>
      <c r="AJ278" s="183"/>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321</v>
      </c>
      <c r="C279" s="90"/>
      <c r="D279" s="179">
        <v>8318</v>
      </c>
      <c r="E279" s="190">
        <v>10</v>
      </c>
      <c r="F279" s="190">
        <v>9</v>
      </c>
      <c r="G279" s="190">
        <v>7</v>
      </c>
      <c r="H279" s="190">
        <v>5</v>
      </c>
      <c r="I279" s="190">
        <v>4</v>
      </c>
      <c r="J279" s="190">
        <v>4</v>
      </c>
      <c r="M279" s="189">
        <v>2496.4199999999996</v>
      </c>
      <c r="N279" s="187">
        <v>3832.45</v>
      </c>
      <c r="O279" s="187">
        <v>3261.84</v>
      </c>
      <c r="P279" s="187">
        <v>2111.48</v>
      </c>
      <c r="Q279" s="187">
        <v>1604.68</v>
      </c>
      <c r="R279" s="187">
        <v>278.45999999999998</v>
      </c>
      <c r="S279" s="75"/>
      <c r="T279" s="75"/>
      <c r="U279" s="188">
        <v>64.010769230769228</v>
      </c>
      <c r="V279" s="188">
        <v>132.15344827586208</v>
      </c>
      <c r="W279" s="188">
        <v>163.09200000000001</v>
      </c>
      <c r="X279" s="188">
        <v>162.42153846153846</v>
      </c>
      <c r="Y279" s="188">
        <v>200.58500000000001</v>
      </c>
      <c r="Z279" s="188">
        <v>7.14</v>
      </c>
      <c r="AA279" s="4"/>
      <c r="AB279" s="90"/>
      <c r="AC279" s="90"/>
      <c r="AD279" s="179"/>
      <c r="AE279" s="183"/>
      <c r="AF279" s="183"/>
      <c r="AG279" s="183"/>
      <c r="AH279" s="183"/>
      <c r="AI279" s="183"/>
      <c r="AJ279" s="183"/>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322</v>
      </c>
      <c r="C280" s="90"/>
      <c r="D280" s="179">
        <v>8232</v>
      </c>
      <c r="E280" s="190">
        <v>456</v>
      </c>
      <c r="F280" s="190">
        <v>344</v>
      </c>
      <c r="G280" s="190">
        <v>399</v>
      </c>
      <c r="H280" s="190">
        <v>284</v>
      </c>
      <c r="I280" s="190">
        <v>255</v>
      </c>
      <c r="J280" s="190">
        <v>538</v>
      </c>
      <c r="M280" s="189">
        <v>227316.47999999928</v>
      </c>
      <c r="N280" s="187">
        <v>215505.7699999997</v>
      </c>
      <c r="O280" s="187">
        <v>313846.01999999984</v>
      </c>
      <c r="P280" s="187">
        <v>196390.70999999976</v>
      </c>
      <c r="Q280" s="187">
        <v>154703.18000000017</v>
      </c>
      <c r="R280" s="187">
        <v>327926.12000000005</v>
      </c>
      <c r="S280" s="75"/>
      <c r="T280" s="75"/>
      <c r="U280" s="188">
        <v>104.36936639118424</v>
      </c>
      <c r="V280" s="188">
        <v>124.35416618580479</v>
      </c>
      <c r="W280" s="188">
        <v>221.33005641748932</v>
      </c>
      <c r="X280" s="188">
        <v>192.16312133072384</v>
      </c>
      <c r="Y280" s="188">
        <v>209.62490514905173</v>
      </c>
      <c r="Z280" s="188">
        <v>144.08001757469248</v>
      </c>
      <c r="AA280" s="4"/>
      <c r="AB280" s="90"/>
      <c r="AC280" s="90"/>
      <c r="AD280" s="179"/>
      <c r="AE280" s="183"/>
      <c r="AF280" s="183"/>
      <c r="AG280" s="183"/>
      <c r="AH280" s="183"/>
      <c r="AI280" s="183"/>
      <c r="AJ280" s="183"/>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323</v>
      </c>
      <c r="C281" s="90"/>
      <c r="D281" s="179">
        <v>8240</v>
      </c>
      <c r="E281" s="190">
        <v>4</v>
      </c>
      <c r="F281" s="190">
        <v>4</v>
      </c>
      <c r="G281" s="190">
        <v>3</v>
      </c>
      <c r="H281" s="190">
        <v>1</v>
      </c>
      <c r="I281" s="190">
        <v>3</v>
      </c>
      <c r="J281" s="190">
        <v>8</v>
      </c>
      <c r="M281" s="189">
        <v>1289.02</v>
      </c>
      <c r="N281" s="187">
        <v>1654.0700000000002</v>
      </c>
      <c r="O281" s="187">
        <v>2784.48</v>
      </c>
      <c r="P281" s="187">
        <v>1931.02</v>
      </c>
      <c r="Q281" s="187">
        <v>1709.92</v>
      </c>
      <c r="R281" s="187">
        <v>3833.7299999999996</v>
      </c>
      <c r="S281" s="75"/>
      <c r="T281" s="75"/>
      <c r="U281" s="188">
        <v>61.381904761904764</v>
      </c>
      <c r="V281" s="188">
        <v>91.892777777777781</v>
      </c>
      <c r="W281" s="188">
        <v>198.89142857142858</v>
      </c>
      <c r="X281" s="188">
        <v>175.54727272727271</v>
      </c>
      <c r="Y281" s="188">
        <v>170.99200000000002</v>
      </c>
      <c r="Z281" s="188">
        <v>166.68391304347824</v>
      </c>
      <c r="AA281" s="4"/>
      <c r="AB281" s="90"/>
      <c r="AC281" s="90"/>
      <c r="AD281" s="179"/>
      <c r="AE281" s="183"/>
      <c r="AF281" s="183"/>
      <c r="AG281" s="183"/>
      <c r="AH281" s="183"/>
      <c r="AI281" s="183"/>
      <c r="AJ281" s="183"/>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324</v>
      </c>
      <c r="C282" s="90"/>
      <c r="D282" s="179">
        <v>8348</v>
      </c>
      <c r="E282" s="190">
        <v>2</v>
      </c>
      <c r="F282" s="190"/>
      <c r="G282" s="190"/>
      <c r="H282" s="190">
        <v>6</v>
      </c>
      <c r="I282" s="190">
        <v>1</v>
      </c>
      <c r="J282" s="190">
        <v>3</v>
      </c>
      <c r="M282" s="189">
        <v>1568.21</v>
      </c>
      <c r="N282" s="187">
        <v>1983.75</v>
      </c>
      <c r="O282" s="187">
        <v>268.72000000000003</v>
      </c>
      <c r="P282" s="187">
        <v>3137.7200000000007</v>
      </c>
      <c r="Q282" s="187">
        <v>604.98</v>
      </c>
      <c r="R282" s="187">
        <v>1685.21</v>
      </c>
      <c r="S282" s="75"/>
      <c r="T282" s="75"/>
      <c r="U282" s="188">
        <v>142.56454545454545</v>
      </c>
      <c r="V282" s="188">
        <v>220.41666666666666</v>
      </c>
      <c r="W282" s="188">
        <v>268.72000000000003</v>
      </c>
      <c r="X282" s="188">
        <v>313.77200000000005</v>
      </c>
      <c r="Y282" s="188">
        <v>151.245</v>
      </c>
      <c r="Z282" s="188">
        <v>140.43416666666667</v>
      </c>
      <c r="AA282" s="4"/>
      <c r="AB282" s="90"/>
      <c r="AC282" s="90"/>
      <c r="AD282" s="179"/>
      <c r="AE282" s="183"/>
      <c r="AF282" s="183"/>
      <c r="AG282" s="183"/>
      <c r="AH282" s="183"/>
      <c r="AI282" s="183"/>
      <c r="AJ282" s="183"/>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325</v>
      </c>
      <c r="C283" s="90"/>
      <c r="D283" s="179">
        <v>8349</v>
      </c>
      <c r="E283" s="190">
        <v>16</v>
      </c>
      <c r="F283" s="190">
        <v>20</v>
      </c>
      <c r="G283" s="190">
        <v>2</v>
      </c>
      <c r="H283" s="190">
        <v>35</v>
      </c>
      <c r="I283" s="190">
        <v>14</v>
      </c>
      <c r="J283" s="190">
        <v>27</v>
      </c>
      <c r="M283" s="189">
        <v>7978.2700000000059</v>
      </c>
      <c r="N283" s="187">
        <v>13625.619999999999</v>
      </c>
      <c r="O283" s="187">
        <v>236.38</v>
      </c>
      <c r="P283" s="187">
        <v>21817.159999999993</v>
      </c>
      <c r="Q283" s="187">
        <v>5335.680000000003</v>
      </c>
      <c r="R283" s="187">
        <v>8150.52</v>
      </c>
      <c r="S283" s="75"/>
      <c r="T283" s="75"/>
      <c r="U283" s="188">
        <v>75.983523809523859</v>
      </c>
      <c r="V283" s="188">
        <v>154.83659090909089</v>
      </c>
      <c r="W283" s="188">
        <v>59.094999999999999</v>
      </c>
      <c r="X283" s="188">
        <v>311.6737142857142</v>
      </c>
      <c r="Y283" s="188">
        <v>144.20756756756765</v>
      </c>
      <c r="Z283" s="188">
        <v>71.495789473684212</v>
      </c>
      <c r="AA283" s="4"/>
      <c r="AB283" s="90"/>
      <c r="AC283" s="90"/>
      <c r="AD283" s="179"/>
      <c r="AE283" s="183"/>
      <c r="AF283" s="183"/>
      <c r="AG283" s="183"/>
      <c r="AH283" s="183"/>
      <c r="AI283" s="183"/>
      <c r="AJ283" s="183"/>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468</v>
      </c>
      <c r="C284" s="90"/>
      <c r="D284" s="179">
        <v>8241</v>
      </c>
      <c r="E284" s="190">
        <v>2</v>
      </c>
      <c r="F284" s="190"/>
      <c r="G284" s="190"/>
      <c r="H284" s="190"/>
      <c r="I284" s="190"/>
      <c r="J284" s="190">
        <v>0</v>
      </c>
      <c r="M284" s="189">
        <v>260.07</v>
      </c>
      <c r="N284" s="187"/>
      <c r="O284" s="187"/>
      <c r="P284" s="187"/>
      <c r="Q284" s="187"/>
      <c r="R284" s="187">
        <v>0</v>
      </c>
      <c r="S284" s="75"/>
      <c r="T284" s="75"/>
      <c r="U284" s="188">
        <v>130.035</v>
      </c>
      <c r="V284" s="188"/>
      <c r="W284" s="188"/>
      <c r="X284" s="188"/>
      <c r="Y284" s="188"/>
      <c r="Z284" s="188">
        <v>0</v>
      </c>
      <c r="AA284" s="4"/>
      <c r="AB284" s="90"/>
      <c r="AC284" s="90"/>
      <c r="AD284" s="179"/>
      <c r="AE284" s="183"/>
      <c r="AF284" s="183"/>
      <c r="AG284" s="183"/>
      <c r="AH284" s="183"/>
      <c r="AI284" s="183"/>
      <c r="AJ284" s="183"/>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408</v>
      </c>
      <c r="C285" s="90"/>
      <c r="D285" s="179">
        <v>8310</v>
      </c>
      <c r="E285" s="190"/>
      <c r="F285" s="190"/>
      <c r="G285" s="190"/>
      <c r="H285" s="190"/>
      <c r="I285" s="190">
        <v>1</v>
      </c>
      <c r="J285" s="190">
        <v>0</v>
      </c>
      <c r="M285" s="189">
        <v>27.3</v>
      </c>
      <c r="N285" s="187">
        <v>61.35</v>
      </c>
      <c r="O285" s="187">
        <v>165.09</v>
      </c>
      <c r="P285" s="187">
        <v>192.04</v>
      </c>
      <c r="Q285" s="187">
        <v>132.24</v>
      </c>
      <c r="R285" s="187">
        <v>0</v>
      </c>
      <c r="S285" s="75"/>
      <c r="T285" s="75"/>
      <c r="U285" s="188">
        <v>27.3</v>
      </c>
      <c r="V285" s="188">
        <v>61.35</v>
      </c>
      <c r="W285" s="188">
        <v>165.09</v>
      </c>
      <c r="X285" s="188">
        <v>192.04</v>
      </c>
      <c r="Y285" s="188">
        <v>132.24</v>
      </c>
      <c r="Z285" s="188">
        <v>0</v>
      </c>
      <c r="AA285" s="4"/>
      <c r="AB285" s="90"/>
      <c r="AC285" s="90"/>
      <c r="AD285" s="179"/>
      <c r="AE285" s="183"/>
      <c r="AF285" s="183"/>
      <c r="AG285" s="183"/>
      <c r="AH285" s="183"/>
      <c r="AI285" s="183"/>
      <c r="AJ285" s="183"/>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408</v>
      </c>
      <c r="C286" s="90"/>
      <c r="D286" s="179">
        <v>8350</v>
      </c>
      <c r="E286" s="190">
        <v>16</v>
      </c>
      <c r="F286" s="190">
        <v>6</v>
      </c>
      <c r="G286" s="190">
        <v>5</v>
      </c>
      <c r="H286" s="190">
        <v>5</v>
      </c>
      <c r="I286" s="190">
        <v>5</v>
      </c>
      <c r="J286" s="190">
        <v>13</v>
      </c>
      <c r="M286" s="189">
        <v>4921.2900000000027</v>
      </c>
      <c r="N286" s="187">
        <v>3554.4699999999993</v>
      </c>
      <c r="O286" s="187">
        <v>4127.01</v>
      </c>
      <c r="P286" s="187">
        <v>4175.26</v>
      </c>
      <c r="Q286" s="187">
        <v>3067.9999999999995</v>
      </c>
      <c r="R286" s="187">
        <v>5495.2999999999993</v>
      </c>
      <c r="S286" s="75"/>
      <c r="T286" s="75"/>
      <c r="U286" s="188">
        <v>102.52687500000006</v>
      </c>
      <c r="V286" s="188">
        <v>111.07718749999998</v>
      </c>
      <c r="W286" s="188">
        <v>152.85222222222222</v>
      </c>
      <c r="X286" s="188">
        <v>181.53304347826088</v>
      </c>
      <c r="Y286" s="188">
        <v>180.47058823529409</v>
      </c>
      <c r="Z286" s="188">
        <v>109.90599999999999</v>
      </c>
      <c r="AA286" s="4"/>
      <c r="AB286" s="90"/>
      <c r="AC286" s="90"/>
      <c r="AD286" s="179"/>
      <c r="AE286" s="183"/>
      <c r="AF286" s="183"/>
      <c r="AG286" s="183"/>
      <c r="AH286" s="183"/>
      <c r="AI286" s="183"/>
      <c r="AJ286" s="183"/>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327</v>
      </c>
      <c r="C287" s="90"/>
      <c r="D287" s="179">
        <v>8074</v>
      </c>
      <c r="E287" s="190">
        <v>1</v>
      </c>
      <c r="F287" s="190">
        <v>3</v>
      </c>
      <c r="G287" s="190">
        <v>1</v>
      </c>
      <c r="H287" s="190">
        <v>1</v>
      </c>
      <c r="I287" s="190"/>
      <c r="J287" s="190">
        <v>0</v>
      </c>
      <c r="M287" s="189">
        <v>1214.3499999999999</v>
      </c>
      <c r="N287" s="187">
        <v>896.28</v>
      </c>
      <c r="O287" s="187">
        <v>392.03999999999996</v>
      </c>
      <c r="P287" s="187">
        <v>156.82</v>
      </c>
      <c r="Q287" s="187"/>
      <c r="R287" s="187">
        <v>0</v>
      </c>
      <c r="S287" s="75"/>
      <c r="T287" s="75"/>
      <c r="U287" s="188">
        <v>202.39166666666665</v>
      </c>
      <c r="V287" s="188">
        <v>179.256</v>
      </c>
      <c r="W287" s="188">
        <v>196.01999999999998</v>
      </c>
      <c r="X287" s="188">
        <v>156.82</v>
      </c>
      <c r="Y287" s="188"/>
      <c r="Z287" s="188">
        <v>0</v>
      </c>
      <c r="AA287" s="4"/>
      <c r="AB287" s="90"/>
      <c r="AC287" s="90"/>
      <c r="AD287" s="179"/>
      <c r="AE287" s="183"/>
      <c r="AF287" s="183"/>
      <c r="AG287" s="183"/>
      <c r="AH287" s="183"/>
      <c r="AI287" s="183"/>
      <c r="AJ287" s="183"/>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328</v>
      </c>
      <c r="C288" s="90"/>
      <c r="D288" s="179">
        <v>8242</v>
      </c>
      <c r="E288" s="190">
        <v>64</v>
      </c>
      <c r="F288" s="190">
        <v>33</v>
      </c>
      <c r="G288" s="190">
        <v>49</v>
      </c>
      <c r="H288" s="190">
        <v>20</v>
      </c>
      <c r="I288" s="190">
        <v>26</v>
      </c>
      <c r="J288" s="190">
        <v>57</v>
      </c>
      <c r="M288" s="189">
        <v>17575.420000000002</v>
      </c>
      <c r="N288" s="187">
        <v>11867.669999999996</v>
      </c>
      <c r="O288" s="187">
        <v>16859.579999999998</v>
      </c>
      <c r="P288" s="187">
        <v>10884.429999999998</v>
      </c>
      <c r="Q288" s="187">
        <v>11695.289999999997</v>
      </c>
      <c r="R288" s="187">
        <v>15562.029999999999</v>
      </c>
      <c r="S288" s="75"/>
      <c r="T288" s="75"/>
      <c r="U288" s="188">
        <v>73.537322175732228</v>
      </c>
      <c r="V288" s="188">
        <v>69.401578947368407</v>
      </c>
      <c r="W288" s="188">
        <v>121.29194244604315</v>
      </c>
      <c r="X288" s="188">
        <v>122.29696629213481</v>
      </c>
      <c r="Y288" s="188">
        <v>155.93719999999996</v>
      </c>
      <c r="Z288" s="188">
        <v>62.498112449799194</v>
      </c>
      <c r="AA288" s="4"/>
      <c r="AB288" s="90"/>
      <c r="AC288" s="90"/>
      <c r="AD288" s="179"/>
      <c r="AE288" s="183"/>
      <c r="AF288" s="183"/>
      <c r="AG288" s="183"/>
      <c r="AH288" s="183"/>
      <c r="AI288" s="183"/>
      <c r="AJ288" s="183"/>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469</v>
      </c>
      <c r="C289" s="90"/>
      <c r="D289" s="179">
        <v>8260</v>
      </c>
      <c r="E289" s="190">
        <v>1</v>
      </c>
      <c r="F289" s="190"/>
      <c r="G289" s="190"/>
      <c r="H289" s="190"/>
      <c r="I289" s="190"/>
      <c r="J289" s="190">
        <v>0</v>
      </c>
      <c r="M289" s="189">
        <v>10.85</v>
      </c>
      <c r="N289" s="187"/>
      <c r="O289" s="187"/>
      <c r="P289" s="187"/>
      <c r="Q289" s="187"/>
      <c r="R289" s="187">
        <v>0</v>
      </c>
      <c r="S289" s="75"/>
      <c r="T289" s="75"/>
      <c r="U289" s="188">
        <v>10.85</v>
      </c>
      <c r="V289" s="188"/>
      <c r="W289" s="188"/>
      <c r="X289" s="188"/>
      <c r="Y289" s="188"/>
      <c r="Z289" s="188">
        <v>0</v>
      </c>
      <c r="AA289" s="4"/>
      <c r="AB289" s="90"/>
      <c r="AC289" s="90"/>
      <c r="AD289" s="179"/>
      <c r="AE289" s="183"/>
      <c r="AF289" s="183"/>
      <c r="AG289" s="183"/>
      <c r="AH289" s="183"/>
      <c r="AI289" s="183"/>
      <c r="AJ289" s="183"/>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329</v>
      </c>
      <c r="C290" s="90"/>
      <c r="D290" s="179">
        <v>8352</v>
      </c>
      <c r="E290" s="190">
        <v>16</v>
      </c>
      <c r="F290" s="190">
        <v>7</v>
      </c>
      <c r="G290" s="190">
        <v>10</v>
      </c>
      <c r="H290" s="190">
        <v>7</v>
      </c>
      <c r="I290" s="190">
        <v>4</v>
      </c>
      <c r="J290" s="190">
        <v>13</v>
      </c>
      <c r="M290" s="189">
        <v>3739.5000000000005</v>
      </c>
      <c r="N290" s="187">
        <v>4592.43</v>
      </c>
      <c r="O290" s="187">
        <v>5690.55</v>
      </c>
      <c r="P290" s="187">
        <v>3946.58</v>
      </c>
      <c r="Q290" s="187">
        <v>2236.1200000000003</v>
      </c>
      <c r="R290" s="187">
        <v>6621.72</v>
      </c>
      <c r="S290" s="75"/>
      <c r="T290" s="75"/>
      <c r="U290" s="188">
        <v>69.250000000000014</v>
      </c>
      <c r="V290" s="188">
        <v>117.75461538461539</v>
      </c>
      <c r="W290" s="188">
        <v>177.82968750000001</v>
      </c>
      <c r="X290" s="188">
        <v>171.5904347826087</v>
      </c>
      <c r="Y290" s="188">
        <v>139.75750000000002</v>
      </c>
      <c r="Z290" s="188">
        <v>116.17052631578947</v>
      </c>
      <c r="AA290" s="4"/>
      <c r="AB290" s="90"/>
      <c r="AC290" s="90"/>
      <c r="AD290" s="179"/>
      <c r="AE290" s="183"/>
      <c r="AF290" s="183"/>
      <c r="AG290" s="183"/>
      <c r="AH290" s="183"/>
      <c r="AI290" s="183"/>
      <c r="AJ290" s="183"/>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433</v>
      </c>
      <c r="C291" s="90"/>
      <c r="D291" s="179">
        <v>8029</v>
      </c>
      <c r="E291" s="190">
        <v>1</v>
      </c>
      <c r="F291" s="190"/>
      <c r="G291" s="190"/>
      <c r="H291" s="190"/>
      <c r="I291" s="190"/>
      <c r="J291" s="190">
        <v>0</v>
      </c>
      <c r="M291" s="189">
        <v>3.95</v>
      </c>
      <c r="N291" s="187"/>
      <c r="O291" s="187"/>
      <c r="P291" s="187"/>
      <c r="Q291" s="187"/>
      <c r="R291" s="187">
        <v>0</v>
      </c>
      <c r="S291" s="75"/>
      <c r="T291" s="75"/>
      <c r="U291" s="188">
        <v>3.95</v>
      </c>
      <c r="V291" s="188"/>
      <c r="W291" s="188"/>
      <c r="X291" s="188"/>
      <c r="Y291" s="188"/>
      <c r="Z291" s="188">
        <v>0</v>
      </c>
      <c r="AA291" s="4"/>
      <c r="AB291" s="90"/>
      <c r="AC291" s="90"/>
      <c r="AD291" s="179"/>
      <c r="AE291" s="183"/>
      <c r="AF291" s="183"/>
      <c r="AG291" s="183"/>
      <c r="AH291" s="183"/>
      <c r="AI291" s="183"/>
      <c r="AJ291" s="183"/>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433</v>
      </c>
      <c r="C292" s="90"/>
      <c r="D292" s="179">
        <v>8078</v>
      </c>
      <c r="E292" s="190">
        <v>160</v>
      </c>
      <c r="F292" s="190">
        <v>95</v>
      </c>
      <c r="G292" s="190">
        <v>131</v>
      </c>
      <c r="H292" s="190">
        <v>58</v>
      </c>
      <c r="I292" s="190">
        <v>55</v>
      </c>
      <c r="J292" s="190">
        <v>106</v>
      </c>
      <c r="M292" s="189">
        <v>49309.789999999994</v>
      </c>
      <c r="N292" s="187">
        <v>42671.720000000067</v>
      </c>
      <c r="O292" s="187">
        <v>55205.58999999996</v>
      </c>
      <c r="P292" s="187">
        <v>34678.500000000007</v>
      </c>
      <c r="Q292" s="187">
        <v>23005.82</v>
      </c>
      <c r="R292" s="187">
        <v>47604.299999999996</v>
      </c>
      <c r="S292" s="75"/>
      <c r="T292" s="75"/>
      <c r="U292" s="188">
        <v>84.146399317406136</v>
      </c>
      <c r="V292" s="188">
        <v>100.1683568075119</v>
      </c>
      <c r="W292" s="188">
        <v>163.8148071216616</v>
      </c>
      <c r="X292" s="188">
        <v>167.5289855072464</v>
      </c>
      <c r="Y292" s="188">
        <v>154.40147651006711</v>
      </c>
      <c r="Z292" s="188">
        <v>78.684793388429739</v>
      </c>
      <c r="AA292" s="4"/>
      <c r="AB292" s="90"/>
      <c r="AC292" s="90"/>
      <c r="AD292" s="179"/>
      <c r="AE292" s="183"/>
      <c r="AF292" s="183"/>
      <c r="AG292" s="183"/>
      <c r="AH292" s="183"/>
      <c r="AI292" s="183"/>
      <c r="AJ292" s="183"/>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470</v>
      </c>
      <c r="C293" s="90"/>
      <c r="D293" s="179">
        <v>8078</v>
      </c>
      <c r="E293" s="190"/>
      <c r="F293" s="190"/>
      <c r="G293" s="190"/>
      <c r="H293" s="190"/>
      <c r="I293" s="190"/>
      <c r="J293" s="190">
        <v>1</v>
      </c>
      <c r="M293" s="189">
        <v>9.8000000000000007</v>
      </c>
      <c r="N293" s="187">
        <v>10.5</v>
      </c>
      <c r="O293" s="187">
        <v>10.15</v>
      </c>
      <c r="P293" s="187">
        <v>11.15</v>
      </c>
      <c r="Q293" s="187">
        <v>166.04</v>
      </c>
      <c r="R293" s="187">
        <v>1013.8299999999999</v>
      </c>
      <c r="S293" s="75"/>
      <c r="T293" s="75"/>
      <c r="U293" s="188">
        <v>9.8000000000000007</v>
      </c>
      <c r="V293" s="188">
        <v>10.5</v>
      </c>
      <c r="W293" s="188">
        <v>10.15</v>
      </c>
      <c r="X293" s="188">
        <v>11.15</v>
      </c>
      <c r="Y293" s="188">
        <v>166.04</v>
      </c>
      <c r="Z293" s="188">
        <v>1013.8299999999999</v>
      </c>
      <c r="AA293" s="4"/>
      <c r="AB293" s="90"/>
      <c r="AC293" s="90"/>
      <c r="AD293" s="179"/>
      <c r="AE293" s="183"/>
      <c r="AF293" s="183"/>
      <c r="AG293" s="183"/>
      <c r="AH293" s="183"/>
      <c r="AI293" s="183"/>
      <c r="AJ293" s="183"/>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331</v>
      </c>
      <c r="C294" s="90"/>
      <c r="D294" s="179">
        <v>8079</v>
      </c>
      <c r="E294" s="190">
        <v>71</v>
      </c>
      <c r="F294" s="190">
        <v>62</v>
      </c>
      <c r="G294" s="190">
        <v>67</v>
      </c>
      <c r="H294" s="190">
        <v>74</v>
      </c>
      <c r="I294" s="190">
        <v>55</v>
      </c>
      <c r="J294" s="190">
        <v>162</v>
      </c>
      <c r="M294" s="189">
        <v>41608.930000000008</v>
      </c>
      <c r="N294" s="187">
        <v>59027.280000000035</v>
      </c>
      <c r="O294" s="187">
        <v>71850.420000000056</v>
      </c>
      <c r="P294" s="187">
        <v>52772.440000000046</v>
      </c>
      <c r="Q294" s="187">
        <v>40819.739999999991</v>
      </c>
      <c r="R294" s="187">
        <v>66276.000000000015</v>
      </c>
      <c r="S294" s="75"/>
      <c r="T294" s="75"/>
      <c r="U294" s="188">
        <v>88.718400852878474</v>
      </c>
      <c r="V294" s="188">
        <v>147.20019950124697</v>
      </c>
      <c r="W294" s="188">
        <v>208.2620869565219</v>
      </c>
      <c r="X294" s="188">
        <v>188.47300000000016</v>
      </c>
      <c r="Y294" s="188">
        <v>194.37971428571424</v>
      </c>
      <c r="Z294" s="188">
        <v>134.98167006109983</v>
      </c>
      <c r="AA294" s="4"/>
      <c r="AB294" s="90"/>
      <c r="AC294" s="90"/>
      <c r="AD294" s="179"/>
      <c r="AE294" s="183"/>
      <c r="AF294" s="183"/>
      <c r="AG294" s="183"/>
      <c r="AH294" s="183"/>
      <c r="AI294" s="183"/>
      <c r="AJ294" s="183"/>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332</v>
      </c>
      <c r="C295" s="90"/>
      <c r="D295" s="179">
        <v>8243</v>
      </c>
      <c r="E295" s="190">
        <v>44</v>
      </c>
      <c r="F295" s="190">
        <v>39</v>
      </c>
      <c r="G295" s="190">
        <v>32</v>
      </c>
      <c r="H295" s="190">
        <v>19</v>
      </c>
      <c r="I295" s="190">
        <v>18</v>
      </c>
      <c r="J295" s="190">
        <v>30</v>
      </c>
      <c r="M295" s="189">
        <v>6346.9900000000025</v>
      </c>
      <c r="N295" s="187">
        <v>8936.6900000000041</v>
      </c>
      <c r="O295" s="187">
        <v>5872.8900000000012</v>
      </c>
      <c r="P295" s="187">
        <v>5647.9799999999977</v>
      </c>
      <c r="Q295" s="187">
        <v>3393.91</v>
      </c>
      <c r="R295" s="187">
        <v>4075.0299999999997</v>
      </c>
      <c r="S295" s="75"/>
      <c r="T295" s="75"/>
      <c r="U295" s="188">
        <v>35.458044692737445</v>
      </c>
      <c r="V295" s="188">
        <v>66.197703703703738</v>
      </c>
      <c r="W295" s="188">
        <v>61.819894736842116</v>
      </c>
      <c r="X295" s="188">
        <v>88.249687499999965</v>
      </c>
      <c r="Y295" s="188">
        <v>77.134318181818173</v>
      </c>
      <c r="Z295" s="188">
        <v>22.390274725274725</v>
      </c>
      <c r="AA295" s="4"/>
      <c r="AB295" s="90"/>
      <c r="AC295" s="90"/>
      <c r="AD295" s="179"/>
      <c r="AE295" s="183"/>
      <c r="AF295" s="183"/>
      <c r="AG295" s="183"/>
      <c r="AH295" s="183"/>
      <c r="AI295" s="183"/>
      <c r="AJ295" s="183"/>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333</v>
      </c>
      <c r="C296" s="90"/>
      <c r="D296" s="179">
        <v>8302</v>
      </c>
      <c r="E296" s="190">
        <v>2</v>
      </c>
      <c r="F296" s="190">
        <v>2</v>
      </c>
      <c r="G296" s="190">
        <v>3</v>
      </c>
      <c r="H296" s="190">
        <v>6</v>
      </c>
      <c r="I296" s="190">
        <v>2</v>
      </c>
      <c r="J296" s="190">
        <v>7</v>
      </c>
      <c r="M296" s="189">
        <v>2699.84</v>
      </c>
      <c r="N296" s="187">
        <v>1641.6499999999999</v>
      </c>
      <c r="O296" s="187">
        <v>4188.3200000000006</v>
      </c>
      <c r="P296" s="187">
        <v>2074.2199999999998</v>
      </c>
      <c r="Q296" s="187">
        <v>2266.85</v>
      </c>
      <c r="R296" s="187">
        <v>9514</v>
      </c>
      <c r="S296" s="75"/>
      <c r="T296" s="75"/>
      <c r="U296" s="188">
        <v>128.56380952380954</v>
      </c>
      <c r="V296" s="188">
        <v>86.402631578947364</v>
      </c>
      <c r="W296" s="188">
        <v>232.68444444444447</v>
      </c>
      <c r="X296" s="188">
        <v>138.28133333333332</v>
      </c>
      <c r="Y296" s="188">
        <v>251.87222222222221</v>
      </c>
      <c r="Z296" s="188">
        <v>432.45454545454544</v>
      </c>
      <c r="AA296" s="4"/>
      <c r="AB296" s="90"/>
      <c r="AC296" s="90"/>
      <c r="AD296" s="179"/>
      <c r="AE296" s="183"/>
      <c r="AF296" s="183"/>
      <c r="AG296" s="183"/>
      <c r="AH296" s="183"/>
      <c r="AI296" s="183"/>
      <c r="AJ296" s="183"/>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471</v>
      </c>
      <c r="C297" s="90"/>
      <c r="D297" s="179">
        <v>8230</v>
      </c>
      <c r="E297" s="190">
        <v>3</v>
      </c>
      <c r="F297" s="190">
        <v>1</v>
      </c>
      <c r="G297" s="190"/>
      <c r="H297" s="190"/>
      <c r="I297" s="190"/>
      <c r="J297" s="190">
        <v>2</v>
      </c>
      <c r="M297" s="189">
        <v>224.24000000000004</v>
      </c>
      <c r="N297" s="187">
        <v>74.460000000000008</v>
      </c>
      <c r="O297" s="187">
        <v>106.51</v>
      </c>
      <c r="P297" s="187">
        <v>149.16999999999999</v>
      </c>
      <c r="Q297" s="187">
        <v>206.18</v>
      </c>
      <c r="R297" s="187">
        <v>763.98</v>
      </c>
      <c r="S297" s="75"/>
      <c r="T297" s="75"/>
      <c r="U297" s="188">
        <v>37.373333333333342</v>
      </c>
      <c r="V297" s="188">
        <v>24.820000000000004</v>
      </c>
      <c r="W297" s="188">
        <v>53.255000000000003</v>
      </c>
      <c r="X297" s="188">
        <v>74.584999999999994</v>
      </c>
      <c r="Y297" s="188">
        <v>103.09</v>
      </c>
      <c r="Z297" s="188">
        <v>127.33</v>
      </c>
      <c r="AA297" s="4"/>
      <c r="AB297" s="90"/>
      <c r="AC297" s="90"/>
      <c r="AD297" s="179"/>
      <c r="AE297" s="183"/>
      <c r="AF297" s="183"/>
      <c r="AG297" s="183"/>
      <c r="AH297" s="183"/>
      <c r="AI297" s="183"/>
      <c r="AJ297" s="183"/>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334</v>
      </c>
      <c r="C298" s="90"/>
      <c r="D298" s="179">
        <v>8012</v>
      </c>
      <c r="E298" s="190"/>
      <c r="F298" s="190">
        <v>1</v>
      </c>
      <c r="G298" s="190"/>
      <c r="H298" s="190"/>
      <c r="I298" s="190"/>
      <c r="J298" s="190">
        <v>0</v>
      </c>
      <c r="M298" s="189">
        <v>21.6</v>
      </c>
      <c r="N298" s="187">
        <v>655.75</v>
      </c>
      <c r="O298" s="187"/>
      <c r="P298" s="187"/>
      <c r="Q298" s="187"/>
      <c r="R298" s="187">
        <v>0</v>
      </c>
      <c r="S298" s="75"/>
      <c r="T298" s="75"/>
      <c r="U298" s="188">
        <v>21.6</v>
      </c>
      <c r="V298" s="188">
        <v>655.75</v>
      </c>
      <c r="W298" s="188"/>
      <c r="X298" s="188"/>
      <c r="Y298" s="188"/>
      <c r="Z298" s="188">
        <v>0</v>
      </c>
      <c r="AA298" s="4"/>
      <c r="AB298" s="90"/>
      <c r="AC298" s="90"/>
      <c r="AD298" s="179"/>
      <c r="AE298" s="183"/>
      <c r="AF298" s="183"/>
      <c r="AG298" s="183"/>
      <c r="AH298" s="183"/>
      <c r="AI298" s="183"/>
      <c r="AJ298" s="183"/>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334</v>
      </c>
      <c r="C299" s="90"/>
      <c r="D299" s="179">
        <v>8080</v>
      </c>
      <c r="E299" s="190">
        <v>460</v>
      </c>
      <c r="F299" s="190">
        <v>321</v>
      </c>
      <c r="G299" s="190">
        <v>328</v>
      </c>
      <c r="H299" s="190">
        <v>248</v>
      </c>
      <c r="I299" s="190">
        <v>101</v>
      </c>
      <c r="J299" s="190">
        <v>338</v>
      </c>
      <c r="M299" s="189">
        <v>148986.01999999987</v>
      </c>
      <c r="N299" s="187">
        <v>136056.17000000016</v>
      </c>
      <c r="O299" s="187">
        <v>155495.4099999998</v>
      </c>
      <c r="P299" s="187">
        <v>125894.88999999998</v>
      </c>
      <c r="Q299" s="187">
        <v>63994.659999999982</v>
      </c>
      <c r="R299" s="187">
        <v>161605.71000000005</v>
      </c>
      <c r="S299" s="75"/>
      <c r="T299" s="75"/>
      <c r="U299" s="188">
        <v>102.6781667815299</v>
      </c>
      <c r="V299" s="188">
        <v>108.152758346582</v>
      </c>
      <c r="W299" s="188">
        <v>161.63764033264013</v>
      </c>
      <c r="X299" s="188">
        <v>196.0979595015576</v>
      </c>
      <c r="Y299" s="188">
        <v>186.03098837209296</v>
      </c>
      <c r="Z299" s="188">
        <v>89.980907572383103</v>
      </c>
      <c r="AA299" s="4"/>
      <c r="AB299" s="90"/>
      <c r="AC299" s="90"/>
      <c r="AD299" s="179"/>
      <c r="AE299" s="183"/>
      <c r="AF299" s="183"/>
      <c r="AG299" s="183"/>
      <c r="AH299" s="183"/>
      <c r="AI299" s="183"/>
      <c r="AJ299" s="183"/>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335</v>
      </c>
      <c r="C300" s="90"/>
      <c r="D300" s="179">
        <v>8088</v>
      </c>
      <c r="E300" s="190">
        <v>23</v>
      </c>
      <c r="F300" s="190">
        <v>25</v>
      </c>
      <c r="G300" s="190">
        <v>11</v>
      </c>
      <c r="H300" s="190">
        <v>13</v>
      </c>
      <c r="I300" s="190">
        <v>4</v>
      </c>
      <c r="J300" s="190">
        <v>13</v>
      </c>
      <c r="M300" s="189">
        <v>8616.6099999999988</v>
      </c>
      <c r="N300" s="187">
        <v>9956.1000000000022</v>
      </c>
      <c r="O300" s="187">
        <v>6219.1399999999985</v>
      </c>
      <c r="P300" s="187">
        <v>4371.7599999999993</v>
      </c>
      <c r="Q300" s="187">
        <v>2280.6899999999996</v>
      </c>
      <c r="R300" s="187">
        <v>6661.04</v>
      </c>
      <c r="S300" s="75"/>
      <c r="T300" s="75"/>
      <c r="U300" s="188">
        <v>100.19313953488371</v>
      </c>
      <c r="V300" s="188">
        <v>155.56406250000003</v>
      </c>
      <c r="W300" s="188">
        <v>163.66157894736838</v>
      </c>
      <c r="X300" s="188">
        <v>161.91703703703701</v>
      </c>
      <c r="Y300" s="188">
        <v>162.90642857142853</v>
      </c>
      <c r="Z300" s="188">
        <v>74.843146067415731</v>
      </c>
      <c r="AA300" s="4"/>
      <c r="AB300" s="90"/>
      <c r="AC300" s="90"/>
      <c r="AD300" s="179"/>
      <c r="AE300" s="183"/>
      <c r="AF300" s="183"/>
      <c r="AG300" s="183"/>
      <c r="AH300" s="183"/>
      <c r="AI300" s="183"/>
      <c r="AJ300" s="183"/>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385</v>
      </c>
      <c r="C301" s="90"/>
      <c r="D301" s="179">
        <v>8353</v>
      </c>
      <c r="E301" s="190">
        <v>9</v>
      </c>
      <c r="F301" s="190">
        <v>6</v>
      </c>
      <c r="G301" s="190">
        <v>3</v>
      </c>
      <c r="H301" s="190">
        <v>7</v>
      </c>
      <c r="I301" s="190">
        <v>1</v>
      </c>
      <c r="J301" s="190">
        <v>2</v>
      </c>
      <c r="M301" s="189">
        <v>1373.1000000000001</v>
      </c>
      <c r="N301" s="187">
        <v>1142.7499999999998</v>
      </c>
      <c r="O301" s="187">
        <v>1818.3000000000002</v>
      </c>
      <c r="P301" s="187">
        <v>2007.6499999999999</v>
      </c>
      <c r="Q301" s="187">
        <v>622.71</v>
      </c>
      <c r="R301" s="187">
        <v>533.56999999999994</v>
      </c>
      <c r="S301" s="75"/>
      <c r="T301" s="75"/>
      <c r="U301" s="188">
        <v>49.039285714285718</v>
      </c>
      <c r="V301" s="188">
        <v>60.144736842105253</v>
      </c>
      <c r="W301" s="188">
        <v>139.8692307692308</v>
      </c>
      <c r="X301" s="188">
        <v>200.76499999999999</v>
      </c>
      <c r="Y301" s="188">
        <v>207.57000000000002</v>
      </c>
      <c r="Z301" s="188">
        <v>19.056071428571425</v>
      </c>
      <c r="AA301" s="4"/>
      <c r="AB301" s="90"/>
      <c r="AC301" s="90"/>
      <c r="AD301" s="179"/>
      <c r="AE301" s="183"/>
      <c r="AF301" s="183"/>
      <c r="AG301" s="183"/>
      <c r="AH301" s="183"/>
      <c r="AI301" s="183"/>
      <c r="AJ301" s="183"/>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472</v>
      </c>
      <c r="C302" s="90"/>
      <c r="D302" s="179">
        <v>8081</v>
      </c>
      <c r="E302" s="190">
        <v>1</v>
      </c>
      <c r="F302" s="190"/>
      <c r="G302" s="190"/>
      <c r="H302" s="190"/>
      <c r="I302" s="190"/>
      <c r="J302" s="190">
        <v>0</v>
      </c>
      <c r="M302" s="189">
        <v>1.44</v>
      </c>
      <c r="N302" s="187"/>
      <c r="O302" s="187"/>
      <c r="P302" s="187"/>
      <c r="Q302" s="187"/>
      <c r="R302" s="187">
        <v>0</v>
      </c>
      <c r="S302" s="75"/>
      <c r="T302" s="75"/>
      <c r="U302" s="188">
        <v>1.44</v>
      </c>
      <c r="V302" s="188"/>
      <c r="W302" s="188"/>
      <c r="X302" s="188"/>
      <c r="Y302" s="188"/>
      <c r="Z302" s="188">
        <v>0</v>
      </c>
      <c r="AA302" s="4"/>
      <c r="AB302" s="90"/>
      <c r="AC302" s="90"/>
      <c r="AD302" s="179"/>
      <c r="AE302" s="183"/>
      <c r="AF302" s="183"/>
      <c r="AG302" s="183"/>
      <c r="AH302" s="183"/>
      <c r="AI302" s="183"/>
      <c r="AJ302" s="183"/>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336</v>
      </c>
      <c r="C303" s="90"/>
      <c r="D303" s="179">
        <v>8036</v>
      </c>
      <c r="E303" s="190"/>
      <c r="F303" s="190">
        <v>1</v>
      </c>
      <c r="G303" s="190">
        <v>1</v>
      </c>
      <c r="H303" s="190"/>
      <c r="I303" s="190">
        <v>1</v>
      </c>
      <c r="J303" s="190">
        <v>0</v>
      </c>
      <c r="M303" s="189">
        <v>78.91</v>
      </c>
      <c r="N303" s="187">
        <v>74.08</v>
      </c>
      <c r="O303" s="187">
        <v>105.94999999999999</v>
      </c>
      <c r="P303" s="187">
        <v>92.81</v>
      </c>
      <c r="Q303" s="187">
        <v>60.44</v>
      </c>
      <c r="R303" s="187">
        <v>0</v>
      </c>
      <c r="S303" s="75"/>
      <c r="T303" s="75"/>
      <c r="U303" s="188">
        <v>26.303333333333331</v>
      </c>
      <c r="V303" s="188">
        <v>24.693333333333332</v>
      </c>
      <c r="W303" s="188">
        <v>52.974999999999994</v>
      </c>
      <c r="X303" s="188">
        <v>92.81</v>
      </c>
      <c r="Y303" s="188">
        <v>60.44</v>
      </c>
      <c r="Z303" s="188">
        <v>0</v>
      </c>
      <c r="AA303" s="4"/>
      <c r="AB303" s="90"/>
      <c r="AC303" s="90"/>
      <c r="AD303" s="179"/>
      <c r="AE303" s="183"/>
      <c r="AF303" s="183"/>
      <c r="AG303" s="183"/>
      <c r="AH303" s="183"/>
      <c r="AI303" s="183"/>
      <c r="AJ303" s="183"/>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336</v>
      </c>
      <c r="C304" s="90"/>
      <c r="D304" s="179">
        <v>8081</v>
      </c>
      <c r="E304" s="190">
        <v>798</v>
      </c>
      <c r="F304" s="190">
        <v>608</v>
      </c>
      <c r="G304" s="190">
        <v>706</v>
      </c>
      <c r="H304" s="190">
        <v>566</v>
      </c>
      <c r="I304" s="190">
        <v>388</v>
      </c>
      <c r="J304" s="190">
        <v>908</v>
      </c>
      <c r="M304" s="189">
        <v>386060.33000000042</v>
      </c>
      <c r="N304" s="187">
        <v>404576.66999999963</v>
      </c>
      <c r="O304" s="187">
        <v>483568.62999999907</v>
      </c>
      <c r="P304" s="187">
        <v>374824.2799999998</v>
      </c>
      <c r="Q304" s="187">
        <v>235896.87000000002</v>
      </c>
      <c r="R304" s="187">
        <v>507057.38000000035</v>
      </c>
      <c r="S304" s="75"/>
      <c r="T304" s="75"/>
      <c r="U304" s="188">
        <v>117.09442826812267</v>
      </c>
      <c r="V304" s="188">
        <v>136.68130743243231</v>
      </c>
      <c r="W304" s="188">
        <v>199.57434172513373</v>
      </c>
      <c r="X304" s="188">
        <v>214.79901432664744</v>
      </c>
      <c r="Y304" s="188">
        <v>210.81042895442363</v>
      </c>
      <c r="Z304" s="188">
        <v>127.59370407649732</v>
      </c>
      <c r="AA304" s="4"/>
      <c r="AB304" s="90"/>
      <c r="AC304" s="90"/>
      <c r="AD304" s="179"/>
      <c r="AE304" s="183"/>
      <c r="AF304" s="183"/>
      <c r="AG304" s="183"/>
      <c r="AH304" s="183"/>
      <c r="AI304" s="183"/>
      <c r="AJ304" s="183"/>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337</v>
      </c>
      <c r="C305" s="90"/>
      <c r="D305" s="179">
        <v>8083</v>
      </c>
      <c r="E305" s="190">
        <v>156</v>
      </c>
      <c r="F305" s="190">
        <v>117</v>
      </c>
      <c r="G305" s="190">
        <v>122</v>
      </c>
      <c r="H305" s="190">
        <v>86</v>
      </c>
      <c r="I305" s="190">
        <v>61</v>
      </c>
      <c r="J305" s="190">
        <v>104</v>
      </c>
      <c r="M305" s="189">
        <v>64079.959999999941</v>
      </c>
      <c r="N305" s="187">
        <v>62299.559999999969</v>
      </c>
      <c r="O305" s="187">
        <v>66117.220000000045</v>
      </c>
      <c r="P305" s="187">
        <v>45135.390000000007</v>
      </c>
      <c r="Q305" s="187">
        <v>27350.270000000004</v>
      </c>
      <c r="R305" s="187">
        <v>47630.590000000018</v>
      </c>
      <c r="S305" s="75"/>
      <c r="T305" s="75"/>
      <c r="U305" s="188">
        <v>104.87718494271677</v>
      </c>
      <c r="V305" s="188">
        <v>137.22370044052857</v>
      </c>
      <c r="W305" s="188">
        <v>188.90634285714299</v>
      </c>
      <c r="X305" s="188">
        <v>194.54909482758623</v>
      </c>
      <c r="Y305" s="188">
        <v>186.05625850340138</v>
      </c>
      <c r="Z305" s="188">
        <v>73.731563467492293</v>
      </c>
      <c r="AA305" s="4"/>
      <c r="AB305" s="90"/>
      <c r="AC305" s="90"/>
      <c r="AD305" s="179"/>
      <c r="AE305" s="183"/>
      <c r="AF305" s="183"/>
      <c r="AG305" s="183"/>
      <c r="AH305" s="183"/>
      <c r="AI305" s="183"/>
      <c r="AJ305" s="183"/>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338</v>
      </c>
      <c r="C306" s="90"/>
      <c r="D306" s="179">
        <v>8244</v>
      </c>
      <c r="E306" s="190">
        <v>91</v>
      </c>
      <c r="F306" s="190">
        <v>109</v>
      </c>
      <c r="G306" s="190">
        <v>22</v>
      </c>
      <c r="H306" s="190">
        <v>96</v>
      </c>
      <c r="I306" s="190">
        <v>47</v>
      </c>
      <c r="J306" s="190">
        <v>75</v>
      </c>
      <c r="M306" s="189">
        <v>33361.300000000047</v>
      </c>
      <c r="N306" s="187">
        <v>55328.389999999963</v>
      </c>
      <c r="O306" s="187">
        <v>14358.639999999996</v>
      </c>
      <c r="P306" s="187">
        <v>47462.460000000006</v>
      </c>
      <c r="Q306" s="187">
        <v>26524.470000000008</v>
      </c>
      <c r="R306" s="187">
        <v>38419.07</v>
      </c>
      <c r="S306" s="75"/>
      <c r="T306" s="75"/>
      <c r="U306" s="188">
        <v>80.00311750599532</v>
      </c>
      <c r="V306" s="188">
        <v>166.65177710843363</v>
      </c>
      <c r="W306" s="188">
        <v>157.78725274725269</v>
      </c>
      <c r="X306" s="188">
        <v>227.09311004784692</v>
      </c>
      <c r="Y306" s="188">
        <v>232.67078947368429</v>
      </c>
      <c r="Z306" s="188">
        <v>87.316068181818181</v>
      </c>
      <c r="AA306" s="4"/>
      <c r="AB306" s="90"/>
      <c r="AC306" s="90"/>
      <c r="AD306" s="179"/>
      <c r="AE306" s="183"/>
      <c r="AF306" s="183"/>
      <c r="AG306" s="183"/>
      <c r="AH306" s="183"/>
      <c r="AI306" s="183"/>
      <c r="AJ306" s="183"/>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473</v>
      </c>
      <c r="C307" s="90"/>
      <c r="D307" s="179">
        <v>8244</v>
      </c>
      <c r="E307" s="190"/>
      <c r="F307" s="190"/>
      <c r="G307" s="190"/>
      <c r="H307" s="190"/>
      <c r="I307" s="190"/>
      <c r="J307" s="190">
        <v>1</v>
      </c>
      <c r="M307" s="189">
        <v>26.31</v>
      </c>
      <c r="N307" s="187">
        <v>10.85</v>
      </c>
      <c r="O307" s="187">
        <v>9.8000000000000007</v>
      </c>
      <c r="P307" s="187">
        <v>9.8000000000000007</v>
      </c>
      <c r="Q307" s="187">
        <v>11.56</v>
      </c>
      <c r="R307" s="187">
        <v>129.9</v>
      </c>
      <c r="S307" s="75"/>
      <c r="T307" s="75"/>
      <c r="U307" s="188">
        <v>26.31</v>
      </c>
      <c r="V307" s="188">
        <v>10.85</v>
      </c>
      <c r="W307" s="188">
        <v>9.8000000000000007</v>
      </c>
      <c r="X307" s="188">
        <v>9.8000000000000007</v>
      </c>
      <c r="Y307" s="188">
        <v>11.56</v>
      </c>
      <c r="Z307" s="188">
        <v>129.9</v>
      </c>
      <c r="AA307" s="4"/>
      <c r="AB307" s="90"/>
      <c r="AC307" s="90"/>
      <c r="AD307" s="179"/>
      <c r="AE307" s="183"/>
      <c r="AF307" s="183"/>
      <c r="AG307" s="183"/>
      <c r="AH307" s="183"/>
      <c r="AI307" s="183"/>
      <c r="AJ307" s="183"/>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339</v>
      </c>
      <c r="C308" s="90"/>
      <c r="D308" s="179">
        <v>8062</v>
      </c>
      <c r="E308" s="190">
        <v>2</v>
      </c>
      <c r="F308" s="190">
        <v>6</v>
      </c>
      <c r="G308" s="190">
        <v>3</v>
      </c>
      <c r="H308" s="190"/>
      <c r="I308" s="190">
        <v>1</v>
      </c>
      <c r="J308" s="190">
        <v>5</v>
      </c>
      <c r="M308" s="189">
        <v>1334.83</v>
      </c>
      <c r="N308" s="187">
        <v>2174.41</v>
      </c>
      <c r="O308" s="187">
        <v>1983.9</v>
      </c>
      <c r="P308" s="187">
        <v>1587.4399999999998</v>
      </c>
      <c r="Q308" s="187">
        <v>1427.88</v>
      </c>
      <c r="R308" s="187">
        <v>2447.41</v>
      </c>
      <c r="S308" s="75"/>
      <c r="T308" s="75"/>
      <c r="U308" s="188">
        <v>78.519411764705879</v>
      </c>
      <c r="V308" s="188">
        <v>144.96066666666667</v>
      </c>
      <c r="W308" s="188">
        <v>247.98750000000001</v>
      </c>
      <c r="X308" s="188">
        <v>264.57333333333332</v>
      </c>
      <c r="Y308" s="188">
        <v>237.98000000000002</v>
      </c>
      <c r="Z308" s="188">
        <v>143.96529411764706</v>
      </c>
      <c r="AA308" s="4"/>
      <c r="AB308" s="90"/>
      <c r="AC308" s="90"/>
      <c r="AD308" s="179"/>
      <c r="AE308" s="183"/>
      <c r="AF308" s="183"/>
      <c r="AG308" s="183"/>
      <c r="AH308" s="183"/>
      <c r="AI308" s="183"/>
      <c r="AJ308" s="183"/>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340</v>
      </c>
      <c r="C309" s="90"/>
      <c r="D309" s="179">
        <v>8210</v>
      </c>
      <c r="E309" s="190"/>
      <c r="F309" s="190"/>
      <c r="G309" s="190">
        <v>2</v>
      </c>
      <c r="H309" s="190"/>
      <c r="I309" s="190"/>
      <c r="J309" s="190">
        <v>0</v>
      </c>
      <c r="M309" s="189">
        <v>74.36</v>
      </c>
      <c r="N309" s="187">
        <v>148.25</v>
      </c>
      <c r="O309" s="187">
        <v>207.94</v>
      </c>
      <c r="P309" s="187"/>
      <c r="Q309" s="187"/>
      <c r="R309" s="187">
        <v>0</v>
      </c>
      <c r="S309" s="75"/>
      <c r="T309" s="75"/>
      <c r="U309" s="188">
        <v>37.18</v>
      </c>
      <c r="V309" s="188">
        <v>74.125</v>
      </c>
      <c r="W309" s="188">
        <v>103.97</v>
      </c>
      <c r="X309" s="188"/>
      <c r="Y309" s="188"/>
      <c r="Z309" s="188">
        <v>0</v>
      </c>
      <c r="AA309" s="4"/>
      <c r="AB309" s="90"/>
      <c r="AC309" s="90"/>
      <c r="AD309" s="179"/>
      <c r="AE309" s="183"/>
      <c r="AF309" s="183"/>
      <c r="AG309" s="183"/>
      <c r="AH309" s="183"/>
      <c r="AI309" s="183"/>
      <c r="AJ309" s="183"/>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340</v>
      </c>
      <c r="C310" s="90"/>
      <c r="D310" s="179">
        <v>8230</v>
      </c>
      <c r="E310" s="190"/>
      <c r="F310" s="190"/>
      <c r="G310" s="190"/>
      <c r="H310" s="190">
        <v>1</v>
      </c>
      <c r="I310" s="190"/>
      <c r="J310" s="190">
        <v>0</v>
      </c>
      <c r="M310" s="189">
        <v>62.37</v>
      </c>
      <c r="N310" s="187">
        <v>89.11</v>
      </c>
      <c r="O310" s="187">
        <v>249.1</v>
      </c>
      <c r="P310" s="187">
        <v>136.77000000000001</v>
      </c>
      <c r="Q310" s="187"/>
      <c r="R310" s="187">
        <v>0</v>
      </c>
      <c r="S310" s="75"/>
      <c r="T310" s="75"/>
      <c r="U310" s="188">
        <v>62.37</v>
      </c>
      <c r="V310" s="188">
        <v>89.11</v>
      </c>
      <c r="W310" s="188">
        <v>249.1</v>
      </c>
      <c r="X310" s="188">
        <v>136.77000000000001</v>
      </c>
      <c r="Y310" s="188"/>
      <c r="Z310" s="188">
        <v>0</v>
      </c>
      <c r="AA310" s="4"/>
      <c r="AB310" s="90"/>
      <c r="AC310" s="90"/>
      <c r="AD310" s="179"/>
      <c r="AE310" s="183"/>
      <c r="AF310" s="183"/>
      <c r="AG310" s="183"/>
      <c r="AH310" s="183"/>
      <c r="AI310" s="183"/>
      <c r="AJ310" s="183"/>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340</v>
      </c>
      <c r="C311" s="90"/>
      <c r="D311" s="179">
        <v>8246</v>
      </c>
      <c r="E311" s="190">
        <v>3</v>
      </c>
      <c r="F311" s="190">
        <v>2</v>
      </c>
      <c r="G311" s="190">
        <v>1</v>
      </c>
      <c r="H311" s="190">
        <v>3</v>
      </c>
      <c r="I311" s="190"/>
      <c r="J311" s="190">
        <v>1</v>
      </c>
      <c r="M311" s="189">
        <v>977.09999999999991</v>
      </c>
      <c r="N311" s="187">
        <v>394.32</v>
      </c>
      <c r="O311" s="187">
        <v>592.94000000000005</v>
      </c>
      <c r="P311" s="187">
        <v>418.90999999999997</v>
      </c>
      <c r="Q311" s="187"/>
      <c r="R311" s="187">
        <v>159.41</v>
      </c>
      <c r="S311" s="75"/>
      <c r="T311" s="75"/>
      <c r="U311" s="188">
        <v>97.71</v>
      </c>
      <c r="V311" s="188">
        <v>65.72</v>
      </c>
      <c r="W311" s="188">
        <v>148.23500000000001</v>
      </c>
      <c r="X311" s="188">
        <v>139.63666666666666</v>
      </c>
      <c r="Y311" s="188"/>
      <c r="Z311" s="188">
        <v>15.940999999999999</v>
      </c>
      <c r="AA311" s="4"/>
      <c r="AB311" s="90"/>
      <c r="AC311" s="90"/>
      <c r="AD311" s="179"/>
      <c r="AE311" s="183"/>
      <c r="AF311" s="183"/>
      <c r="AG311" s="183"/>
      <c r="AH311" s="183"/>
      <c r="AI311" s="183"/>
      <c r="AJ311" s="183"/>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341</v>
      </c>
      <c r="C312" s="90"/>
      <c r="D312" s="179">
        <v>8247</v>
      </c>
      <c r="E312" s="190">
        <v>18</v>
      </c>
      <c r="F312" s="190">
        <v>21</v>
      </c>
      <c r="G312" s="190">
        <v>3</v>
      </c>
      <c r="H312" s="190">
        <v>12</v>
      </c>
      <c r="I312" s="190">
        <v>3</v>
      </c>
      <c r="J312" s="190">
        <v>6</v>
      </c>
      <c r="M312" s="189">
        <v>4909.0199999999986</v>
      </c>
      <c r="N312" s="187">
        <v>5168.8099999999986</v>
      </c>
      <c r="O312" s="187">
        <v>727.94999999999993</v>
      </c>
      <c r="P312" s="187">
        <v>2924.53</v>
      </c>
      <c r="Q312" s="187">
        <v>572.38</v>
      </c>
      <c r="R312" s="187">
        <v>689.44</v>
      </c>
      <c r="S312" s="75"/>
      <c r="T312" s="75"/>
      <c r="U312" s="188">
        <v>79.177741935483851</v>
      </c>
      <c r="V312" s="188">
        <v>117.47295454545451</v>
      </c>
      <c r="W312" s="188">
        <v>121.32499999999999</v>
      </c>
      <c r="X312" s="188">
        <v>146.22650000000002</v>
      </c>
      <c r="Y312" s="188">
        <v>71.547499999999999</v>
      </c>
      <c r="Z312" s="188">
        <v>10.943492063492064</v>
      </c>
      <c r="AA312" s="4"/>
      <c r="AB312" s="90"/>
      <c r="AC312" s="90"/>
      <c r="AD312" s="179"/>
      <c r="AE312" s="183"/>
      <c r="AF312" s="183"/>
      <c r="AG312" s="183"/>
      <c r="AH312" s="183"/>
      <c r="AI312" s="183"/>
      <c r="AJ312" s="183"/>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342</v>
      </c>
      <c r="C313" s="90"/>
      <c r="D313" s="179">
        <v>8084</v>
      </c>
      <c r="E313" s="190">
        <v>81</v>
      </c>
      <c r="F313" s="190">
        <v>85</v>
      </c>
      <c r="G313" s="190">
        <v>53</v>
      </c>
      <c r="H313" s="190">
        <v>50</v>
      </c>
      <c r="I313" s="190">
        <v>24</v>
      </c>
      <c r="J313" s="190">
        <v>91</v>
      </c>
      <c r="M313" s="189">
        <v>42202.720000000016</v>
      </c>
      <c r="N313" s="187">
        <v>42959.320000000029</v>
      </c>
      <c r="O313" s="187">
        <v>39214.879999999997</v>
      </c>
      <c r="P313" s="187">
        <v>31487.560000000012</v>
      </c>
      <c r="Q313" s="187">
        <v>21701.509999999991</v>
      </c>
      <c r="R313" s="187">
        <v>59627.28</v>
      </c>
      <c r="S313" s="75"/>
      <c r="T313" s="75"/>
      <c r="U313" s="188">
        <v>118.54696629213487</v>
      </c>
      <c r="V313" s="188">
        <v>152.88014234875456</v>
      </c>
      <c r="W313" s="188">
        <v>190.36349514563105</v>
      </c>
      <c r="X313" s="188">
        <v>203.14554838709685</v>
      </c>
      <c r="Y313" s="188">
        <v>208.6683653846153</v>
      </c>
      <c r="Z313" s="188">
        <v>155.27937499999999</v>
      </c>
      <c r="AA313" s="4"/>
      <c r="AB313" s="90"/>
      <c r="AC313" s="90"/>
      <c r="AD313" s="179"/>
      <c r="AE313" s="183"/>
      <c r="AF313" s="183"/>
      <c r="AG313" s="183"/>
      <c r="AH313" s="183"/>
      <c r="AI313" s="183"/>
      <c r="AJ313" s="183"/>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386</v>
      </c>
      <c r="C314" s="90"/>
      <c r="D314" s="179">
        <v>8248</v>
      </c>
      <c r="E314" s="190">
        <v>4</v>
      </c>
      <c r="F314" s="190">
        <v>5</v>
      </c>
      <c r="G314" s="190"/>
      <c r="H314" s="190"/>
      <c r="I314" s="190">
        <v>1</v>
      </c>
      <c r="J314" s="190">
        <v>3</v>
      </c>
      <c r="M314" s="189">
        <v>508.92</v>
      </c>
      <c r="N314" s="187">
        <v>849.44999999999993</v>
      </c>
      <c r="O314" s="187">
        <v>433.96999999999997</v>
      </c>
      <c r="P314" s="187">
        <v>329.06</v>
      </c>
      <c r="Q314" s="187">
        <v>394.74</v>
      </c>
      <c r="R314" s="187">
        <v>657.83999999999992</v>
      </c>
      <c r="S314" s="75"/>
      <c r="T314" s="75"/>
      <c r="U314" s="188">
        <v>42.410000000000004</v>
      </c>
      <c r="V314" s="188">
        <v>94.383333333333326</v>
      </c>
      <c r="W314" s="188">
        <v>108.49249999999999</v>
      </c>
      <c r="X314" s="188">
        <v>82.265000000000001</v>
      </c>
      <c r="Y314" s="188">
        <v>98.685000000000002</v>
      </c>
      <c r="Z314" s="188">
        <v>50.60307692307692</v>
      </c>
      <c r="AA314" s="4"/>
      <c r="AB314" s="90"/>
      <c r="AC314" s="90"/>
      <c r="AD314" s="179"/>
      <c r="AE314" s="183"/>
      <c r="AF314" s="183"/>
      <c r="AG314" s="183"/>
      <c r="AH314" s="183"/>
      <c r="AI314" s="183"/>
      <c r="AJ314" s="183"/>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343</v>
      </c>
      <c r="C315" s="90"/>
      <c r="D315" s="179">
        <v>8085</v>
      </c>
      <c r="E315" s="190">
        <v>146</v>
      </c>
      <c r="F315" s="190">
        <v>173</v>
      </c>
      <c r="G315" s="190">
        <v>111</v>
      </c>
      <c r="H315" s="190">
        <v>85</v>
      </c>
      <c r="I315" s="190">
        <v>59</v>
      </c>
      <c r="J315" s="190">
        <v>144</v>
      </c>
      <c r="M315" s="189">
        <v>69589.290000000168</v>
      </c>
      <c r="N315" s="187">
        <v>88092.190000000046</v>
      </c>
      <c r="O315" s="187">
        <v>64358.449999999975</v>
      </c>
      <c r="P315" s="187">
        <v>48608.860000000015</v>
      </c>
      <c r="Q315" s="187">
        <v>31205.400000000005</v>
      </c>
      <c r="R315" s="187">
        <v>67430.460000000006</v>
      </c>
      <c r="S315" s="75"/>
      <c r="T315" s="75"/>
      <c r="U315" s="188">
        <v>100.85404347826112</v>
      </c>
      <c r="V315" s="188">
        <v>160.16761818181826</v>
      </c>
      <c r="W315" s="188">
        <v>171.62253333333328</v>
      </c>
      <c r="X315" s="188">
        <v>180.03281481481488</v>
      </c>
      <c r="Y315" s="188">
        <v>170.52131147540987</v>
      </c>
      <c r="Z315" s="188">
        <v>93.914289693593318</v>
      </c>
      <c r="AA315" s="4"/>
      <c r="AB315" s="90"/>
      <c r="AC315" s="90"/>
      <c r="AD315" s="179"/>
      <c r="AE315" s="183"/>
      <c r="AF315" s="183"/>
      <c r="AG315" s="183"/>
      <c r="AH315" s="183"/>
      <c r="AI315" s="183"/>
      <c r="AJ315" s="183"/>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343</v>
      </c>
      <c r="C316" s="90"/>
      <c r="D316" s="179">
        <v>8096</v>
      </c>
      <c r="E316" s="190"/>
      <c r="F316" s="190"/>
      <c r="G316" s="190">
        <v>1</v>
      </c>
      <c r="H316" s="190"/>
      <c r="I316" s="190"/>
      <c r="J316" s="190">
        <v>0</v>
      </c>
      <c r="M316" s="189">
        <v>69.48</v>
      </c>
      <c r="N316" s="187">
        <v>208.14</v>
      </c>
      <c r="O316" s="187">
        <v>205.3</v>
      </c>
      <c r="P316" s="187"/>
      <c r="Q316" s="187"/>
      <c r="R316" s="187">
        <v>0</v>
      </c>
      <c r="S316" s="75"/>
      <c r="T316" s="75"/>
      <c r="U316" s="188">
        <v>69.48</v>
      </c>
      <c r="V316" s="188">
        <v>208.14</v>
      </c>
      <c r="W316" s="188">
        <v>205.3</v>
      </c>
      <c r="X316" s="188"/>
      <c r="Y316" s="188"/>
      <c r="Z316" s="188">
        <v>0</v>
      </c>
      <c r="AA316" s="4"/>
      <c r="AB316" s="90"/>
      <c r="AC316" s="90"/>
      <c r="AD316" s="179"/>
      <c r="AE316" s="183"/>
      <c r="AF316" s="183"/>
      <c r="AG316" s="183"/>
      <c r="AH316" s="183"/>
      <c r="AI316" s="183"/>
      <c r="AJ316" s="183"/>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344</v>
      </c>
      <c r="C317" s="90"/>
      <c r="D317" s="179">
        <v>8088</v>
      </c>
      <c r="E317" s="190">
        <v>14</v>
      </c>
      <c r="F317" s="190">
        <v>16</v>
      </c>
      <c r="G317" s="190">
        <v>8</v>
      </c>
      <c r="H317" s="190">
        <v>10</v>
      </c>
      <c r="I317" s="190">
        <v>5</v>
      </c>
      <c r="J317" s="190">
        <v>15</v>
      </c>
      <c r="M317" s="189">
        <v>5526.1800000000012</v>
      </c>
      <c r="N317" s="187">
        <v>6430.0400000000009</v>
      </c>
      <c r="O317" s="187">
        <v>4765.57</v>
      </c>
      <c r="P317" s="187">
        <v>5062.9599999999973</v>
      </c>
      <c r="Q317" s="187">
        <v>2569.9900000000007</v>
      </c>
      <c r="R317" s="187">
        <v>4853.79</v>
      </c>
      <c r="S317" s="75"/>
      <c r="T317" s="75"/>
      <c r="U317" s="188">
        <v>82.480298507462706</v>
      </c>
      <c r="V317" s="188">
        <v>121.32150943396228</v>
      </c>
      <c r="W317" s="188">
        <v>136.15914285714285</v>
      </c>
      <c r="X317" s="188">
        <v>168.76533333333325</v>
      </c>
      <c r="Y317" s="188">
        <v>128.49950000000004</v>
      </c>
      <c r="Z317" s="188">
        <v>71.379264705882349</v>
      </c>
      <c r="AA317" s="4"/>
      <c r="AB317" s="90"/>
      <c r="AC317" s="90"/>
      <c r="AD317" s="179"/>
      <c r="AE317" s="183"/>
      <c r="AF317" s="183"/>
      <c r="AG317" s="183"/>
      <c r="AH317" s="183"/>
      <c r="AI317" s="183"/>
      <c r="AJ317" s="183"/>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345</v>
      </c>
      <c r="C318" s="90"/>
      <c r="D318" s="179">
        <v>8088</v>
      </c>
      <c r="E318" s="190"/>
      <c r="F318" s="190"/>
      <c r="G318" s="190">
        <v>2</v>
      </c>
      <c r="H318" s="190"/>
      <c r="I318" s="190"/>
      <c r="J318" s="190">
        <v>0</v>
      </c>
      <c r="M318" s="189">
        <v>53.04</v>
      </c>
      <c r="N318" s="187">
        <v>205.45</v>
      </c>
      <c r="O318" s="187">
        <v>613.7700000000001</v>
      </c>
      <c r="P318" s="187"/>
      <c r="Q318" s="187"/>
      <c r="R318" s="187">
        <v>0</v>
      </c>
      <c r="S318" s="75"/>
      <c r="T318" s="75"/>
      <c r="U318" s="188">
        <v>53.04</v>
      </c>
      <c r="V318" s="188">
        <v>205.45</v>
      </c>
      <c r="W318" s="188">
        <v>306.88500000000005</v>
      </c>
      <c r="X318" s="188"/>
      <c r="Y318" s="188"/>
      <c r="Z318" s="188">
        <v>0</v>
      </c>
      <c r="AA318" s="4"/>
      <c r="AB318" s="90"/>
      <c r="AC318" s="90"/>
      <c r="AD318" s="179"/>
      <c r="AE318" s="183"/>
      <c r="AF318" s="183"/>
      <c r="AG318" s="183"/>
      <c r="AH318" s="183"/>
      <c r="AI318" s="183"/>
      <c r="AJ318" s="183"/>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474</v>
      </c>
      <c r="C319" s="90"/>
      <c r="D319" s="179">
        <v>8086</v>
      </c>
      <c r="E319" s="190"/>
      <c r="F319" s="190">
        <v>1</v>
      </c>
      <c r="G319" s="190"/>
      <c r="H319" s="190"/>
      <c r="I319" s="190"/>
      <c r="J319" s="190">
        <v>0</v>
      </c>
      <c r="M319" s="189">
        <v>74.62</v>
      </c>
      <c r="N319" s="187">
        <v>75.900000000000006</v>
      </c>
      <c r="O319" s="187"/>
      <c r="P319" s="187"/>
      <c r="Q319" s="187"/>
      <c r="R319" s="187">
        <v>0</v>
      </c>
      <c r="S319" s="75"/>
      <c r="T319" s="75"/>
      <c r="U319" s="188">
        <v>74.62</v>
      </c>
      <c r="V319" s="188">
        <v>75.900000000000006</v>
      </c>
      <c r="W319" s="188"/>
      <c r="X319" s="188"/>
      <c r="Y319" s="188"/>
      <c r="Z319" s="188">
        <v>0</v>
      </c>
      <c r="AA319" s="4"/>
      <c r="AB319" s="90"/>
      <c r="AC319" s="90"/>
      <c r="AD319" s="179"/>
      <c r="AE319" s="183"/>
      <c r="AF319" s="183"/>
      <c r="AG319" s="183"/>
      <c r="AH319" s="183"/>
      <c r="AI319" s="183"/>
      <c r="AJ319" s="183"/>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346</v>
      </c>
      <c r="C320" s="90"/>
      <c r="D320" s="179">
        <v>8250</v>
      </c>
      <c r="E320" s="190">
        <v>2</v>
      </c>
      <c r="F320" s="190">
        <v>4</v>
      </c>
      <c r="G320" s="190">
        <v>4</v>
      </c>
      <c r="H320" s="190">
        <v>1</v>
      </c>
      <c r="I320" s="190">
        <v>1</v>
      </c>
      <c r="J320" s="190">
        <v>0</v>
      </c>
      <c r="M320" s="189">
        <v>600.54999999999995</v>
      </c>
      <c r="N320" s="187">
        <v>859.01999999999987</v>
      </c>
      <c r="O320" s="187">
        <v>1727.5</v>
      </c>
      <c r="P320" s="187">
        <v>354.40999999999997</v>
      </c>
      <c r="Q320" s="187">
        <v>143.38999999999999</v>
      </c>
      <c r="R320" s="187">
        <v>0</v>
      </c>
      <c r="S320" s="75"/>
      <c r="T320" s="75"/>
      <c r="U320" s="188">
        <v>50.045833333333327</v>
      </c>
      <c r="V320" s="188">
        <v>95.446666666666658</v>
      </c>
      <c r="W320" s="188">
        <v>287.91666666666669</v>
      </c>
      <c r="X320" s="188">
        <v>177.20499999999998</v>
      </c>
      <c r="Y320" s="188">
        <v>143.38999999999999</v>
      </c>
      <c r="Z320" s="188">
        <v>0</v>
      </c>
      <c r="AA320" s="4"/>
      <c r="AB320" s="90"/>
      <c r="AC320" s="90"/>
      <c r="AD320" s="179"/>
      <c r="AE320" s="183"/>
      <c r="AF320" s="183"/>
      <c r="AG320" s="183"/>
      <c r="AH320" s="183"/>
      <c r="AI320" s="183"/>
      <c r="AJ320" s="183"/>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347</v>
      </c>
      <c r="C321" s="90"/>
      <c r="D321" s="179">
        <v>8012</v>
      </c>
      <c r="E321" s="190">
        <v>6</v>
      </c>
      <c r="F321" s="190">
        <v>6</v>
      </c>
      <c r="G321" s="190">
        <v>3</v>
      </c>
      <c r="H321" s="190">
        <v>7</v>
      </c>
      <c r="I321" s="190">
        <v>1</v>
      </c>
      <c r="J321" s="190">
        <v>10</v>
      </c>
      <c r="M321" s="189">
        <v>2594.0999999999995</v>
      </c>
      <c r="N321" s="187">
        <v>2982.5100000000007</v>
      </c>
      <c r="O321" s="187">
        <v>2872.58</v>
      </c>
      <c r="P321" s="187">
        <v>4267.29</v>
      </c>
      <c r="Q321" s="187">
        <v>1219.9000000000001</v>
      </c>
      <c r="R321" s="187">
        <v>2140.31</v>
      </c>
      <c r="S321" s="75"/>
      <c r="T321" s="75"/>
      <c r="U321" s="188">
        <v>108.08749999999998</v>
      </c>
      <c r="V321" s="188">
        <v>124.27125000000002</v>
      </c>
      <c r="W321" s="188">
        <v>159.58777777777777</v>
      </c>
      <c r="X321" s="188">
        <v>251.0170588235294</v>
      </c>
      <c r="Y321" s="188">
        <v>203.31666666666669</v>
      </c>
      <c r="Z321" s="188">
        <v>64.857878787878789</v>
      </c>
      <c r="AA321" s="4"/>
      <c r="AB321" s="90"/>
      <c r="AC321" s="90"/>
      <c r="AD321" s="179"/>
      <c r="AE321" s="183"/>
      <c r="AF321" s="183"/>
      <c r="AG321" s="183"/>
      <c r="AH321" s="183"/>
      <c r="AI321" s="183"/>
      <c r="AJ321" s="183"/>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475</v>
      </c>
      <c r="C322" s="90"/>
      <c r="D322" s="179">
        <v>8028</v>
      </c>
      <c r="E322" s="190"/>
      <c r="F322" s="190"/>
      <c r="G322" s="190"/>
      <c r="H322" s="190">
        <v>1</v>
      </c>
      <c r="I322" s="190"/>
      <c r="J322" s="190">
        <v>0</v>
      </c>
      <c r="M322" s="189">
        <v>11.9</v>
      </c>
      <c r="N322" s="187">
        <v>23.25</v>
      </c>
      <c r="O322" s="187">
        <v>66.48</v>
      </c>
      <c r="P322" s="187">
        <v>35.729999999999997</v>
      </c>
      <c r="Q322" s="187"/>
      <c r="R322" s="187">
        <v>0</v>
      </c>
      <c r="S322" s="75"/>
      <c r="T322" s="75"/>
      <c r="U322" s="188">
        <v>11.9</v>
      </c>
      <c r="V322" s="188">
        <v>23.25</v>
      </c>
      <c r="W322" s="188">
        <v>66.48</v>
      </c>
      <c r="X322" s="188">
        <v>35.729999999999997</v>
      </c>
      <c r="Y322" s="188"/>
      <c r="Z322" s="188">
        <v>0</v>
      </c>
      <c r="AA322" s="4"/>
      <c r="AB322" s="90"/>
      <c r="AC322" s="90"/>
      <c r="AD322" s="179"/>
      <c r="AE322" s="183"/>
      <c r="AF322" s="183"/>
      <c r="AG322" s="183"/>
      <c r="AH322" s="183"/>
      <c r="AI322" s="183"/>
      <c r="AJ322" s="183"/>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476</v>
      </c>
      <c r="C323" s="90"/>
      <c r="D323" s="179">
        <v>8302</v>
      </c>
      <c r="E323" s="190"/>
      <c r="F323" s="190"/>
      <c r="G323" s="190"/>
      <c r="H323" s="190">
        <v>1</v>
      </c>
      <c r="I323" s="190"/>
      <c r="J323" s="190">
        <v>0</v>
      </c>
      <c r="M323" s="189">
        <v>128.34</v>
      </c>
      <c r="N323" s="187">
        <v>170.97</v>
      </c>
      <c r="O323" s="187">
        <v>383.58</v>
      </c>
      <c r="P323" s="187">
        <v>234.88</v>
      </c>
      <c r="Q323" s="187"/>
      <c r="R323" s="187">
        <v>0</v>
      </c>
      <c r="S323" s="75"/>
      <c r="T323" s="75"/>
      <c r="U323" s="188">
        <v>128.34</v>
      </c>
      <c r="V323" s="188">
        <v>170.97</v>
      </c>
      <c r="W323" s="188">
        <v>383.58</v>
      </c>
      <c r="X323" s="188">
        <v>234.88</v>
      </c>
      <c r="Y323" s="188"/>
      <c r="Z323" s="188">
        <v>0</v>
      </c>
      <c r="AA323" s="4"/>
      <c r="AB323" s="90"/>
      <c r="AC323" s="90"/>
      <c r="AD323" s="179"/>
      <c r="AE323" s="183"/>
      <c r="AF323" s="183"/>
      <c r="AG323" s="183"/>
      <c r="AH323" s="183"/>
      <c r="AI323" s="183"/>
      <c r="AJ323" s="183"/>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387</v>
      </c>
      <c r="C324" s="90"/>
      <c r="D324" s="179">
        <v>8302</v>
      </c>
      <c r="E324" s="190">
        <v>9</v>
      </c>
      <c r="F324" s="190">
        <v>3</v>
      </c>
      <c r="G324" s="190">
        <v>6</v>
      </c>
      <c r="H324" s="190">
        <v>2</v>
      </c>
      <c r="I324" s="190">
        <v>2</v>
      </c>
      <c r="J324" s="190">
        <v>4</v>
      </c>
      <c r="M324" s="189">
        <v>1370.9200000000005</v>
      </c>
      <c r="N324" s="187">
        <v>1037.0799999999997</v>
      </c>
      <c r="O324" s="187">
        <v>1729.4599999999998</v>
      </c>
      <c r="P324" s="187">
        <v>1896.62</v>
      </c>
      <c r="Q324" s="187">
        <v>709.35</v>
      </c>
      <c r="R324" s="187">
        <v>1093.8200000000002</v>
      </c>
      <c r="S324" s="75"/>
      <c r="T324" s="75"/>
      <c r="U324" s="188">
        <v>57.121666666666691</v>
      </c>
      <c r="V324" s="188">
        <v>69.138666666666651</v>
      </c>
      <c r="W324" s="188">
        <v>133.0353846153846</v>
      </c>
      <c r="X324" s="188">
        <v>237.07749999999999</v>
      </c>
      <c r="Y324" s="188">
        <v>118.22500000000001</v>
      </c>
      <c r="Z324" s="188">
        <v>42.070000000000007</v>
      </c>
      <c r="AA324" s="4"/>
      <c r="AB324" s="90"/>
      <c r="AC324" s="90"/>
      <c r="AD324" s="179"/>
      <c r="AE324" s="183"/>
      <c r="AF324" s="183"/>
      <c r="AG324" s="183"/>
      <c r="AH324" s="183"/>
      <c r="AI324" s="183"/>
      <c r="AJ324" s="183"/>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477</v>
      </c>
      <c r="C325" s="90"/>
      <c r="D325" s="179">
        <v>8344</v>
      </c>
      <c r="E325" s="190"/>
      <c r="F325" s="190">
        <v>1</v>
      </c>
      <c r="G325" s="190"/>
      <c r="H325" s="190"/>
      <c r="I325" s="190"/>
      <c r="J325" s="190">
        <v>0</v>
      </c>
      <c r="M325" s="189">
        <v>55.27</v>
      </c>
      <c r="N325" s="187">
        <v>69.59</v>
      </c>
      <c r="O325" s="187"/>
      <c r="P325" s="187"/>
      <c r="Q325" s="187"/>
      <c r="R325" s="187">
        <v>0</v>
      </c>
      <c r="S325" s="75"/>
      <c r="T325" s="75"/>
      <c r="U325" s="188">
        <v>55.27</v>
      </c>
      <c r="V325" s="188">
        <v>69.59</v>
      </c>
      <c r="W325" s="188"/>
      <c r="X325" s="188"/>
      <c r="Y325" s="188"/>
      <c r="Z325" s="188">
        <v>0</v>
      </c>
      <c r="AA325" s="4"/>
      <c r="AB325" s="90"/>
      <c r="AC325" s="90"/>
      <c r="AD325" s="179"/>
      <c r="AE325" s="183"/>
      <c r="AF325" s="183"/>
      <c r="AG325" s="183"/>
      <c r="AH325" s="183"/>
      <c r="AI325" s="183"/>
      <c r="AJ325" s="183"/>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478</v>
      </c>
      <c r="C326" s="90"/>
      <c r="D326" s="179">
        <v>8343</v>
      </c>
      <c r="E326" s="190">
        <v>1</v>
      </c>
      <c r="F326" s="190"/>
      <c r="G326" s="190">
        <v>2</v>
      </c>
      <c r="H326" s="190">
        <v>1</v>
      </c>
      <c r="I326" s="190">
        <v>1</v>
      </c>
      <c r="J326" s="190">
        <v>1</v>
      </c>
      <c r="M326" s="189">
        <v>401.37999999999994</v>
      </c>
      <c r="N326" s="187">
        <v>811.68</v>
      </c>
      <c r="O326" s="187">
        <v>745.69999999999993</v>
      </c>
      <c r="P326" s="187">
        <v>582.64</v>
      </c>
      <c r="Q326" s="187">
        <v>54.41</v>
      </c>
      <c r="R326" s="187">
        <v>116.69999999999999</v>
      </c>
      <c r="S326" s="75"/>
      <c r="T326" s="75"/>
      <c r="U326" s="188">
        <v>66.896666666666661</v>
      </c>
      <c r="V326" s="188">
        <v>162.33599999999998</v>
      </c>
      <c r="W326" s="188">
        <v>149.13999999999999</v>
      </c>
      <c r="X326" s="188">
        <v>194.21333333333334</v>
      </c>
      <c r="Y326" s="188">
        <v>27.204999999999998</v>
      </c>
      <c r="Z326" s="188">
        <v>19.45</v>
      </c>
      <c r="AA326" s="4"/>
      <c r="AB326" s="90"/>
      <c r="AC326" s="90"/>
      <c r="AD326" s="179"/>
      <c r="AE326" s="183"/>
      <c r="AF326" s="183"/>
      <c r="AG326" s="183"/>
      <c r="AH326" s="183"/>
      <c r="AI326" s="183"/>
      <c r="AJ326" s="183"/>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348</v>
      </c>
      <c r="C327" s="90"/>
      <c r="D327" s="179">
        <v>8223</v>
      </c>
      <c r="E327" s="190">
        <v>9</v>
      </c>
      <c r="F327" s="190">
        <v>2</v>
      </c>
      <c r="G327" s="190">
        <v>5</v>
      </c>
      <c r="H327" s="190">
        <v>2</v>
      </c>
      <c r="I327" s="190">
        <v>2</v>
      </c>
      <c r="J327" s="190">
        <v>0</v>
      </c>
      <c r="M327" s="189">
        <v>1028.31</v>
      </c>
      <c r="N327" s="187">
        <v>1165.29</v>
      </c>
      <c r="O327" s="187">
        <v>1228.4100000000001</v>
      </c>
      <c r="P327" s="187">
        <v>738.32999999999993</v>
      </c>
      <c r="Q327" s="187">
        <v>350.54</v>
      </c>
      <c r="R327" s="187">
        <v>0</v>
      </c>
      <c r="S327" s="75"/>
      <c r="T327" s="75"/>
      <c r="U327" s="188">
        <v>54.12157894736842</v>
      </c>
      <c r="V327" s="188">
        <v>116.529</v>
      </c>
      <c r="W327" s="188">
        <v>153.55125000000001</v>
      </c>
      <c r="X327" s="188">
        <v>184.58249999999998</v>
      </c>
      <c r="Y327" s="188">
        <v>175.27</v>
      </c>
      <c r="Z327" s="188">
        <v>0</v>
      </c>
      <c r="AA327" s="4"/>
      <c r="AB327" s="90"/>
      <c r="AC327" s="90"/>
      <c r="AD327" s="179"/>
      <c r="AE327" s="183"/>
      <c r="AF327" s="183"/>
      <c r="AG327" s="183"/>
      <c r="AH327" s="183"/>
      <c r="AI327" s="183"/>
      <c r="AJ327" s="183"/>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348</v>
      </c>
      <c r="C328" s="90"/>
      <c r="D328" s="179">
        <v>8250</v>
      </c>
      <c r="E328" s="190">
        <v>2</v>
      </c>
      <c r="F328" s="190"/>
      <c r="G328" s="190"/>
      <c r="H328" s="190"/>
      <c r="I328" s="190"/>
      <c r="J328" s="190">
        <v>0</v>
      </c>
      <c r="M328" s="189">
        <v>86.06</v>
      </c>
      <c r="N328" s="187"/>
      <c r="O328" s="187"/>
      <c r="P328" s="187"/>
      <c r="Q328" s="187"/>
      <c r="R328" s="187">
        <v>0</v>
      </c>
      <c r="S328" s="75"/>
      <c r="T328" s="75"/>
      <c r="U328" s="188">
        <v>43.03</v>
      </c>
      <c r="V328" s="188"/>
      <c r="W328" s="188"/>
      <c r="X328" s="188"/>
      <c r="Y328" s="188"/>
      <c r="Z328" s="188">
        <v>0</v>
      </c>
      <c r="AA328" s="4"/>
      <c r="AB328" s="90"/>
      <c r="AC328" s="90"/>
      <c r="AD328" s="179"/>
      <c r="AE328" s="183"/>
      <c r="AF328" s="183"/>
      <c r="AG328" s="183"/>
      <c r="AH328" s="183"/>
      <c r="AI328" s="183"/>
      <c r="AJ328" s="183"/>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348</v>
      </c>
      <c r="C329" s="90"/>
      <c r="D329" s="179">
        <v>8270</v>
      </c>
      <c r="E329" s="190">
        <v>4</v>
      </c>
      <c r="F329" s="190">
        <v>1</v>
      </c>
      <c r="G329" s="190">
        <v>2</v>
      </c>
      <c r="H329" s="190">
        <v>1</v>
      </c>
      <c r="I329" s="190"/>
      <c r="J329" s="190">
        <v>0</v>
      </c>
      <c r="M329" s="189">
        <v>387.40999999999997</v>
      </c>
      <c r="N329" s="187">
        <v>497.28999999999996</v>
      </c>
      <c r="O329" s="187">
        <v>379.65999999999997</v>
      </c>
      <c r="P329" s="187">
        <v>99.62</v>
      </c>
      <c r="Q329" s="187"/>
      <c r="R329" s="187">
        <v>0</v>
      </c>
      <c r="S329" s="75"/>
      <c r="T329" s="75"/>
      <c r="U329" s="188">
        <v>48.426249999999996</v>
      </c>
      <c r="V329" s="188">
        <v>124.32249999999999</v>
      </c>
      <c r="W329" s="188">
        <v>126.55333333333333</v>
      </c>
      <c r="X329" s="188">
        <v>99.62</v>
      </c>
      <c r="Y329" s="188"/>
      <c r="Z329" s="188">
        <v>0</v>
      </c>
      <c r="AA329" s="4"/>
      <c r="AB329" s="90"/>
      <c r="AC329" s="90"/>
      <c r="AD329" s="179"/>
      <c r="AE329" s="183"/>
      <c r="AF329" s="183"/>
      <c r="AG329" s="183"/>
      <c r="AH329" s="183"/>
      <c r="AI329" s="183"/>
      <c r="AJ329" s="183"/>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349</v>
      </c>
      <c r="C330" s="90"/>
      <c r="D330" s="179">
        <v>8406</v>
      </c>
      <c r="E330" s="190">
        <v>9</v>
      </c>
      <c r="F330" s="190">
        <v>6</v>
      </c>
      <c r="G330" s="190">
        <v>7</v>
      </c>
      <c r="H330" s="190">
        <v>5</v>
      </c>
      <c r="I330" s="190">
        <v>4</v>
      </c>
      <c r="J330" s="190">
        <v>6</v>
      </c>
      <c r="M330" s="189">
        <v>1913.9100000000003</v>
      </c>
      <c r="N330" s="187">
        <v>3630.2400000000007</v>
      </c>
      <c r="O330" s="187">
        <v>2841.63</v>
      </c>
      <c r="P330" s="187">
        <v>1035.8399999999999</v>
      </c>
      <c r="Q330" s="187">
        <v>751.81000000000006</v>
      </c>
      <c r="R330" s="187">
        <v>566.82000000000005</v>
      </c>
      <c r="S330" s="75"/>
      <c r="T330" s="75"/>
      <c r="U330" s="188">
        <v>51.727297297297305</v>
      </c>
      <c r="V330" s="188">
        <v>129.6514285714286</v>
      </c>
      <c r="W330" s="188">
        <v>135.31571428571428</v>
      </c>
      <c r="X330" s="188">
        <v>69.055999999999997</v>
      </c>
      <c r="Y330" s="188">
        <v>75.181000000000012</v>
      </c>
      <c r="Z330" s="188">
        <v>15.319459459459461</v>
      </c>
      <c r="AA330" s="4"/>
      <c r="AB330" s="90"/>
      <c r="AC330" s="90"/>
      <c r="AD330" s="179"/>
      <c r="AE330" s="183"/>
      <c r="AF330" s="183"/>
      <c r="AG330" s="183"/>
      <c r="AH330" s="183"/>
      <c r="AI330" s="183"/>
      <c r="AJ330" s="183"/>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435</v>
      </c>
      <c r="C331" s="90"/>
      <c r="D331" s="179">
        <v>8401</v>
      </c>
      <c r="E331" s="190"/>
      <c r="F331" s="190">
        <v>1</v>
      </c>
      <c r="G331" s="190"/>
      <c r="H331" s="190"/>
      <c r="I331" s="190"/>
      <c r="J331" s="190">
        <v>0</v>
      </c>
      <c r="M331" s="189">
        <v>16.809999999999999</v>
      </c>
      <c r="N331" s="187">
        <v>23.83</v>
      </c>
      <c r="O331" s="187"/>
      <c r="P331" s="187"/>
      <c r="Q331" s="187"/>
      <c r="R331" s="187">
        <v>0</v>
      </c>
      <c r="S331" s="75"/>
      <c r="T331" s="75"/>
      <c r="U331" s="188">
        <v>16.809999999999999</v>
      </c>
      <c r="V331" s="188">
        <v>23.83</v>
      </c>
      <c r="W331" s="188"/>
      <c r="X331" s="188"/>
      <c r="Y331" s="188"/>
      <c r="Z331" s="188">
        <v>0</v>
      </c>
      <c r="AA331" s="4"/>
      <c r="AB331" s="90"/>
      <c r="AC331" s="90"/>
      <c r="AD331" s="179"/>
      <c r="AE331" s="183"/>
      <c r="AF331" s="183"/>
      <c r="AG331" s="183"/>
      <c r="AH331" s="183"/>
      <c r="AI331" s="183"/>
      <c r="AJ331" s="183"/>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435</v>
      </c>
      <c r="C332" s="90"/>
      <c r="D332" s="179">
        <v>8406</v>
      </c>
      <c r="E332" s="190">
        <v>111</v>
      </c>
      <c r="F332" s="190">
        <v>123</v>
      </c>
      <c r="G332" s="190">
        <v>101</v>
      </c>
      <c r="H332" s="190">
        <v>71</v>
      </c>
      <c r="I332" s="190">
        <v>49</v>
      </c>
      <c r="J332" s="190">
        <v>151</v>
      </c>
      <c r="M332" s="189">
        <v>51573.510000000046</v>
      </c>
      <c r="N332" s="187">
        <v>72941.940000000017</v>
      </c>
      <c r="O332" s="187">
        <v>64022.250000000065</v>
      </c>
      <c r="P332" s="187">
        <v>34925.810000000005</v>
      </c>
      <c r="Q332" s="187">
        <v>25753.070000000025</v>
      </c>
      <c r="R332" s="187">
        <v>68299.150000000038</v>
      </c>
      <c r="S332" s="75"/>
      <c r="T332" s="75"/>
      <c r="U332" s="188">
        <v>89.073419689119248</v>
      </c>
      <c r="V332" s="188">
        <v>152.91811320754721</v>
      </c>
      <c r="W332" s="188">
        <v>178.8331005586594</v>
      </c>
      <c r="X332" s="188">
        <v>135.3713565891473</v>
      </c>
      <c r="Y332" s="188">
        <v>136.98441489361716</v>
      </c>
      <c r="Z332" s="188">
        <v>112.70486798679875</v>
      </c>
      <c r="AA332" s="4"/>
      <c r="AB332" s="90"/>
      <c r="AC332" s="90"/>
      <c r="AD332" s="179"/>
      <c r="AE332" s="183"/>
      <c r="AF332" s="183"/>
      <c r="AG332" s="183"/>
      <c r="AH332" s="183"/>
      <c r="AI332" s="183"/>
      <c r="AJ332" s="183"/>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479</v>
      </c>
      <c r="C333" s="90"/>
      <c r="D333" s="179">
        <v>8360</v>
      </c>
      <c r="E333" s="190">
        <v>1</v>
      </c>
      <c r="F333" s="190"/>
      <c r="G333" s="190"/>
      <c r="H333" s="190"/>
      <c r="I333" s="190"/>
      <c r="J333" s="190">
        <v>0</v>
      </c>
      <c r="M333" s="189">
        <v>15.41</v>
      </c>
      <c r="N333" s="187"/>
      <c r="O333" s="187"/>
      <c r="P333" s="187"/>
      <c r="Q333" s="187"/>
      <c r="R333" s="187">
        <v>0</v>
      </c>
      <c r="S333" s="75"/>
      <c r="T333" s="75"/>
      <c r="U333" s="188">
        <v>15.41</v>
      </c>
      <c r="V333" s="188"/>
      <c r="W333" s="188"/>
      <c r="X333" s="188"/>
      <c r="Y333" s="188"/>
      <c r="Z333" s="188">
        <v>0</v>
      </c>
      <c r="AA333" s="4"/>
      <c r="AB333" s="90"/>
      <c r="AC333" s="90"/>
      <c r="AD333" s="179"/>
      <c r="AE333" s="183"/>
      <c r="AF333" s="183"/>
      <c r="AG333" s="183"/>
      <c r="AH333" s="183"/>
      <c r="AI333" s="183"/>
      <c r="AJ333" s="183"/>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351</v>
      </c>
      <c r="C334" s="90"/>
      <c r="D334" s="179">
        <v>8051</v>
      </c>
      <c r="E334" s="190">
        <v>1</v>
      </c>
      <c r="F334" s="190"/>
      <c r="G334" s="190"/>
      <c r="H334" s="190"/>
      <c r="I334" s="190"/>
      <c r="J334" s="190">
        <v>0</v>
      </c>
      <c r="M334" s="189">
        <v>47.29</v>
      </c>
      <c r="N334" s="187"/>
      <c r="O334" s="187"/>
      <c r="P334" s="187"/>
      <c r="Q334" s="187"/>
      <c r="R334" s="187">
        <v>0</v>
      </c>
      <c r="S334" s="75"/>
      <c r="T334" s="75"/>
      <c r="U334" s="188">
        <v>47.29</v>
      </c>
      <c r="V334" s="188"/>
      <c r="W334" s="188"/>
      <c r="X334" s="188"/>
      <c r="Y334" s="188"/>
      <c r="Z334" s="188">
        <v>0</v>
      </c>
      <c r="AA334" s="4"/>
      <c r="AB334" s="90"/>
      <c r="AC334" s="90"/>
      <c r="AD334" s="179"/>
      <c r="AE334" s="183"/>
      <c r="AF334" s="183"/>
      <c r="AG334" s="183"/>
      <c r="AH334" s="183"/>
      <c r="AI334" s="183"/>
      <c r="AJ334" s="183"/>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409</v>
      </c>
      <c r="C335" s="90"/>
      <c r="D335" s="179">
        <v>8204</v>
      </c>
      <c r="E335" s="190">
        <v>1</v>
      </c>
      <c r="F335" s="190"/>
      <c r="G335" s="190"/>
      <c r="H335" s="190"/>
      <c r="I335" s="190"/>
      <c r="J335" s="190">
        <v>1</v>
      </c>
      <c r="M335" s="189">
        <v>103.53999999999999</v>
      </c>
      <c r="N335" s="187">
        <v>67.599999999999994</v>
      </c>
      <c r="O335" s="187">
        <v>83.18</v>
      </c>
      <c r="P335" s="187">
        <v>88.77</v>
      </c>
      <c r="Q335" s="187">
        <v>105.11</v>
      </c>
      <c r="R335" s="187">
        <v>64.540000000000006</v>
      </c>
      <c r="S335" s="75"/>
      <c r="T335" s="75"/>
      <c r="U335" s="188">
        <v>51.769999999999996</v>
      </c>
      <c r="V335" s="188">
        <v>67.599999999999994</v>
      </c>
      <c r="W335" s="188">
        <v>83.18</v>
      </c>
      <c r="X335" s="188">
        <v>88.77</v>
      </c>
      <c r="Y335" s="188">
        <v>105.11</v>
      </c>
      <c r="Z335" s="188">
        <v>32.270000000000003</v>
      </c>
      <c r="AA335" s="4"/>
      <c r="AB335" s="90"/>
      <c r="AC335" s="90"/>
      <c r="AD335" s="179"/>
      <c r="AE335" s="183"/>
      <c r="AF335" s="183"/>
      <c r="AG335" s="183"/>
      <c r="AH335" s="183"/>
      <c r="AI335" s="183"/>
      <c r="AJ335" s="183"/>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409</v>
      </c>
      <c r="C336" s="90"/>
      <c r="D336" s="179">
        <v>8251</v>
      </c>
      <c r="E336" s="190">
        <v>90</v>
      </c>
      <c r="F336" s="190">
        <v>75</v>
      </c>
      <c r="G336" s="190">
        <v>78</v>
      </c>
      <c r="H336" s="190">
        <v>55</v>
      </c>
      <c r="I336" s="190">
        <v>43</v>
      </c>
      <c r="J336" s="190">
        <v>92</v>
      </c>
      <c r="M336" s="189">
        <v>19145.419999999991</v>
      </c>
      <c r="N336" s="187">
        <v>23812.250000000022</v>
      </c>
      <c r="O336" s="187">
        <v>27085.559999999994</v>
      </c>
      <c r="P336" s="187">
        <v>18846.849999999991</v>
      </c>
      <c r="Q336" s="187">
        <v>13653.039999999988</v>
      </c>
      <c r="R336" s="187">
        <v>16536.459999999995</v>
      </c>
      <c r="S336" s="75"/>
      <c r="T336" s="75"/>
      <c r="U336" s="188">
        <v>45.912278177458013</v>
      </c>
      <c r="V336" s="188">
        <v>71.508258258258323</v>
      </c>
      <c r="W336" s="188">
        <v>104.17523076923075</v>
      </c>
      <c r="X336" s="188">
        <v>100.78529411764701</v>
      </c>
      <c r="Y336" s="188">
        <v>105.02338461538453</v>
      </c>
      <c r="Z336" s="188">
        <v>38.190438799076205</v>
      </c>
      <c r="AA336" s="4"/>
      <c r="AB336" s="90"/>
      <c r="AC336" s="90"/>
      <c r="AD336" s="179"/>
      <c r="AE336" s="183"/>
      <c r="AF336" s="183"/>
      <c r="AG336" s="183"/>
      <c r="AH336" s="183"/>
      <c r="AI336" s="183"/>
      <c r="AJ336" s="183"/>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351</v>
      </c>
      <c r="C337" s="90"/>
      <c r="D337" s="179">
        <v>8256</v>
      </c>
      <c r="E337" s="190"/>
      <c r="F337" s="190"/>
      <c r="G337" s="190">
        <v>1</v>
      </c>
      <c r="H337" s="190"/>
      <c r="I337" s="190"/>
      <c r="J337" s="190">
        <v>0</v>
      </c>
      <c r="M337" s="189">
        <v>17.62</v>
      </c>
      <c r="N337" s="187">
        <v>55.36</v>
      </c>
      <c r="O337" s="187">
        <v>117.96</v>
      </c>
      <c r="P337" s="187"/>
      <c r="Q337" s="187"/>
      <c r="R337" s="187">
        <v>0</v>
      </c>
      <c r="S337" s="75"/>
      <c r="T337" s="75"/>
      <c r="U337" s="188">
        <v>17.62</v>
      </c>
      <c r="V337" s="188">
        <v>55.36</v>
      </c>
      <c r="W337" s="188">
        <v>117.96</v>
      </c>
      <c r="X337" s="188"/>
      <c r="Y337" s="188"/>
      <c r="Z337" s="188">
        <v>0</v>
      </c>
      <c r="AA337" s="4"/>
      <c r="AB337" s="90"/>
      <c r="AC337" s="90"/>
      <c r="AD337" s="179"/>
      <c r="AE337" s="183"/>
      <c r="AF337" s="183"/>
      <c r="AG337" s="183"/>
      <c r="AH337" s="183"/>
      <c r="AI337" s="183"/>
      <c r="AJ337" s="183"/>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352</v>
      </c>
      <c r="C338" s="90"/>
      <c r="D338" s="179">
        <v>8088</v>
      </c>
      <c r="E338" s="190">
        <v>65</v>
      </c>
      <c r="F338" s="190">
        <v>60</v>
      </c>
      <c r="G338" s="190">
        <v>30</v>
      </c>
      <c r="H338" s="190">
        <v>31</v>
      </c>
      <c r="I338" s="190">
        <v>19</v>
      </c>
      <c r="J338" s="190">
        <v>42</v>
      </c>
      <c r="M338" s="189">
        <v>24446.200000000023</v>
      </c>
      <c r="N338" s="187">
        <v>27150.420000000038</v>
      </c>
      <c r="O338" s="187">
        <v>16144.569999999985</v>
      </c>
      <c r="P338" s="187">
        <v>11944.809999999989</v>
      </c>
      <c r="Q338" s="187">
        <v>7006.5900000000038</v>
      </c>
      <c r="R338" s="187">
        <v>10656.580000000002</v>
      </c>
      <c r="S338" s="75"/>
      <c r="T338" s="75"/>
      <c r="U338" s="188">
        <v>102.28535564853566</v>
      </c>
      <c r="V338" s="188">
        <v>154.26375000000021</v>
      </c>
      <c r="W338" s="188">
        <v>140.38756521739117</v>
      </c>
      <c r="X338" s="188">
        <v>137.29666666666654</v>
      </c>
      <c r="Y338" s="188">
        <v>125.11767857142864</v>
      </c>
      <c r="Z338" s="188">
        <v>43.144048582995957</v>
      </c>
      <c r="AA338" s="4"/>
      <c r="AB338" s="90"/>
      <c r="AC338" s="90"/>
      <c r="AD338" s="179"/>
      <c r="AE338" s="183"/>
      <c r="AF338" s="183"/>
      <c r="AG338" s="183"/>
      <c r="AH338" s="183"/>
      <c r="AI338" s="183"/>
      <c r="AJ338" s="183"/>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353</v>
      </c>
      <c r="C339" s="90"/>
      <c r="D339" s="179">
        <v>8036</v>
      </c>
      <c r="E339" s="190">
        <v>1</v>
      </c>
      <c r="F339" s="190"/>
      <c r="G339" s="190"/>
      <c r="H339" s="190"/>
      <c r="I339" s="190"/>
      <c r="J339" s="190">
        <v>0</v>
      </c>
      <c r="M339" s="189">
        <v>27.89</v>
      </c>
      <c r="N339" s="187"/>
      <c r="O339" s="187"/>
      <c r="P339" s="187"/>
      <c r="Q339" s="187"/>
      <c r="R339" s="187">
        <v>0</v>
      </c>
      <c r="S339" s="75"/>
      <c r="T339" s="75"/>
      <c r="U339" s="188">
        <v>27.89</v>
      </c>
      <c r="V339" s="188"/>
      <c r="W339" s="188"/>
      <c r="X339" s="188"/>
      <c r="Y339" s="188"/>
      <c r="Z339" s="188">
        <v>0</v>
      </c>
      <c r="AA339" s="4"/>
      <c r="AB339" s="90"/>
      <c r="AC339" s="90"/>
      <c r="AD339" s="179"/>
      <c r="AE339" s="183"/>
      <c r="AF339" s="183"/>
      <c r="AG339" s="183"/>
      <c r="AH339" s="183"/>
      <c r="AI339" s="183"/>
      <c r="AJ339" s="183"/>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353</v>
      </c>
      <c r="C340" s="90"/>
      <c r="D340" s="179">
        <v>8310</v>
      </c>
      <c r="E340" s="190"/>
      <c r="F340" s="190"/>
      <c r="G340" s="190"/>
      <c r="H340" s="190"/>
      <c r="I340" s="190"/>
      <c r="J340" s="190">
        <v>2</v>
      </c>
      <c r="M340" s="189"/>
      <c r="N340" s="187">
        <v>21</v>
      </c>
      <c r="O340" s="187">
        <v>19.600000000000001</v>
      </c>
      <c r="P340" s="187">
        <v>72.819999999999993</v>
      </c>
      <c r="Q340" s="187"/>
      <c r="R340" s="187">
        <v>6.9</v>
      </c>
      <c r="S340" s="75"/>
      <c r="T340" s="75"/>
      <c r="U340" s="188"/>
      <c r="V340" s="188">
        <v>10.5</v>
      </c>
      <c r="W340" s="188">
        <v>9.8000000000000007</v>
      </c>
      <c r="X340" s="188">
        <v>36.409999999999997</v>
      </c>
      <c r="Y340" s="188"/>
      <c r="Z340" s="188">
        <v>3.45</v>
      </c>
      <c r="AA340" s="4"/>
      <c r="AB340" s="90"/>
      <c r="AC340" s="90"/>
      <c r="AD340" s="179"/>
      <c r="AE340" s="183"/>
      <c r="AF340" s="183"/>
      <c r="AG340" s="183"/>
      <c r="AH340" s="183"/>
      <c r="AI340" s="183"/>
      <c r="AJ340" s="183"/>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353</v>
      </c>
      <c r="C341" s="90"/>
      <c r="D341" s="179">
        <v>8332</v>
      </c>
      <c r="E341" s="190"/>
      <c r="F341" s="190"/>
      <c r="G341" s="190"/>
      <c r="H341" s="190">
        <v>2</v>
      </c>
      <c r="I341" s="190"/>
      <c r="J341" s="190">
        <v>1</v>
      </c>
      <c r="M341" s="189">
        <v>303.60999999999996</v>
      </c>
      <c r="N341" s="187">
        <v>698.97</v>
      </c>
      <c r="O341" s="187">
        <v>771.99</v>
      </c>
      <c r="P341" s="187">
        <v>417.71000000000004</v>
      </c>
      <c r="Q341" s="187">
        <v>200.26</v>
      </c>
      <c r="R341" s="187">
        <v>58.49</v>
      </c>
      <c r="S341" s="75"/>
      <c r="T341" s="75"/>
      <c r="U341" s="188">
        <v>101.20333333333332</v>
      </c>
      <c r="V341" s="188">
        <v>232.99</v>
      </c>
      <c r="W341" s="188">
        <v>257.33</v>
      </c>
      <c r="X341" s="188">
        <v>139.23666666666668</v>
      </c>
      <c r="Y341" s="188">
        <v>200.26</v>
      </c>
      <c r="Z341" s="188">
        <v>19.496666666666666</v>
      </c>
      <c r="AA341" s="4"/>
      <c r="AB341" s="90"/>
      <c r="AC341" s="90"/>
      <c r="AD341" s="179"/>
      <c r="AE341" s="183"/>
      <c r="AF341" s="183"/>
      <c r="AG341" s="183"/>
      <c r="AH341" s="183"/>
      <c r="AI341" s="183"/>
      <c r="AJ341" s="183"/>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353</v>
      </c>
      <c r="C342" s="90"/>
      <c r="D342" s="179">
        <v>8344</v>
      </c>
      <c r="E342" s="190"/>
      <c r="F342" s="190">
        <v>1</v>
      </c>
      <c r="G342" s="190">
        <v>1</v>
      </c>
      <c r="H342" s="190">
        <v>1</v>
      </c>
      <c r="I342" s="190"/>
      <c r="J342" s="190">
        <v>1</v>
      </c>
      <c r="M342" s="189">
        <v>223.81</v>
      </c>
      <c r="N342" s="187">
        <v>688.83</v>
      </c>
      <c r="O342" s="187">
        <v>441.62</v>
      </c>
      <c r="P342" s="187">
        <v>319.52</v>
      </c>
      <c r="Q342" s="187">
        <v>208.52</v>
      </c>
      <c r="R342" s="187">
        <v>940.54</v>
      </c>
      <c r="S342" s="75"/>
      <c r="T342" s="75"/>
      <c r="U342" s="188">
        <v>55.952500000000001</v>
      </c>
      <c r="V342" s="188">
        <v>172.20750000000001</v>
      </c>
      <c r="W342" s="188">
        <v>147.20666666666668</v>
      </c>
      <c r="X342" s="188">
        <v>159.76</v>
      </c>
      <c r="Y342" s="188">
        <v>208.52</v>
      </c>
      <c r="Z342" s="188">
        <v>235.13499999999999</v>
      </c>
      <c r="AA342" s="4"/>
      <c r="AB342" s="90"/>
      <c r="AC342" s="90"/>
      <c r="AD342" s="179"/>
      <c r="AE342" s="183"/>
      <c r="AF342" s="183"/>
      <c r="AG342" s="183"/>
      <c r="AH342" s="183"/>
      <c r="AI342" s="183"/>
      <c r="AJ342" s="183"/>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353</v>
      </c>
      <c r="C343" s="90"/>
      <c r="D343" s="179">
        <v>8360</v>
      </c>
      <c r="E343" s="190">
        <v>576</v>
      </c>
      <c r="F343" s="190">
        <v>649</v>
      </c>
      <c r="G343" s="190">
        <v>602</v>
      </c>
      <c r="H343" s="190">
        <v>485</v>
      </c>
      <c r="I343" s="190">
        <v>342</v>
      </c>
      <c r="J343" s="190">
        <v>725</v>
      </c>
      <c r="M343" s="189">
        <v>281436.93999999855</v>
      </c>
      <c r="N343" s="187">
        <v>391127.52000000066</v>
      </c>
      <c r="O343" s="187">
        <v>324257.79000000033</v>
      </c>
      <c r="P343" s="187">
        <v>248006.96000000008</v>
      </c>
      <c r="Q343" s="187">
        <v>185447.42999999979</v>
      </c>
      <c r="R343" s="187">
        <v>331973.00999999989</v>
      </c>
      <c r="S343" s="75"/>
      <c r="T343" s="75"/>
      <c r="U343" s="188">
        <v>87.620466998754225</v>
      </c>
      <c r="V343" s="188">
        <v>145.45463741167745</v>
      </c>
      <c r="W343" s="188">
        <v>157.02556416464907</v>
      </c>
      <c r="X343" s="188">
        <v>168.59752549286205</v>
      </c>
      <c r="Y343" s="188">
        <v>186.1921987951805</v>
      </c>
      <c r="Z343" s="188">
        <v>98.245933708197654</v>
      </c>
      <c r="AA343" s="4"/>
      <c r="AB343" s="90"/>
      <c r="AC343" s="90"/>
      <c r="AD343" s="179"/>
      <c r="AE343" s="183"/>
      <c r="AF343" s="183"/>
      <c r="AG343" s="183"/>
      <c r="AH343" s="183"/>
      <c r="AI343" s="183"/>
      <c r="AJ343" s="183"/>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353</v>
      </c>
      <c r="C344" s="90"/>
      <c r="D344" s="179">
        <v>8361</v>
      </c>
      <c r="E344" s="190">
        <v>208</v>
      </c>
      <c r="F344" s="190">
        <v>206</v>
      </c>
      <c r="G344" s="190">
        <v>182</v>
      </c>
      <c r="H344" s="190">
        <v>127</v>
      </c>
      <c r="I344" s="190">
        <v>98</v>
      </c>
      <c r="J344" s="190">
        <v>181</v>
      </c>
      <c r="M344" s="189">
        <v>91427.340000000171</v>
      </c>
      <c r="N344" s="187">
        <v>123198.56999999998</v>
      </c>
      <c r="O344" s="187">
        <v>97157.050000000017</v>
      </c>
      <c r="P344" s="187">
        <v>71399.260000000024</v>
      </c>
      <c r="Q344" s="187">
        <v>48970.379999999983</v>
      </c>
      <c r="R344" s="187">
        <v>92082.739999999976</v>
      </c>
      <c r="S344" s="75"/>
      <c r="T344" s="75"/>
      <c r="U344" s="188">
        <v>95.535360501567581</v>
      </c>
      <c r="V344" s="188">
        <v>163.39332891246681</v>
      </c>
      <c r="W344" s="188">
        <v>173.18547237076652</v>
      </c>
      <c r="X344" s="188">
        <v>188.38854881266496</v>
      </c>
      <c r="Y344" s="188">
        <v>192.79677165354323</v>
      </c>
      <c r="Z344" s="188">
        <v>91.898942115768435</v>
      </c>
      <c r="AA344" s="4"/>
      <c r="AB344" s="90"/>
      <c r="AC344" s="90"/>
      <c r="AD344" s="179"/>
      <c r="AE344" s="183"/>
      <c r="AF344" s="183"/>
      <c r="AG344" s="183"/>
      <c r="AH344" s="183"/>
      <c r="AI344" s="183"/>
      <c r="AJ344" s="183"/>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354</v>
      </c>
      <c r="C345" s="90"/>
      <c r="D345" s="179">
        <v>8043</v>
      </c>
      <c r="E345" s="190">
        <v>332</v>
      </c>
      <c r="F345" s="190">
        <v>251</v>
      </c>
      <c r="G345" s="190">
        <v>198</v>
      </c>
      <c r="H345" s="190">
        <v>107</v>
      </c>
      <c r="I345" s="190">
        <v>105</v>
      </c>
      <c r="J345" s="190">
        <v>250</v>
      </c>
      <c r="M345" s="189">
        <v>122645.56999999998</v>
      </c>
      <c r="N345" s="187">
        <v>126320.68</v>
      </c>
      <c r="O345" s="187">
        <v>113397.30000000009</v>
      </c>
      <c r="P345" s="187">
        <v>80890.830000000045</v>
      </c>
      <c r="Q345" s="187">
        <v>63056.519999999946</v>
      </c>
      <c r="R345" s="187">
        <v>132008.80000000002</v>
      </c>
      <c r="S345" s="75"/>
      <c r="T345" s="75"/>
      <c r="U345" s="188">
        <v>103.58578547297296</v>
      </c>
      <c r="V345" s="188">
        <v>144.36649142857141</v>
      </c>
      <c r="W345" s="188">
        <v>178.01773940345382</v>
      </c>
      <c r="X345" s="188">
        <v>183.42591836734704</v>
      </c>
      <c r="Y345" s="188">
        <v>191.08036363636347</v>
      </c>
      <c r="Z345" s="188">
        <v>106.20176991150444</v>
      </c>
      <c r="AA345" s="4"/>
      <c r="AB345" s="90"/>
      <c r="AC345" s="90"/>
      <c r="AD345" s="179"/>
      <c r="AE345" s="183"/>
      <c r="AF345" s="183"/>
      <c r="AG345" s="183"/>
      <c r="AH345" s="183"/>
      <c r="AI345" s="183"/>
      <c r="AJ345" s="183"/>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354</v>
      </c>
      <c r="C346" s="90"/>
      <c r="D346" s="179">
        <v>8053</v>
      </c>
      <c r="E346" s="190">
        <v>1</v>
      </c>
      <c r="F346" s="190"/>
      <c r="G346" s="190"/>
      <c r="H346" s="190"/>
      <c r="I346" s="190"/>
      <c r="J346" s="190">
        <v>0</v>
      </c>
      <c r="M346" s="189">
        <v>82.9</v>
      </c>
      <c r="N346" s="187"/>
      <c r="O346" s="187"/>
      <c r="P346" s="187"/>
      <c r="Q346" s="187"/>
      <c r="R346" s="187">
        <v>0</v>
      </c>
      <c r="S346" s="75"/>
      <c r="T346" s="75"/>
      <c r="U346" s="188">
        <v>82.9</v>
      </c>
      <c r="V346" s="188"/>
      <c r="W346" s="188"/>
      <c r="X346" s="188"/>
      <c r="Y346" s="188"/>
      <c r="Z346" s="188">
        <v>0</v>
      </c>
      <c r="AA346" s="4"/>
      <c r="AB346" s="90"/>
      <c r="AC346" s="90"/>
      <c r="AD346" s="179"/>
      <c r="AE346" s="183"/>
      <c r="AF346" s="183"/>
      <c r="AG346" s="183"/>
      <c r="AH346" s="183"/>
      <c r="AI346" s="183"/>
      <c r="AJ346" s="183"/>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354</v>
      </c>
      <c r="C347" s="90"/>
      <c r="D347" s="179">
        <v>8091</v>
      </c>
      <c r="E347" s="190"/>
      <c r="F347" s="190">
        <v>1</v>
      </c>
      <c r="G347" s="190"/>
      <c r="H347" s="190"/>
      <c r="I347" s="190"/>
      <c r="J347" s="190">
        <v>1</v>
      </c>
      <c r="M347" s="189">
        <v>390.5</v>
      </c>
      <c r="N347" s="187">
        <v>201.44</v>
      </c>
      <c r="O347" s="187"/>
      <c r="P347" s="187"/>
      <c r="Q347" s="187"/>
      <c r="R347" s="187">
        <v>29.76</v>
      </c>
      <c r="S347" s="75"/>
      <c r="T347" s="75"/>
      <c r="U347" s="188">
        <v>195.25</v>
      </c>
      <c r="V347" s="188">
        <v>201.44</v>
      </c>
      <c r="W347" s="188"/>
      <c r="X347" s="188"/>
      <c r="Y347" s="188"/>
      <c r="Z347" s="188">
        <v>14.88</v>
      </c>
      <c r="AA347" s="4"/>
      <c r="AB347" s="90"/>
      <c r="AC347" s="90"/>
      <c r="AD347" s="179"/>
      <c r="AE347" s="183"/>
      <c r="AF347" s="183"/>
      <c r="AG347" s="183"/>
      <c r="AH347" s="183"/>
      <c r="AI347" s="183"/>
      <c r="AJ347" s="183"/>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436</v>
      </c>
      <c r="C348" s="90"/>
      <c r="D348" s="179">
        <v>8043</v>
      </c>
      <c r="E348" s="190">
        <v>1</v>
      </c>
      <c r="F348" s="190"/>
      <c r="G348" s="190"/>
      <c r="H348" s="190"/>
      <c r="I348" s="190"/>
      <c r="J348" s="190">
        <v>0</v>
      </c>
      <c r="M348" s="189">
        <v>2584.08</v>
      </c>
      <c r="N348" s="187"/>
      <c r="O348" s="187"/>
      <c r="P348" s="187"/>
      <c r="Q348" s="187"/>
      <c r="R348" s="187">
        <v>0</v>
      </c>
      <c r="S348" s="75"/>
      <c r="T348" s="75"/>
      <c r="U348" s="188">
        <v>2584.08</v>
      </c>
      <c r="V348" s="188"/>
      <c r="W348" s="188"/>
      <c r="X348" s="188"/>
      <c r="Y348" s="188"/>
      <c r="Z348" s="188">
        <v>0</v>
      </c>
      <c r="AA348" s="4"/>
      <c r="AB348" s="90"/>
      <c r="AC348" s="90"/>
      <c r="AD348" s="179"/>
      <c r="AE348" s="183"/>
      <c r="AF348" s="183"/>
      <c r="AG348" s="183"/>
      <c r="AH348" s="183"/>
      <c r="AI348" s="183"/>
      <c r="AJ348" s="183"/>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413</v>
      </c>
      <c r="C349" s="90"/>
      <c r="D349" s="179">
        <v>8012</v>
      </c>
      <c r="E349" s="190">
        <v>1</v>
      </c>
      <c r="F349" s="190"/>
      <c r="G349" s="190"/>
      <c r="H349" s="190"/>
      <c r="I349" s="190"/>
      <c r="J349" s="190">
        <v>0</v>
      </c>
      <c r="M349" s="189">
        <v>60.44</v>
      </c>
      <c r="N349" s="187"/>
      <c r="O349" s="187"/>
      <c r="P349" s="187"/>
      <c r="Q349" s="187"/>
      <c r="R349" s="187">
        <v>0</v>
      </c>
      <c r="S349" s="75"/>
      <c r="T349" s="75"/>
      <c r="U349" s="188">
        <v>60.44</v>
      </c>
      <c r="V349" s="188"/>
      <c r="W349" s="188"/>
      <c r="X349" s="188"/>
      <c r="Y349" s="188"/>
      <c r="Z349" s="188">
        <v>0</v>
      </c>
      <c r="AA349" s="4"/>
      <c r="AB349" s="90"/>
      <c r="AC349" s="90"/>
      <c r="AD349" s="179"/>
      <c r="AE349" s="183"/>
      <c r="AF349" s="183"/>
      <c r="AG349" s="183"/>
      <c r="AH349" s="183"/>
      <c r="AI349" s="183"/>
      <c r="AJ349" s="183"/>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355</v>
      </c>
      <c r="C350" s="90"/>
      <c r="D350" s="179">
        <v>8012</v>
      </c>
      <c r="E350" s="190">
        <v>62</v>
      </c>
      <c r="F350" s="190">
        <v>23</v>
      </c>
      <c r="G350" s="190">
        <v>30</v>
      </c>
      <c r="H350" s="190">
        <v>18</v>
      </c>
      <c r="I350" s="190">
        <v>5</v>
      </c>
      <c r="J350" s="190">
        <v>31</v>
      </c>
      <c r="M350" s="189">
        <v>11619.959999999995</v>
      </c>
      <c r="N350" s="187">
        <v>8682.24</v>
      </c>
      <c r="O350" s="187">
        <v>13499.25</v>
      </c>
      <c r="P350" s="187">
        <v>11221.78</v>
      </c>
      <c r="Q350" s="187">
        <v>4081.81</v>
      </c>
      <c r="R350" s="187">
        <v>13928.220000000001</v>
      </c>
      <c r="S350" s="75"/>
      <c r="T350" s="75"/>
      <c r="U350" s="188">
        <v>87.368120300751841</v>
      </c>
      <c r="V350" s="188">
        <v>90.44</v>
      </c>
      <c r="W350" s="188">
        <v>170.87658227848101</v>
      </c>
      <c r="X350" s="188">
        <v>238.7612765957447</v>
      </c>
      <c r="Y350" s="188">
        <v>170.07541666666665</v>
      </c>
      <c r="Z350" s="188">
        <v>82.415502958579893</v>
      </c>
      <c r="AA350" s="4"/>
      <c r="AB350" s="90"/>
      <c r="AC350" s="90"/>
      <c r="AD350" s="179"/>
      <c r="AE350" s="183"/>
      <c r="AF350" s="183"/>
      <c r="AG350" s="183"/>
      <c r="AH350" s="183"/>
      <c r="AI350" s="183"/>
      <c r="AJ350" s="183"/>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355</v>
      </c>
      <c r="C351" s="90"/>
      <c r="D351" s="179">
        <v>8028</v>
      </c>
      <c r="E351" s="190">
        <v>2</v>
      </c>
      <c r="F351" s="190">
        <v>2</v>
      </c>
      <c r="G351" s="190"/>
      <c r="H351" s="190"/>
      <c r="I351" s="190"/>
      <c r="J351" s="190">
        <v>0</v>
      </c>
      <c r="M351" s="189">
        <v>880.50999999999976</v>
      </c>
      <c r="N351" s="187">
        <v>212.26</v>
      </c>
      <c r="O351" s="187"/>
      <c r="P351" s="187"/>
      <c r="Q351" s="187"/>
      <c r="R351" s="187">
        <v>0</v>
      </c>
      <c r="S351" s="75"/>
      <c r="T351" s="75"/>
      <c r="U351" s="188">
        <v>220.12749999999994</v>
      </c>
      <c r="V351" s="188">
        <v>106.13</v>
      </c>
      <c r="W351" s="188"/>
      <c r="X351" s="188"/>
      <c r="Y351" s="188"/>
      <c r="Z351" s="188">
        <v>0</v>
      </c>
      <c r="AA351" s="4"/>
      <c r="AB351" s="90"/>
      <c r="AC351" s="90"/>
      <c r="AD351" s="179"/>
      <c r="AE351" s="183"/>
      <c r="AF351" s="183"/>
      <c r="AG351" s="183"/>
      <c r="AH351" s="183"/>
      <c r="AI351" s="183"/>
      <c r="AJ351" s="183"/>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355</v>
      </c>
      <c r="C352" s="90"/>
      <c r="D352" s="179">
        <v>8032</v>
      </c>
      <c r="E352" s="190"/>
      <c r="F352" s="190"/>
      <c r="G352" s="190">
        <v>1</v>
      </c>
      <c r="H352" s="190"/>
      <c r="I352" s="190"/>
      <c r="J352" s="190">
        <v>0</v>
      </c>
      <c r="M352" s="189">
        <v>90.37</v>
      </c>
      <c r="N352" s="187">
        <v>93.51</v>
      </c>
      <c r="O352" s="187">
        <v>84.36</v>
      </c>
      <c r="P352" s="187"/>
      <c r="Q352" s="187"/>
      <c r="R352" s="187">
        <v>0</v>
      </c>
      <c r="S352" s="75"/>
      <c r="T352" s="75"/>
      <c r="U352" s="188">
        <v>90.37</v>
      </c>
      <c r="V352" s="188">
        <v>93.51</v>
      </c>
      <c r="W352" s="188">
        <v>84.36</v>
      </c>
      <c r="X352" s="188"/>
      <c r="Y352" s="188"/>
      <c r="Z352" s="188">
        <v>0</v>
      </c>
      <c r="AA352" s="4"/>
      <c r="AB352" s="90"/>
      <c r="AC352" s="90"/>
      <c r="AD352" s="179"/>
      <c r="AE352" s="183"/>
      <c r="AF352" s="183"/>
      <c r="AG352" s="183"/>
      <c r="AH352" s="183"/>
      <c r="AI352" s="183"/>
      <c r="AJ352" s="183"/>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355</v>
      </c>
      <c r="C353" s="90"/>
      <c r="D353" s="179">
        <v>8080</v>
      </c>
      <c r="E353" s="190">
        <v>68</v>
      </c>
      <c r="F353" s="190">
        <v>35</v>
      </c>
      <c r="G353" s="190">
        <v>41</v>
      </c>
      <c r="H353" s="190">
        <v>30</v>
      </c>
      <c r="I353" s="190">
        <v>15</v>
      </c>
      <c r="J353" s="190">
        <v>38</v>
      </c>
      <c r="M353" s="189">
        <v>12994.640000000001</v>
      </c>
      <c r="N353" s="187">
        <v>12400.400000000003</v>
      </c>
      <c r="O353" s="187">
        <v>16821.900000000001</v>
      </c>
      <c r="P353" s="187">
        <v>14064.970000000003</v>
      </c>
      <c r="Q353" s="187">
        <v>4489.4399999999996</v>
      </c>
      <c r="R353" s="187">
        <v>11721.170000000002</v>
      </c>
      <c r="S353" s="75"/>
      <c r="T353" s="75"/>
      <c r="U353" s="188">
        <v>76.439058823529422</v>
      </c>
      <c r="V353" s="188">
        <v>85.520000000000024</v>
      </c>
      <c r="W353" s="188">
        <v>155.75833333333335</v>
      </c>
      <c r="X353" s="188">
        <v>195.34680555555559</v>
      </c>
      <c r="Y353" s="188">
        <v>118.14315789473683</v>
      </c>
      <c r="Z353" s="188">
        <v>51.635110132158601</v>
      </c>
      <c r="AA353" s="4"/>
      <c r="AB353" s="90"/>
      <c r="AC353" s="90"/>
      <c r="AD353" s="179"/>
      <c r="AE353" s="183"/>
      <c r="AF353" s="183"/>
      <c r="AG353" s="183"/>
      <c r="AH353" s="183"/>
      <c r="AI353" s="183"/>
      <c r="AJ353" s="183"/>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355</v>
      </c>
      <c r="C354" s="90"/>
      <c r="D354" s="179">
        <v>8081</v>
      </c>
      <c r="E354" s="190">
        <v>6</v>
      </c>
      <c r="F354" s="190">
        <v>2</v>
      </c>
      <c r="G354" s="190">
        <v>3</v>
      </c>
      <c r="H354" s="190">
        <v>5</v>
      </c>
      <c r="I354" s="190"/>
      <c r="J354" s="190">
        <v>2</v>
      </c>
      <c r="M354" s="189">
        <v>1019.4200000000001</v>
      </c>
      <c r="N354" s="187">
        <v>914.77</v>
      </c>
      <c r="O354" s="187">
        <v>1410.1399999999999</v>
      </c>
      <c r="P354" s="187">
        <v>1875.02</v>
      </c>
      <c r="Q354" s="187">
        <v>351.93</v>
      </c>
      <c r="R354" s="187">
        <v>31.5</v>
      </c>
      <c r="S354" s="75"/>
      <c r="T354" s="75"/>
      <c r="U354" s="188">
        <v>84.951666666666668</v>
      </c>
      <c r="V354" s="188">
        <v>76.230833333333337</v>
      </c>
      <c r="W354" s="188">
        <v>141.01399999999998</v>
      </c>
      <c r="X354" s="188">
        <v>267.86</v>
      </c>
      <c r="Y354" s="188">
        <v>175.965</v>
      </c>
      <c r="Z354" s="188">
        <v>1.75</v>
      </c>
      <c r="AA354" s="4"/>
      <c r="AB354" s="90"/>
      <c r="AC354" s="90"/>
      <c r="AD354" s="179"/>
      <c r="AE354" s="183"/>
      <c r="AF354" s="183"/>
      <c r="AG354" s="183"/>
      <c r="AH354" s="183"/>
      <c r="AI354" s="183"/>
      <c r="AJ354" s="183"/>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356</v>
      </c>
      <c r="C355" s="90"/>
      <c r="D355" s="179">
        <v>8004</v>
      </c>
      <c r="E355" s="190">
        <v>35</v>
      </c>
      <c r="F355" s="190">
        <v>19</v>
      </c>
      <c r="G355" s="190">
        <v>22</v>
      </c>
      <c r="H355" s="190">
        <v>12</v>
      </c>
      <c r="I355" s="190">
        <v>17</v>
      </c>
      <c r="J355" s="190">
        <v>19</v>
      </c>
      <c r="M355" s="189">
        <v>8504.4500000000025</v>
      </c>
      <c r="N355" s="187">
        <v>9481.7100000000064</v>
      </c>
      <c r="O355" s="187">
        <v>11441.689999999993</v>
      </c>
      <c r="P355" s="187">
        <v>8366.11</v>
      </c>
      <c r="Q355" s="187">
        <v>5853.4199999999992</v>
      </c>
      <c r="R355" s="187">
        <v>6997.6</v>
      </c>
      <c r="S355" s="75"/>
      <c r="T355" s="75"/>
      <c r="U355" s="188">
        <v>70.284710743801668</v>
      </c>
      <c r="V355" s="188">
        <v>107.74670454545462</v>
      </c>
      <c r="W355" s="188">
        <v>173.35893939393929</v>
      </c>
      <c r="X355" s="188">
        <v>185.91355555555558</v>
      </c>
      <c r="Y355" s="188">
        <v>177.37636363636361</v>
      </c>
      <c r="Z355" s="188">
        <v>56.432258064516134</v>
      </c>
      <c r="AA355" s="4"/>
      <c r="AB355" s="90"/>
      <c r="AC355" s="90"/>
      <c r="AD355" s="179"/>
      <c r="AE355" s="183"/>
      <c r="AF355" s="183"/>
      <c r="AG355" s="183"/>
      <c r="AH355" s="183"/>
      <c r="AI355" s="183"/>
      <c r="AJ355" s="183"/>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356</v>
      </c>
      <c r="C356" s="90"/>
      <c r="D356" s="179">
        <v>8009</v>
      </c>
      <c r="E356" s="190"/>
      <c r="F356" s="190">
        <v>1</v>
      </c>
      <c r="G356" s="190"/>
      <c r="H356" s="190"/>
      <c r="I356" s="190"/>
      <c r="J356" s="190">
        <v>0</v>
      </c>
      <c r="M356" s="189">
        <v>108.66</v>
      </c>
      <c r="N356" s="187">
        <v>221.08</v>
      </c>
      <c r="O356" s="187"/>
      <c r="P356" s="187"/>
      <c r="Q356" s="187"/>
      <c r="R356" s="187">
        <v>0</v>
      </c>
      <c r="S356" s="75"/>
      <c r="T356" s="75"/>
      <c r="U356" s="188">
        <v>108.66</v>
      </c>
      <c r="V356" s="188">
        <v>221.08</v>
      </c>
      <c r="W356" s="188"/>
      <c r="X356" s="188"/>
      <c r="Y356" s="188"/>
      <c r="Z356" s="188">
        <v>0</v>
      </c>
      <c r="AA356" s="4"/>
      <c r="AB356" s="90"/>
      <c r="AC356" s="90"/>
      <c r="AD356" s="179"/>
      <c r="AE356" s="183"/>
      <c r="AF356" s="183"/>
      <c r="AG356" s="183"/>
      <c r="AH356" s="183"/>
      <c r="AI356" s="183"/>
      <c r="AJ356" s="183"/>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356</v>
      </c>
      <c r="C357" s="90"/>
      <c r="D357" s="179">
        <v>8089</v>
      </c>
      <c r="E357" s="190">
        <v>5</v>
      </c>
      <c r="F357" s="190">
        <v>2</v>
      </c>
      <c r="G357" s="190">
        <v>2</v>
      </c>
      <c r="H357" s="190">
        <v>3</v>
      </c>
      <c r="I357" s="190">
        <v>2</v>
      </c>
      <c r="J357" s="190">
        <v>3</v>
      </c>
      <c r="M357" s="189">
        <v>930.45999999999992</v>
      </c>
      <c r="N357" s="187">
        <v>1540.41</v>
      </c>
      <c r="O357" s="187">
        <v>1528.6299999999999</v>
      </c>
      <c r="P357" s="187">
        <v>1284.3399999999997</v>
      </c>
      <c r="Q357" s="187">
        <v>666.97</v>
      </c>
      <c r="R357" s="187">
        <v>3123.0600000000004</v>
      </c>
      <c r="S357" s="75"/>
      <c r="T357" s="75"/>
      <c r="U357" s="188">
        <v>58.153749999999995</v>
      </c>
      <c r="V357" s="188">
        <v>140.03727272727272</v>
      </c>
      <c r="W357" s="188">
        <v>169.84777777777776</v>
      </c>
      <c r="X357" s="188">
        <v>183.47714285714281</v>
      </c>
      <c r="Y357" s="188">
        <v>166.74250000000001</v>
      </c>
      <c r="Z357" s="188">
        <v>183.70941176470592</v>
      </c>
      <c r="AA357" s="4"/>
      <c r="AB357" s="90"/>
      <c r="AC357" s="90"/>
      <c r="AD357" s="179"/>
      <c r="AE357" s="183"/>
      <c r="AF357" s="183"/>
      <c r="AG357" s="183"/>
      <c r="AH357" s="183"/>
      <c r="AI357" s="183"/>
      <c r="AJ357" s="183"/>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357</v>
      </c>
      <c r="C358" s="90"/>
      <c r="D358" s="179">
        <v>8089</v>
      </c>
      <c r="E358" s="190">
        <v>41</v>
      </c>
      <c r="F358" s="190">
        <v>17</v>
      </c>
      <c r="G358" s="190">
        <v>22</v>
      </c>
      <c r="H358" s="190">
        <v>16</v>
      </c>
      <c r="I358" s="190">
        <v>17</v>
      </c>
      <c r="J358" s="190">
        <v>29</v>
      </c>
      <c r="M358" s="189">
        <v>18575.890000000007</v>
      </c>
      <c r="N358" s="187">
        <v>10697.249999999998</v>
      </c>
      <c r="O358" s="187">
        <v>14861.45</v>
      </c>
      <c r="P358" s="187">
        <v>10543.170000000002</v>
      </c>
      <c r="Q358" s="187">
        <v>10956.369999999997</v>
      </c>
      <c r="R358" s="187">
        <v>15315.199999999997</v>
      </c>
      <c r="S358" s="75"/>
      <c r="T358" s="75"/>
      <c r="U358" s="188">
        <v>134.60789855072468</v>
      </c>
      <c r="V358" s="188">
        <v>108.05303030303028</v>
      </c>
      <c r="W358" s="188">
        <v>181.23719512195123</v>
      </c>
      <c r="X358" s="188">
        <v>172.83885245901644</v>
      </c>
      <c r="Y358" s="188">
        <v>243.47488888888881</v>
      </c>
      <c r="Z358" s="188">
        <v>107.85352112676054</v>
      </c>
      <c r="AA358" s="4"/>
      <c r="AB358" s="90"/>
      <c r="AC358" s="90"/>
      <c r="AD358" s="179"/>
      <c r="AE358" s="183"/>
      <c r="AF358" s="183"/>
      <c r="AG358" s="183"/>
      <c r="AH358" s="183"/>
      <c r="AI358" s="183"/>
      <c r="AJ358" s="183"/>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358</v>
      </c>
      <c r="C359" s="90"/>
      <c r="D359" s="179">
        <v>8090</v>
      </c>
      <c r="E359" s="190">
        <v>117</v>
      </c>
      <c r="F359" s="190">
        <v>121</v>
      </c>
      <c r="G359" s="190">
        <v>74</v>
      </c>
      <c r="H359" s="190">
        <v>69</v>
      </c>
      <c r="I359" s="190">
        <v>36</v>
      </c>
      <c r="J359" s="190">
        <v>83</v>
      </c>
      <c r="M359" s="189">
        <v>55325.17000000002</v>
      </c>
      <c r="N359" s="187">
        <v>51426.579999999965</v>
      </c>
      <c r="O359" s="187">
        <v>40681.839999999997</v>
      </c>
      <c r="P359" s="187">
        <v>30419.870000000006</v>
      </c>
      <c r="Q359" s="187">
        <v>22365.26</v>
      </c>
      <c r="R359" s="187">
        <v>52944.920000000006</v>
      </c>
      <c r="S359" s="75"/>
      <c r="T359" s="75"/>
      <c r="U359" s="188">
        <v>118.46931477516064</v>
      </c>
      <c r="V359" s="188">
        <v>145.68436260623218</v>
      </c>
      <c r="W359" s="188">
        <v>170.21690376569038</v>
      </c>
      <c r="X359" s="188">
        <v>178.94041176470591</v>
      </c>
      <c r="Y359" s="188">
        <v>219.26725490196077</v>
      </c>
      <c r="Z359" s="188">
        <v>105.88984000000001</v>
      </c>
      <c r="AA359" s="4"/>
      <c r="AB359" s="90"/>
      <c r="AC359" s="90"/>
      <c r="AD359" s="179"/>
      <c r="AE359" s="183"/>
      <c r="AF359" s="183"/>
      <c r="AG359" s="183"/>
      <c r="AH359" s="183"/>
      <c r="AI359" s="183"/>
      <c r="AJ359" s="183"/>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358</v>
      </c>
      <c r="C360" s="90"/>
      <c r="D360" s="179">
        <v>8096</v>
      </c>
      <c r="E360" s="190">
        <v>1</v>
      </c>
      <c r="F360" s="190"/>
      <c r="G360" s="190"/>
      <c r="H360" s="190"/>
      <c r="I360" s="190"/>
      <c r="J360" s="190">
        <v>0</v>
      </c>
      <c r="M360" s="189">
        <v>45</v>
      </c>
      <c r="N360" s="187"/>
      <c r="O360" s="187"/>
      <c r="P360" s="187"/>
      <c r="Q360" s="187"/>
      <c r="R360" s="187">
        <v>0</v>
      </c>
      <c r="S360" s="75"/>
      <c r="T360" s="75"/>
      <c r="U360" s="188">
        <v>45</v>
      </c>
      <c r="V360" s="188"/>
      <c r="W360" s="188"/>
      <c r="X360" s="188"/>
      <c r="Y360" s="188"/>
      <c r="Z360" s="188">
        <v>0</v>
      </c>
      <c r="AA360" s="4"/>
      <c r="AB360" s="90"/>
      <c r="AC360" s="90"/>
      <c r="AD360" s="179"/>
      <c r="AE360" s="183"/>
      <c r="AF360" s="183"/>
      <c r="AG360" s="183"/>
      <c r="AH360" s="183"/>
      <c r="AI360" s="183"/>
      <c r="AJ360" s="183"/>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480</v>
      </c>
      <c r="C361" s="90"/>
      <c r="D361" s="179">
        <v>8004</v>
      </c>
      <c r="E361" s="190"/>
      <c r="F361" s="190"/>
      <c r="G361" s="190">
        <v>1</v>
      </c>
      <c r="H361" s="190"/>
      <c r="I361" s="190"/>
      <c r="J361" s="190">
        <v>0</v>
      </c>
      <c r="M361" s="189">
        <v>40.340000000000003</v>
      </c>
      <c r="N361" s="187">
        <v>71.849999999999994</v>
      </c>
      <c r="O361" s="187">
        <v>83.85</v>
      </c>
      <c r="P361" s="187"/>
      <c r="Q361" s="187"/>
      <c r="R361" s="187">
        <v>0</v>
      </c>
      <c r="S361" s="75"/>
      <c r="T361" s="75"/>
      <c r="U361" s="188">
        <v>40.340000000000003</v>
      </c>
      <c r="V361" s="188">
        <v>71.849999999999994</v>
      </c>
      <c r="W361" s="188">
        <v>83.85</v>
      </c>
      <c r="X361" s="188"/>
      <c r="Y361" s="188"/>
      <c r="Z361" s="188">
        <v>0</v>
      </c>
      <c r="AA361" s="4"/>
      <c r="AB361" s="90"/>
      <c r="AC361" s="90"/>
      <c r="AD361" s="179"/>
      <c r="AE361" s="183"/>
      <c r="AF361" s="183"/>
      <c r="AG361" s="183"/>
      <c r="AH361" s="183"/>
      <c r="AI361" s="183"/>
      <c r="AJ361" s="183"/>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410</v>
      </c>
      <c r="C362" s="90"/>
      <c r="D362" s="179">
        <v>8009</v>
      </c>
      <c r="E362" s="190"/>
      <c r="F362" s="190"/>
      <c r="G362" s="190"/>
      <c r="H362" s="190"/>
      <c r="I362" s="190">
        <v>1</v>
      </c>
      <c r="J362" s="190">
        <v>0</v>
      </c>
      <c r="M362" s="189">
        <v>50.72</v>
      </c>
      <c r="N362" s="187">
        <v>80.77</v>
      </c>
      <c r="O362" s="187">
        <v>150.94999999999999</v>
      </c>
      <c r="P362" s="187">
        <v>163.71</v>
      </c>
      <c r="Q362" s="187">
        <v>170.54</v>
      </c>
      <c r="R362" s="187">
        <v>0</v>
      </c>
      <c r="S362" s="75"/>
      <c r="T362" s="75"/>
      <c r="U362" s="188">
        <v>50.72</v>
      </c>
      <c r="V362" s="188">
        <v>80.77</v>
      </c>
      <c r="W362" s="188">
        <v>150.94999999999999</v>
      </c>
      <c r="X362" s="188">
        <v>163.71</v>
      </c>
      <c r="Y362" s="188">
        <v>170.54</v>
      </c>
      <c r="Z362" s="188">
        <v>0</v>
      </c>
      <c r="AA362" s="4"/>
      <c r="AB362" s="90"/>
      <c r="AC362" s="90"/>
      <c r="AD362" s="179"/>
      <c r="AE362" s="183"/>
      <c r="AF362" s="183"/>
      <c r="AG362" s="183"/>
      <c r="AH362" s="183"/>
      <c r="AI362" s="183"/>
      <c r="AJ362" s="183"/>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410</v>
      </c>
      <c r="C363" s="90"/>
      <c r="D363" s="179">
        <v>8091</v>
      </c>
      <c r="E363" s="190">
        <v>73</v>
      </c>
      <c r="F363" s="190">
        <v>55</v>
      </c>
      <c r="G363" s="190">
        <v>60</v>
      </c>
      <c r="H363" s="190">
        <v>50</v>
      </c>
      <c r="I363" s="190">
        <v>37</v>
      </c>
      <c r="J363" s="190">
        <v>75</v>
      </c>
      <c r="M363" s="189">
        <v>34559.849999999962</v>
      </c>
      <c r="N363" s="187">
        <v>36194.280000000021</v>
      </c>
      <c r="O363" s="187">
        <v>39678.100000000006</v>
      </c>
      <c r="P363" s="187">
        <v>28313.019999999993</v>
      </c>
      <c r="Q363" s="187">
        <v>23430.180000000004</v>
      </c>
      <c r="R363" s="187">
        <v>32345.63</v>
      </c>
      <c r="S363" s="75"/>
      <c r="T363" s="75"/>
      <c r="U363" s="188">
        <v>106.0118098159508</v>
      </c>
      <c r="V363" s="188">
        <v>140.28790697674427</v>
      </c>
      <c r="W363" s="188">
        <v>188.04786729857824</v>
      </c>
      <c r="X363" s="188">
        <v>187.50344370860924</v>
      </c>
      <c r="Y363" s="188">
        <v>225.29019230769234</v>
      </c>
      <c r="Z363" s="188">
        <v>92.416085714285714</v>
      </c>
      <c r="AA363" s="4"/>
      <c r="AB363" s="90"/>
      <c r="AC363" s="90"/>
      <c r="AD363" s="179"/>
      <c r="AE363" s="183"/>
      <c r="AF363" s="183"/>
      <c r="AG363" s="183"/>
      <c r="AH363" s="183"/>
      <c r="AI363" s="183"/>
      <c r="AJ363" s="183"/>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360</v>
      </c>
      <c r="C364" s="90"/>
      <c r="D364" s="179">
        <v>8204</v>
      </c>
      <c r="E364" s="190">
        <v>11</v>
      </c>
      <c r="F364" s="190">
        <v>4</v>
      </c>
      <c r="G364" s="190">
        <v>8</v>
      </c>
      <c r="H364" s="190">
        <v>2</v>
      </c>
      <c r="I364" s="190"/>
      <c r="J364" s="190">
        <v>8</v>
      </c>
      <c r="M364" s="189">
        <v>1753.6699999999994</v>
      </c>
      <c r="N364" s="187">
        <v>3423.2400000000002</v>
      </c>
      <c r="O364" s="187">
        <v>1537.4100000000003</v>
      </c>
      <c r="P364" s="187">
        <v>892.67</v>
      </c>
      <c r="Q364" s="187">
        <v>1123.2199999999998</v>
      </c>
      <c r="R364" s="187">
        <v>1767.06</v>
      </c>
      <c r="S364" s="75"/>
      <c r="T364" s="75"/>
      <c r="U364" s="188">
        <v>54.802187499999981</v>
      </c>
      <c r="V364" s="188">
        <v>171.16200000000001</v>
      </c>
      <c r="W364" s="188">
        <v>96.088125000000019</v>
      </c>
      <c r="X364" s="188">
        <v>111.58374999999999</v>
      </c>
      <c r="Y364" s="188">
        <v>187.20333333333329</v>
      </c>
      <c r="Z364" s="188">
        <v>53.547272727272727</v>
      </c>
      <c r="AA364" s="4"/>
      <c r="AB364" s="90"/>
      <c r="AC364" s="90"/>
      <c r="AD364" s="179"/>
      <c r="AE364" s="183"/>
      <c r="AF364" s="183"/>
      <c r="AG364" s="183"/>
      <c r="AH364" s="183"/>
      <c r="AI364" s="183"/>
      <c r="AJ364" s="183"/>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361</v>
      </c>
      <c r="C365" s="90"/>
      <c r="D365" s="179">
        <v>8051</v>
      </c>
      <c r="E365" s="190">
        <v>14</v>
      </c>
      <c r="F365" s="190">
        <v>26</v>
      </c>
      <c r="G365" s="190">
        <v>18</v>
      </c>
      <c r="H365" s="190">
        <v>20</v>
      </c>
      <c r="I365" s="190">
        <v>6</v>
      </c>
      <c r="J365" s="190">
        <v>15</v>
      </c>
      <c r="M365" s="189">
        <v>6335.1100000000033</v>
      </c>
      <c r="N365" s="187">
        <v>8387.5499999999993</v>
      </c>
      <c r="O365" s="187">
        <v>6606.2800000000025</v>
      </c>
      <c r="P365" s="187">
        <v>5268.67</v>
      </c>
      <c r="Q365" s="187">
        <v>2628.87</v>
      </c>
      <c r="R365" s="187">
        <v>9457.0600000000013</v>
      </c>
      <c r="S365" s="75"/>
      <c r="T365" s="75"/>
      <c r="U365" s="188">
        <v>66.685368421052672</v>
      </c>
      <c r="V365" s="188">
        <v>99.851785714285711</v>
      </c>
      <c r="W365" s="188">
        <v>111.97084745762716</v>
      </c>
      <c r="X365" s="188">
        <v>131.71674999999999</v>
      </c>
      <c r="Y365" s="188">
        <v>125.18428571428571</v>
      </c>
      <c r="Z365" s="188">
        <v>95.5258585858586</v>
      </c>
      <c r="AA365" s="4"/>
      <c r="AB365" s="90"/>
      <c r="AC365" s="90"/>
      <c r="AD365" s="179"/>
      <c r="AE365" s="183"/>
      <c r="AF365" s="183"/>
      <c r="AG365" s="183"/>
      <c r="AH365" s="183"/>
      <c r="AI365" s="183"/>
      <c r="AJ365" s="183"/>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361</v>
      </c>
      <c r="C366" s="90"/>
      <c r="D366" s="179">
        <v>8066</v>
      </c>
      <c r="E366" s="190">
        <v>1</v>
      </c>
      <c r="F366" s="190"/>
      <c r="G366" s="190"/>
      <c r="H366" s="190">
        <v>1</v>
      </c>
      <c r="I366" s="190"/>
      <c r="J366" s="190">
        <v>0</v>
      </c>
      <c r="M366" s="189">
        <v>24.1</v>
      </c>
      <c r="N366" s="187">
        <v>19.47</v>
      </c>
      <c r="O366" s="187">
        <v>61.29</v>
      </c>
      <c r="P366" s="187">
        <v>36.75</v>
      </c>
      <c r="Q366" s="187"/>
      <c r="R366" s="187">
        <v>0</v>
      </c>
      <c r="S366" s="75"/>
      <c r="T366" s="75"/>
      <c r="U366" s="188">
        <v>12.05</v>
      </c>
      <c r="V366" s="188">
        <v>19.47</v>
      </c>
      <c r="W366" s="188">
        <v>61.29</v>
      </c>
      <c r="X366" s="188">
        <v>36.75</v>
      </c>
      <c r="Y366" s="188"/>
      <c r="Z366" s="188">
        <v>0</v>
      </c>
      <c r="AA366" s="4"/>
      <c r="AB366" s="90"/>
      <c r="AC366" s="90"/>
      <c r="AD366" s="179"/>
      <c r="AE366" s="183"/>
      <c r="AF366" s="183"/>
      <c r="AG366" s="183"/>
      <c r="AH366" s="183"/>
      <c r="AI366" s="183"/>
      <c r="AJ366" s="183"/>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361</v>
      </c>
      <c r="C367" s="90"/>
      <c r="D367" s="179">
        <v>8086</v>
      </c>
      <c r="E367" s="190">
        <v>4</v>
      </c>
      <c r="F367" s="190">
        <v>6</v>
      </c>
      <c r="G367" s="190">
        <v>5</v>
      </c>
      <c r="H367" s="190">
        <v>2</v>
      </c>
      <c r="I367" s="190">
        <v>1</v>
      </c>
      <c r="J367" s="190">
        <v>3</v>
      </c>
      <c r="M367" s="189">
        <v>943.93999999999971</v>
      </c>
      <c r="N367" s="187">
        <v>1446.1100000000004</v>
      </c>
      <c r="O367" s="187">
        <v>1417.6800000000003</v>
      </c>
      <c r="P367" s="187">
        <v>560.16999999999996</v>
      </c>
      <c r="Q367" s="187">
        <v>460.90000000000003</v>
      </c>
      <c r="R367" s="187">
        <v>567.01</v>
      </c>
      <c r="S367" s="75"/>
      <c r="T367" s="75"/>
      <c r="U367" s="188">
        <v>49.681052631578929</v>
      </c>
      <c r="V367" s="188">
        <v>90.381875000000022</v>
      </c>
      <c r="W367" s="188">
        <v>128.88000000000002</v>
      </c>
      <c r="X367" s="188">
        <v>93.361666666666665</v>
      </c>
      <c r="Y367" s="188">
        <v>115.22500000000001</v>
      </c>
      <c r="Z367" s="188">
        <v>27.000476190476189</v>
      </c>
      <c r="AA367" s="4"/>
      <c r="AB367" s="90"/>
      <c r="AC367" s="90"/>
      <c r="AD367" s="179"/>
      <c r="AE367" s="183"/>
      <c r="AF367" s="183"/>
      <c r="AG367" s="183"/>
      <c r="AH367" s="183"/>
      <c r="AI367" s="183"/>
      <c r="AJ367" s="183"/>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361</v>
      </c>
      <c r="C368" s="90"/>
      <c r="D368" s="179">
        <v>8096</v>
      </c>
      <c r="E368" s="190">
        <v>40</v>
      </c>
      <c r="F368" s="190">
        <v>20</v>
      </c>
      <c r="G368" s="190">
        <v>19</v>
      </c>
      <c r="H368" s="190">
        <v>23</v>
      </c>
      <c r="I368" s="190">
        <v>11</v>
      </c>
      <c r="J368" s="190">
        <v>16</v>
      </c>
      <c r="M368" s="189">
        <v>9740.8799999999992</v>
      </c>
      <c r="N368" s="187">
        <v>11143.970000000007</v>
      </c>
      <c r="O368" s="187">
        <v>15274.390000000005</v>
      </c>
      <c r="P368" s="187">
        <v>11094.620000000003</v>
      </c>
      <c r="Q368" s="187">
        <v>4504.5000000000009</v>
      </c>
      <c r="R368" s="187">
        <v>6527.05</v>
      </c>
      <c r="S368" s="75"/>
      <c r="T368" s="75"/>
      <c r="U368" s="188">
        <v>84.703304347826077</v>
      </c>
      <c r="V368" s="188">
        <v>139.29962500000008</v>
      </c>
      <c r="W368" s="188">
        <v>238.66234375000008</v>
      </c>
      <c r="X368" s="188">
        <v>226.42081632653066</v>
      </c>
      <c r="Y368" s="188">
        <v>180.18000000000004</v>
      </c>
      <c r="Z368" s="188">
        <v>50.597286821705431</v>
      </c>
      <c r="AA368" s="4"/>
      <c r="AB368" s="90"/>
      <c r="AC368" s="90"/>
      <c r="AD368" s="179"/>
      <c r="AE368" s="183"/>
      <c r="AF368" s="183"/>
      <c r="AG368" s="183"/>
      <c r="AH368" s="183"/>
      <c r="AI368" s="183"/>
      <c r="AJ368" s="183"/>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362</v>
      </c>
      <c r="C369" s="90"/>
      <c r="D369" s="179">
        <v>8051</v>
      </c>
      <c r="E369" s="190">
        <v>4</v>
      </c>
      <c r="F369" s="190">
        <v>4</v>
      </c>
      <c r="G369" s="190"/>
      <c r="H369" s="190"/>
      <c r="I369" s="190"/>
      <c r="J369" s="190">
        <v>1</v>
      </c>
      <c r="M369" s="189">
        <v>320.22000000000003</v>
      </c>
      <c r="N369" s="187">
        <v>491.38</v>
      </c>
      <c r="O369" s="187">
        <v>65.45</v>
      </c>
      <c r="P369" s="187">
        <v>66.489999999999995</v>
      </c>
      <c r="Q369" s="187">
        <v>111.26</v>
      </c>
      <c r="R369" s="187">
        <v>473.28</v>
      </c>
      <c r="S369" s="75"/>
      <c r="T369" s="75"/>
      <c r="U369" s="188">
        <v>35.580000000000005</v>
      </c>
      <c r="V369" s="188">
        <v>98.275999999999996</v>
      </c>
      <c r="W369" s="188">
        <v>65.45</v>
      </c>
      <c r="X369" s="188">
        <v>66.489999999999995</v>
      </c>
      <c r="Y369" s="188">
        <v>111.26</v>
      </c>
      <c r="Z369" s="188">
        <v>52.586666666666666</v>
      </c>
      <c r="AA369" s="4"/>
      <c r="AB369" s="90"/>
      <c r="AC369" s="90"/>
      <c r="AD369" s="179"/>
      <c r="AE369" s="183"/>
      <c r="AF369" s="183"/>
      <c r="AG369" s="183"/>
      <c r="AH369" s="183"/>
      <c r="AI369" s="183"/>
      <c r="AJ369" s="183"/>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362</v>
      </c>
      <c r="C370" s="90"/>
      <c r="D370" s="179">
        <v>8096</v>
      </c>
      <c r="E370" s="190">
        <v>3</v>
      </c>
      <c r="F370" s="190">
        <v>4</v>
      </c>
      <c r="G370" s="190">
        <v>5</v>
      </c>
      <c r="H370" s="190">
        <v>3</v>
      </c>
      <c r="I370" s="190">
        <v>1</v>
      </c>
      <c r="J370" s="190">
        <v>0</v>
      </c>
      <c r="M370" s="189">
        <v>801.06</v>
      </c>
      <c r="N370" s="187">
        <v>873.66</v>
      </c>
      <c r="O370" s="187">
        <v>2079.42</v>
      </c>
      <c r="P370" s="187">
        <v>328.65000000000003</v>
      </c>
      <c r="Q370" s="187">
        <v>41.12</v>
      </c>
      <c r="R370" s="187">
        <v>0</v>
      </c>
      <c r="S370" s="75"/>
      <c r="T370" s="75"/>
      <c r="U370" s="188">
        <v>53.403999999999996</v>
      </c>
      <c r="V370" s="188">
        <v>79.423636363636362</v>
      </c>
      <c r="W370" s="188">
        <v>231.04666666666668</v>
      </c>
      <c r="X370" s="188">
        <v>82.162500000000009</v>
      </c>
      <c r="Y370" s="188">
        <v>41.12</v>
      </c>
      <c r="Z370" s="188">
        <v>0</v>
      </c>
      <c r="AA370" s="4"/>
      <c r="AB370" s="90"/>
      <c r="AC370" s="90"/>
      <c r="AD370" s="179"/>
      <c r="AE370" s="183"/>
      <c r="AF370" s="183"/>
      <c r="AG370" s="183"/>
      <c r="AH370" s="183"/>
      <c r="AI370" s="183"/>
      <c r="AJ370" s="183"/>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362</v>
      </c>
      <c r="C371" s="90"/>
      <c r="D371" s="179">
        <v>8097</v>
      </c>
      <c r="E371" s="190">
        <v>1</v>
      </c>
      <c r="F371" s="190"/>
      <c r="G371" s="190">
        <v>1</v>
      </c>
      <c r="H371" s="190"/>
      <c r="I371" s="190">
        <v>1</v>
      </c>
      <c r="J371" s="190">
        <v>0</v>
      </c>
      <c r="M371" s="189">
        <v>159.99</v>
      </c>
      <c r="N371" s="187">
        <v>252</v>
      </c>
      <c r="O371" s="187">
        <v>353.83</v>
      </c>
      <c r="P371" s="187">
        <v>275.17</v>
      </c>
      <c r="Q371" s="187">
        <v>280.04000000000002</v>
      </c>
      <c r="R371" s="187">
        <v>0</v>
      </c>
      <c r="S371" s="75"/>
      <c r="T371" s="75"/>
      <c r="U371" s="188">
        <v>53.330000000000005</v>
      </c>
      <c r="V371" s="188">
        <v>126</v>
      </c>
      <c r="W371" s="188">
        <v>176.91499999999999</v>
      </c>
      <c r="X371" s="188">
        <v>275.17</v>
      </c>
      <c r="Y371" s="188">
        <v>280.04000000000002</v>
      </c>
      <c r="Z371" s="188">
        <v>0</v>
      </c>
      <c r="AA371" s="4"/>
      <c r="AB371" s="90"/>
      <c r="AC371" s="90"/>
      <c r="AD371" s="179"/>
      <c r="AE371" s="183"/>
      <c r="AF371" s="183"/>
      <c r="AG371" s="183"/>
      <c r="AH371" s="183"/>
      <c r="AI371" s="183"/>
      <c r="AJ371" s="183"/>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363</v>
      </c>
      <c r="C372" s="90"/>
      <c r="D372" s="179">
        <v>8260</v>
      </c>
      <c r="E372" s="190">
        <v>1</v>
      </c>
      <c r="F372" s="190">
        <v>2</v>
      </c>
      <c r="G372" s="190">
        <v>4</v>
      </c>
      <c r="H372" s="190">
        <v>2</v>
      </c>
      <c r="I372" s="190"/>
      <c r="J372" s="190">
        <v>3</v>
      </c>
      <c r="M372" s="189">
        <v>518.30999999999995</v>
      </c>
      <c r="N372" s="187">
        <v>716.18</v>
      </c>
      <c r="O372" s="187">
        <v>306.08</v>
      </c>
      <c r="P372" s="187">
        <v>174.93</v>
      </c>
      <c r="Q372" s="187">
        <v>180.03</v>
      </c>
      <c r="R372" s="187">
        <v>435.96000000000004</v>
      </c>
      <c r="S372" s="75"/>
      <c r="T372" s="75"/>
      <c r="U372" s="188">
        <v>43.192499999999995</v>
      </c>
      <c r="V372" s="188">
        <v>71.617999999999995</v>
      </c>
      <c r="W372" s="188">
        <v>38.26</v>
      </c>
      <c r="X372" s="188">
        <v>43.732500000000002</v>
      </c>
      <c r="Y372" s="188">
        <v>90.015000000000001</v>
      </c>
      <c r="Z372" s="188">
        <v>36.330000000000005</v>
      </c>
      <c r="AA372" s="4"/>
      <c r="AB372" s="90"/>
      <c r="AC372" s="90"/>
      <c r="AD372" s="179"/>
      <c r="AE372" s="183"/>
      <c r="AF372" s="183"/>
      <c r="AG372" s="183"/>
      <c r="AH372" s="183"/>
      <c r="AI372" s="183"/>
      <c r="AJ372" s="183"/>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364</v>
      </c>
      <c r="C373" s="90"/>
      <c r="D373" s="179">
        <v>8330</v>
      </c>
      <c r="E373" s="190"/>
      <c r="F373" s="190"/>
      <c r="G373" s="190">
        <v>1</v>
      </c>
      <c r="H373" s="190">
        <v>1</v>
      </c>
      <c r="I373" s="190">
        <v>1</v>
      </c>
      <c r="J373" s="190">
        <v>0</v>
      </c>
      <c r="M373" s="189">
        <v>248.68</v>
      </c>
      <c r="N373" s="187">
        <v>637.58000000000004</v>
      </c>
      <c r="O373" s="187">
        <v>657.89</v>
      </c>
      <c r="P373" s="187">
        <v>509.52</v>
      </c>
      <c r="Q373" s="187">
        <v>221.47</v>
      </c>
      <c r="R373" s="187">
        <v>0</v>
      </c>
      <c r="S373" s="75"/>
      <c r="T373" s="75"/>
      <c r="U373" s="188">
        <v>82.893333333333331</v>
      </c>
      <c r="V373" s="188">
        <v>212.52666666666667</v>
      </c>
      <c r="W373" s="188">
        <v>219.29666666666665</v>
      </c>
      <c r="X373" s="188">
        <v>254.76</v>
      </c>
      <c r="Y373" s="188">
        <v>221.47</v>
      </c>
      <c r="Z373" s="188">
        <v>0</v>
      </c>
      <c r="AA373" s="4"/>
      <c r="AB373" s="90"/>
      <c r="AC373" s="90"/>
      <c r="AD373" s="179"/>
      <c r="AE373" s="183"/>
      <c r="AF373" s="183"/>
      <c r="AG373" s="183"/>
      <c r="AH373" s="183"/>
      <c r="AI373" s="183"/>
      <c r="AJ373" s="183"/>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365</v>
      </c>
      <c r="C374" s="90"/>
      <c r="D374" s="179">
        <v>8210</v>
      </c>
      <c r="E374" s="190"/>
      <c r="F374" s="190"/>
      <c r="G374" s="190"/>
      <c r="H374" s="190">
        <v>1</v>
      </c>
      <c r="I374" s="190"/>
      <c r="J374" s="190">
        <v>0</v>
      </c>
      <c r="M374" s="189">
        <v>75.78</v>
      </c>
      <c r="N374" s="187">
        <v>111.84</v>
      </c>
      <c r="O374" s="187">
        <v>161.28</v>
      </c>
      <c r="P374" s="187">
        <v>140.71</v>
      </c>
      <c r="Q374" s="187"/>
      <c r="R374" s="187">
        <v>0</v>
      </c>
      <c r="S374" s="75"/>
      <c r="T374" s="75"/>
      <c r="U374" s="188">
        <v>75.78</v>
      </c>
      <c r="V374" s="188">
        <v>111.84</v>
      </c>
      <c r="W374" s="188">
        <v>161.28</v>
      </c>
      <c r="X374" s="188">
        <v>140.71</v>
      </c>
      <c r="Y374" s="188"/>
      <c r="Z374" s="188">
        <v>0</v>
      </c>
      <c r="AA374" s="4"/>
      <c r="AB374" s="90"/>
      <c r="AC374" s="90"/>
      <c r="AD374" s="179"/>
      <c r="AE374" s="183"/>
      <c r="AF374" s="183"/>
      <c r="AG374" s="183"/>
      <c r="AH374" s="183"/>
      <c r="AI374" s="183"/>
      <c r="AJ374" s="183"/>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365</v>
      </c>
      <c r="C375" s="90"/>
      <c r="D375" s="179">
        <v>8252</v>
      </c>
      <c r="E375" s="190">
        <v>2</v>
      </c>
      <c r="F375" s="190">
        <v>1</v>
      </c>
      <c r="G375" s="190">
        <v>6</v>
      </c>
      <c r="H375" s="190">
        <v>3</v>
      </c>
      <c r="I375" s="190">
        <v>4</v>
      </c>
      <c r="J375" s="190">
        <v>3</v>
      </c>
      <c r="M375" s="189">
        <v>2016.2100000000003</v>
      </c>
      <c r="N375" s="187">
        <v>1856.9800000000005</v>
      </c>
      <c r="O375" s="187">
        <v>1700.9199999999998</v>
      </c>
      <c r="P375" s="187">
        <v>971.03</v>
      </c>
      <c r="Q375" s="187">
        <v>719.45999999999992</v>
      </c>
      <c r="R375" s="187">
        <v>1228.3799999999999</v>
      </c>
      <c r="S375" s="75"/>
      <c r="T375" s="75"/>
      <c r="U375" s="188">
        <v>118.60058823529414</v>
      </c>
      <c r="V375" s="188">
        <v>116.06125000000003</v>
      </c>
      <c r="W375" s="188">
        <v>113.39466666666665</v>
      </c>
      <c r="X375" s="188">
        <v>107.89222222222222</v>
      </c>
      <c r="Y375" s="188">
        <v>119.90999999999998</v>
      </c>
      <c r="Z375" s="188">
        <v>64.651578947368421</v>
      </c>
      <c r="AA375" s="4"/>
      <c r="AB375" s="90"/>
      <c r="AC375" s="90"/>
      <c r="AD375" s="179"/>
      <c r="AE375" s="183"/>
      <c r="AF375" s="183"/>
      <c r="AG375" s="183"/>
      <c r="AH375" s="183"/>
      <c r="AI375" s="183"/>
      <c r="AJ375" s="183"/>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366</v>
      </c>
      <c r="C376" s="90"/>
      <c r="D376" s="179">
        <v>8060</v>
      </c>
      <c r="E376" s="190"/>
      <c r="F376" s="190"/>
      <c r="G376" s="190"/>
      <c r="H376" s="190">
        <v>1</v>
      </c>
      <c r="I376" s="190"/>
      <c r="J376" s="190">
        <v>0</v>
      </c>
      <c r="M376" s="189"/>
      <c r="N376" s="187"/>
      <c r="O376" s="187">
        <v>10.15</v>
      </c>
      <c r="P376" s="187">
        <v>58.04</v>
      </c>
      <c r="Q376" s="187"/>
      <c r="R376" s="187">
        <v>0</v>
      </c>
      <c r="S376" s="75"/>
      <c r="T376" s="75"/>
      <c r="U376" s="188"/>
      <c r="V376" s="188"/>
      <c r="W376" s="188">
        <v>10.15</v>
      </c>
      <c r="X376" s="188">
        <v>58.04</v>
      </c>
      <c r="Y376" s="188"/>
      <c r="Z376" s="188">
        <v>0</v>
      </c>
      <c r="AA376" s="4"/>
      <c r="AB376" s="90"/>
      <c r="AC376" s="90"/>
      <c r="AD376" s="179"/>
      <c r="AE376" s="183"/>
      <c r="AF376" s="183"/>
      <c r="AG376" s="183"/>
      <c r="AH376" s="183"/>
      <c r="AI376" s="183"/>
      <c r="AJ376" s="183"/>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366</v>
      </c>
      <c r="C377" s="90"/>
      <c r="D377" s="179">
        <v>8260</v>
      </c>
      <c r="E377" s="190">
        <v>219</v>
      </c>
      <c r="F377" s="190">
        <v>202</v>
      </c>
      <c r="G377" s="190">
        <v>122</v>
      </c>
      <c r="H377" s="190">
        <v>115</v>
      </c>
      <c r="I377" s="190">
        <v>67</v>
      </c>
      <c r="J377" s="190">
        <v>200</v>
      </c>
      <c r="M377" s="189">
        <v>62033.680000000044</v>
      </c>
      <c r="N377" s="187">
        <v>74645.759999999966</v>
      </c>
      <c r="O377" s="187">
        <v>46511.930000000058</v>
      </c>
      <c r="P377" s="187">
        <v>40462.090000000026</v>
      </c>
      <c r="Q377" s="187">
        <v>25233.23</v>
      </c>
      <c r="R377" s="187">
        <v>46937.240000000013</v>
      </c>
      <c r="S377" s="75"/>
      <c r="T377" s="75"/>
      <c r="U377" s="188">
        <v>69.156833890746981</v>
      </c>
      <c r="V377" s="188">
        <v>110.09699115044242</v>
      </c>
      <c r="W377" s="188">
        <v>105.94972665148077</v>
      </c>
      <c r="X377" s="188">
        <v>113.0225977653632</v>
      </c>
      <c r="Y377" s="188">
        <v>105.13845833333333</v>
      </c>
      <c r="Z377" s="188">
        <v>50.742962162162179</v>
      </c>
      <c r="AA377" s="4"/>
      <c r="AB377" s="90"/>
      <c r="AC377" s="90"/>
      <c r="AD377" s="179"/>
      <c r="AE377" s="183"/>
      <c r="AF377" s="183"/>
      <c r="AG377" s="183"/>
      <c r="AH377" s="183"/>
      <c r="AI377" s="183"/>
      <c r="AJ377" s="183"/>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437</v>
      </c>
      <c r="C378" s="90"/>
      <c r="D378" s="179">
        <v>8260</v>
      </c>
      <c r="E378" s="190">
        <v>7</v>
      </c>
      <c r="F378" s="190">
        <v>9</v>
      </c>
      <c r="G378" s="190">
        <v>8</v>
      </c>
      <c r="H378" s="190">
        <v>10</v>
      </c>
      <c r="I378" s="190">
        <v>3</v>
      </c>
      <c r="J378" s="190">
        <v>6</v>
      </c>
      <c r="M378" s="189">
        <v>1606.4599999999998</v>
      </c>
      <c r="N378" s="187">
        <v>4989.8700000000017</v>
      </c>
      <c r="O378" s="187">
        <v>2968.18</v>
      </c>
      <c r="P378" s="187">
        <v>2156.9000000000005</v>
      </c>
      <c r="Q378" s="187">
        <v>555.62</v>
      </c>
      <c r="R378" s="187">
        <v>517.30000000000007</v>
      </c>
      <c r="S378" s="75"/>
      <c r="T378" s="75"/>
      <c r="U378" s="188">
        <v>39.181951219512193</v>
      </c>
      <c r="V378" s="188">
        <v>142.56771428571435</v>
      </c>
      <c r="W378" s="188">
        <v>114.16076923076922</v>
      </c>
      <c r="X378" s="188">
        <v>113.52105263157898</v>
      </c>
      <c r="Y378" s="188">
        <v>69.452500000000001</v>
      </c>
      <c r="Z378" s="188">
        <v>12.030232558139536</v>
      </c>
      <c r="AA378" s="4"/>
      <c r="AB378" s="90"/>
      <c r="AC378" s="90"/>
      <c r="AD378" s="179"/>
      <c r="AE378" s="183"/>
      <c r="AF378" s="183"/>
      <c r="AG378" s="183"/>
      <c r="AH378" s="183"/>
      <c r="AI378" s="183"/>
      <c r="AJ378" s="183"/>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368</v>
      </c>
      <c r="C379" s="90"/>
      <c r="D379" s="179">
        <v>8049</v>
      </c>
      <c r="E379" s="190"/>
      <c r="F379" s="190"/>
      <c r="G379" s="190"/>
      <c r="H379" s="190"/>
      <c r="I379" s="190"/>
      <c r="J379" s="190">
        <v>1</v>
      </c>
      <c r="M379" s="189"/>
      <c r="N379" s="187">
        <v>12.03</v>
      </c>
      <c r="O379" s="187">
        <v>36.200000000000003</v>
      </c>
      <c r="P379" s="187">
        <v>47.96</v>
      </c>
      <c r="Q379" s="187">
        <v>11.56</v>
      </c>
      <c r="R379" s="187">
        <v>114.83</v>
      </c>
      <c r="S379" s="75"/>
      <c r="T379" s="75"/>
      <c r="U379" s="188"/>
      <c r="V379" s="188">
        <v>12.03</v>
      </c>
      <c r="W379" s="188">
        <v>36.200000000000003</v>
      </c>
      <c r="X379" s="188">
        <v>47.96</v>
      </c>
      <c r="Y379" s="188">
        <v>11.56</v>
      </c>
      <c r="Z379" s="188">
        <v>114.83</v>
      </c>
      <c r="AA379" s="4"/>
      <c r="AB379" s="90"/>
      <c r="AC379" s="90"/>
      <c r="AD379" s="179"/>
      <c r="AE379" s="183"/>
      <c r="AF379" s="183"/>
      <c r="AG379" s="183"/>
      <c r="AH379" s="183"/>
      <c r="AI379" s="183"/>
      <c r="AJ379" s="183"/>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368</v>
      </c>
      <c r="C380" s="90"/>
      <c r="D380" s="179">
        <v>8089</v>
      </c>
      <c r="E380" s="190">
        <v>1</v>
      </c>
      <c r="F380" s="190"/>
      <c r="G380" s="190"/>
      <c r="H380" s="190"/>
      <c r="I380" s="190"/>
      <c r="J380" s="190">
        <v>0</v>
      </c>
      <c r="M380" s="189">
        <v>7</v>
      </c>
      <c r="N380" s="187"/>
      <c r="O380" s="187"/>
      <c r="P380" s="187"/>
      <c r="Q380" s="187"/>
      <c r="R380" s="187">
        <v>0</v>
      </c>
      <c r="S380" s="75"/>
      <c r="T380" s="75"/>
      <c r="U380" s="188">
        <v>7</v>
      </c>
      <c r="V380" s="188"/>
      <c r="W380" s="188"/>
      <c r="X380" s="188"/>
      <c r="Y380" s="188"/>
      <c r="Z380" s="188">
        <v>0</v>
      </c>
      <c r="AA380" s="4"/>
      <c r="AB380" s="90"/>
      <c r="AC380" s="90"/>
      <c r="AD380" s="179"/>
      <c r="AE380" s="183"/>
      <c r="AF380" s="183"/>
      <c r="AG380" s="183"/>
      <c r="AH380" s="183"/>
      <c r="AI380" s="183"/>
      <c r="AJ380" s="183"/>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368</v>
      </c>
      <c r="C381" s="90"/>
      <c r="D381" s="179">
        <v>8094</v>
      </c>
      <c r="E381" s="190">
        <v>638</v>
      </c>
      <c r="F381" s="190">
        <v>473</v>
      </c>
      <c r="G381" s="190">
        <v>451</v>
      </c>
      <c r="H381" s="190">
        <v>342</v>
      </c>
      <c r="I381" s="190">
        <v>259</v>
      </c>
      <c r="J381" s="190">
        <v>533</v>
      </c>
      <c r="M381" s="189">
        <v>261051.42999999935</v>
      </c>
      <c r="N381" s="187">
        <v>252740.08000000031</v>
      </c>
      <c r="O381" s="187">
        <v>272945.86999999982</v>
      </c>
      <c r="P381" s="187">
        <v>207199.43999999957</v>
      </c>
      <c r="Q381" s="187">
        <v>135791.37999999989</v>
      </c>
      <c r="R381" s="187">
        <v>304463.13000000006</v>
      </c>
      <c r="S381" s="75"/>
      <c r="T381" s="75"/>
      <c r="U381" s="188">
        <v>108.14060894780421</v>
      </c>
      <c r="V381" s="188">
        <v>131.08925311203336</v>
      </c>
      <c r="W381" s="188">
        <v>182.69469210174017</v>
      </c>
      <c r="X381" s="188">
        <v>195.6557507082149</v>
      </c>
      <c r="Y381" s="188">
        <v>189.65276536312834</v>
      </c>
      <c r="Z381" s="188">
        <v>112.93142804154304</v>
      </c>
      <c r="AA381" s="4"/>
      <c r="AB381" s="90"/>
      <c r="AC381" s="90"/>
      <c r="AD381" s="179"/>
      <c r="AE381" s="183"/>
      <c r="AF381" s="183"/>
      <c r="AG381" s="183"/>
      <c r="AH381" s="183"/>
      <c r="AI381" s="183"/>
      <c r="AJ381" s="183"/>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369</v>
      </c>
      <c r="C382" s="90"/>
      <c r="D382" s="179">
        <v>8037</v>
      </c>
      <c r="E382" s="190">
        <v>1</v>
      </c>
      <c r="F382" s="190"/>
      <c r="G382" s="190"/>
      <c r="H382" s="190"/>
      <c r="I382" s="190"/>
      <c r="J382" s="190">
        <v>0</v>
      </c>
      <c r="M382" s="189">
        <v>3.32</v>
      </c>
      <c r="N382" s="187"/>
      <c r="O382" s="187"/>
      <c r="P382" s="187"/>
      <c r="Q382" s="187"/>
      <c r="R382" s="187">
        <v>0</v>
      </c>
      <c r="S382" s="75"/>
      <c r="T382" s="75"/>
      <c r="U382" s="188">
        <v>3.32</v>
      </c>
      <c r="V382" s="188"/>
      <c r="W382" s="188"/>
      <c r="X382" s="188"/>
      <c r="Y382" s="188"/>
      <c r="Z382" s="188">
        <v>0</v>
      </c>
      <c r="AA382" s="4"/>
      <c r="AB382" s="90"/>
      <c r="AC382" s="90"/>
      <c r="AD382" s="179"/>
      <c r="AE382" s="183"/>
      <c r="AF382" s="183"/>
      <c r="AG382" s="183"/>
      <c r="AH382" s="183"/>
      <c r="AI382" s="183"/>
      <c r="AJ382" s="183"/>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369</v>
      </c>
      <c r="C383" s="90"/>
      <c r="D383" s="179">
        <v>8081</v>
      </c>
      <c r="E383" s="190">
        <v>6</v>
      </c>
      <c r="F383" s="190">
        <v>3</v>
      </c>
      <c r="G383" s="190">
        <v>5</v>
      </c>
      <c r="H383" s="190">
        <v>4</v>
      </c>
      <c r="I383" s="190">
        <v>1</v>
      </c>
      <c r="J383" s="190">
        <v>6</v>
      </c>
      <c r="M383" s="189">
        <v>3126.5800000000008</v>
      </c>
      <c r="N383" s="187">
        <v>2289.1</v>
      </c>
      <c r="O383" s="187">
        <v>2008.7199999999998</v>
      </c>
      <c r="P383" s="187">
        <v>13813.010000000002</v>
      </c>
      <c r="Q383" s="187">
        <v>995.05</v>
      </c>
      <c r="R383" s="187">
        <v>2502.3000000000002</v>
      </c>
      <c r="S383" s="75"/>
      <c r="T383" s="75"/>
      <c r="U383" s="188">
        <v>130.2741666666667</v>
      </c>
      <c r="V383" s="188">
        <v>127.17222222222222</v>
      </c>
      <c r="W383" s="188">
        <v>133.91466666666665</v>
      </c>
      <c r="X383" s="188">
        <v>1381.3010000000002</v>
      </c>
      <c r="Y383" s="188">
        <v>165.84166666666667</v>
      </c>
      <c r="Z383" s="188">
        <v>100.09200000000001</v>
      </c>
      <c r="AA383" s="4"/>
      <c r="AB383" s="90"/>
      <c r="AC383" s="90"/>
      <c r="AD383" s="179"/>
      <c r="AE383" s="183"/>
      <c r="AF383" s="183"/>
      <c r="AG383" s="183"/>
      <c r="AH383" s="183"/>
      <c r="AI383" s="183"/>
      <c r="AJ383" s="183"/>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369</v>
      </c>
      <c r="C384" s="90"/>
      <c r="D384" s="179">
        <v>8095</v>
      </c>
      <c r="E384" s="190">
        <v>11</v>
      </c>
      <c r="F384" s="190">
        <v>8</v>
      </c>
      <c r="G384" s="190">
        <v>5</v>
      </c>
      <c r="H384" s="190">
        <v>6</v>
      </c>
      <c r="I384" s="190">
        <v>2</v>
      </c>
      <c r="J384" s="190">
        <v>9</v>
      </c>
      <c r="M384" s="189">
        <v>9984.56</v>
      </c>
      <c r="N384" s="187">
        <v>5036.03</v>
      </c>
      <c r="O384" s="187">
        <v>4427.3200000000006</v>
      </c>
      <c r="P384" s="187">
        <v>3611.7599999999998</v>
      </c>
      <c r="Q384" s="187">
        <v>2426.35</v>
      </c>
      <c r="R384" s="187">
        <v>4864.0499999999993</v>
      </c>
      <c r="S384" s="75"/>
      <c r="T384" s="75"/>
      <c r="U384" s="188">
        <v>249.61399999999998</v>
      </c>
      <c r="V384" s="188">
        <v>173.65620689655171</v>
      </c>
      <c r="W384" s="188">
        <v>210.82476190476194</v>
      </c>
      <c r="X384" s="188">
        <v>212.45647058823528</v>
      </c>
      <c r="Y384" s="188">
        <v>220.57727272727271</v>
      </c>
      <c r="Z384" s="188">
        <v>118.63536585365851</v>
      </c>
      <c r="AA384" s="4"/>
      <c r="AB384" s="90"/>
      <c r="AC384" s="90"/>
      <c r="AD384" s="179"/>
      <c r="AE384" s="183"/>
      <c r="AF384" s="183"/>
      <c r="AG384" s="183"/>
      <c r="AH384" s="183"/>
      <c r="AI384" s="183"/>
      <c r="AJ384" s="183"/>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438</v>
      </c>
      <c r="C385" s="90"/>
      <c r="D385" s="179">
        <v>8037</v>
      </c>
      <c r="E385" s="190"/>
      <c r="F385" s="190">
        <v>1</v>
      </c>
      <c r="G385" s="190">
        <v>1</v>
      </c>
      <c r="H385" s="190"/>
      <c r="I385" s="190"/>
      <c r="J385" s="190">
        <v>0</v>
      </c>
      <c r="M385" s="189">
        <v>169.87</v>
      </c>
      <c r="N385" s="187">
        <v>276.05</v>
      </c>
      <c r="O385" s="187">
        <v>328.17</v>
      </c>
      <c r="P385" s="187"/>
      <c r="Q385" s="187"/>
      <c r="R385" s="187">
        <v>0</v>
      </c>
      <c r="S385" s="75"/>
      <c r="T385" s="75"/>
      <c r="U385" s="188">
        <v>84.935000000000002</v>
      </c>
      <c r="V385" s="188">
        <v>138.02500000000001</v>
      </c>
      <c r="W385" s="188">
        <v>328.17</v>
      </c>
      <c r="X385" s="188"/>
      <c r="Y385" s="188"/>
      <c r="Z385" s="188">
        <v>0</v>
      </c>
      <c r="AA385" s="4"/>
      <c r="AB385" s="90"/>
      <c r="AC385" s="90"/>
      <c r="AD385" s="179"/>
      <c r="AE385" s="183"/>
      <c r="AF385" s="183"/>
      <c r="AG385" s="183"/>
      <c r="AH385" s="183"/>
      <c r="AI385" s="183"/>
      <c r="AJ385" s="183"/>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370</v>
      </c>
      <c r="C386" s="90"/>
      <c r="D386" s="179">
        <v>8004</v>
      </c>
      <c r="E386" s="190">
        <v>4</v>
      </c>
      <c r="F386" s="190">
        <v>1</v>
      </c>
      <c r="G386" s="190"/>
      <c r="H386" s="190"/>
      <c r="I386" s="190">
        <v>2</v>
      </c>
      <c r="J386" s="190">
        <v>3</v>
      </c>
      <c r="M386" s="189">
        <v>1259.54</v>
      </c>
      <c r="N386" s="187">
        <v>827.82</v>
      </c>
      <c r="O386" s="187">
        <v>643.23</v>
      </c>
      <c r="P386" s="187">
        <v>732.03</v>
      </c>
      <c r="Q386" s="187">
        <v>712.49</v>
      </c>
      <c r="R386" s="187">
        <v>2064.79</v>
      </c>
      <c r="S386" s="75"/>
      <c r="T386" s="75"/>
      <c r="U386" s="188">
        <v>125.95399999999999</v>
      </c>
      <c r="V386" s="188">
        <v>137.97</v>
      </c>
      <c r="W386" s="188">
        <v>160.8075</v>
      </c>
      <c r="X386" s="188">
        <v>183.00749999999999</v>
      </c>
      <c r="Y386" s="188">
        <v>178.1225</v>
      </c>
      <c r="Z386" s="188">
        <v>206.47899999999998</v>
      </c>
      <c r="AA386" s="4"/>
      <c r="AB386" s="90"/>
      <c r="AC386" s="90"/>
      <c r="AD386" s="179"/>
      <c r="AE386" s="183"/>
      <c r="AF386" s="183"/>
      <c r="AG386" s="183"/>
      <c r="AH386" s="183"/>
      <c r="AI386" s="183"/>
      <c r="AJ386" s="183"/>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370</v>
      </c>
      <c r="C387" s="90"/>
      <c r="D387" s="179">
        <v>8009</v>
      </c>
      <c r="E387" s="190">
        <v>6</v>
      </c>
      <c r="F387" s="190">
        <v>8</v>
      </c>
      <c r="G387" s="190">
        <v>7</v>
      </c>
      <c r="H387" s="190">
        <v>7</v>
      </c>
      <c r="I387" s="190"/>
      <c r="J387" s="190">
        <v>3</v>
      </c>
      <c r="M387" s="189">
        <v>2187.8999999999996</v>
      </c>
      <c r="N387" s="187">
        <v>3347.04</v>
      </c>
      <c r="O387" s="187">
        <v>3274.9900000000002</v>
      </c>
      <c r="P387" s="187">
        <v>1202.19</v>
      </c>
      <c r="Q387" s="187">
        <v>195.56</v>
      </c>
      <c r="R387" s="187">
        <v>175.5</v>
      </c>
      <c r="S387" s="75"/>
      <c r="T387" s="75"/>
      <c r="U387" s="188">
        <v>75.444827586206884</v>
      </c>
      <c r="V387" s="188">
        <v>133.88159999999999</v>
      </c>
      <c r="W387" s="188">
        <v>192.6464705882353</v>
      </c>
      <c r="X387" s="188">
        <v>120.21900000000001</v>
      </c>
      <c r="Y387" s="188">
        <v>97.78</v>
      </c>
      <c r="Z387" s="188">
        <v>5.661290322580645</v>
      </c>
      <c r="AA387" s="4"/>
      <c r="AB387" s="90"/>
      <c r="AC387" s="90"/>
      <c r="AD387" s="179"/>
      <c r="AE387" s="183"/>
      <c r="AF387" s="183"/>
      <c r="AG387" s="183"/>
      <c r="AH387" s="183"/>
      <c r="AI387" s="183"/>
      <c r="AJ387" s="183"/>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370</v>
      </c>
      <c r="C388" s="90"/>
      <c r="D388" s="179">
        <v>8018</v>
      </c>
      <c r="E388" s="190"/>
      <c r="F388" s="190">
        <v>1</v>
      </c>
      <c r="G388" s="190"/>
      <c r="H388" s="190"/>
      <c r="I388" s="190"/>
      <c r="J388" s="190">
        <v>0</v>
      </c>
      <c r="M388" s="189">
        <v>112.29</v>
      </c>
      <c r="N388" s="187">
        <v>101.34</v>
      </c>
      <c r="O388" s="187"/>
      <c r="P388" s="187"/>
      <c r="Q388" s="187"/>
      <c r="R388" s="187">
        <v>0</v>
      </c>
      <c r="S388" s="75"/>
      <c r="T388" s="75"/>
      <c r="U388" s="188">
        <v>112.29</v>
      </c>
      <c r="V388" s="188">
        <v>101.34</v>
      </c>
      <c r="W388" s="188"/>
      <c r="X388" s="188"/>
      <c r="Y388" s="188"/>
      <c r="Z388" s="188">
        <v>0</v>
      </c>
      <c r="AA388" s="4"/>
      <c r="AB388" s="90"/>
      <c r="AC388" s="90"/>
      <c r="AD388" s="179"/>
      <c r="AE388" s="183"/>
      <c r="AF388" s="183"/>
      <c r="AG388" s="183"/>
      <c r="AH388" s="183"/>
      <c r="AI388" s="183"/>
      <c r="AJ388" s="183"/>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370</v>
      </c>
      <c r="C389" s="90"/>
      <c r="D389" s="179">
        <v>8037</v>
      </c>
      <c r="E389" s="190">
        <v>11</v>
      </c>
      <c r="F389" s="190">
        <v>9</v>
      </c>
      <c r="G389" s="190">
        <v>5</v>
      </c>
      <c r="H389" s="190">
        <v>2</v>
      </c>
      <c r="I389" s="190"/>
      <c r="J389" s="190">
        <v>4</v>
      </c>
      <c r="M389" s="189">
        <v>8627.0399999999991</v>
      </c>
      <c r="N389" s="187">
        <v>2735.41</v>
      </c>
      <c r="O389" s="187">
        <v>2217.9599999999996</v>
      </c>
      <c r="P389" s="187">
        <v>1680.39</v>
      </c>
      <c r="Q389" s="187">
        <v>1394.8600000000001</v>
      </c>
      <c r="R389" s="187">
        <v>3071.61</v>
      </c>
      <c r="S389" s="75"/>
      <c r="T389" s="75"/>
      <c r="U389" s="188">
        <v>287.56799999999998</v>
      </c>
      <c r="V389" s="188">
        <v>143.96894736842106</v>
      </c>
      <c r="W389" s="188">
        <v>201.63272727272724</v>
      </c>
      <c r="X389" s="188">
        <v>280.065</v>
      </c>
      <c r="Y389" s="188">
        <v>348.71500000000003</v>
      </c>
      <c r="Z389" s="188">
        <v>99.084193548387105</v>
      </c>
      <c r="AA389" s="4"/>
      <c r="AB389" s="90"/>
      <c r="AC389" s="90"/>
      <c r="AD389" s="179"/>
      <c r="AE389" s="183"/>
      <c r="AF389" s="183"/>
      <c r="AG389" s="183"/>
      <c r="AH389" s="183"/>
      <c r="AI389" s="183"/>
      <c r="AJ389" s="183"/>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370</v>
      </c>
      <c r="C390" s="90"/>
      <c r="D390" s="179">
        <v>8081</v>
      </c>
      <c r="E390" s="190">
        <v>94</v>
      </c>
      <c r="F390" s="190">
        <v>58</v>
      </c>
      <c r="G390" s="190">
        <v>79</v>
      </c>
      <c r="H390" s="190">
        <v>40</v>
      </c>
      <c r="I390" s="190">
        <v>27</v>
      </c>
      <c r="J390" s="190">
        <v>73</v>
      </c>
      <c r="M390" s="189">
        <v>30659.660000000025</v>
      </c>
      <c r="N390" s="187">
        <v>31920.140000000025</v>
      </c>
      <c r="O390" s="187">
        <v>35092.169999999976</v>
      </c>
      <c r="P390" s="187">
        <v>17612.259999999991</v>
      </c>
      <c r="Q390" s="187">
        <v>14016.600000000004</v>
      </c>
      <c r="R390" s="187">
        <v>25092.92</v>
      </c>
      <c r="S390" s="75"/>
      <c r="T390" s="75"/>
      <c r="U390" s="188">
        <v>88.868579710144999</v>
      </c>
      <c r="V390" s="188">
        <v>124.6880468750001</v>
      </c>
      <c r="W390" s="188">
        <v>179.04168367346927</v>
      </c>
      <c r="X390" s="188">
        <v>154.49350877192975</v>
      </c>
      <c r="Y390" s="188">
        <v>186.88800000000006</v>
      </c>
      <c r="Z390" s="188">
        <v>67.63590296495957</v>
      </c>
      <c r="AA390" s="4"/>
      <c r="AB390" s="90"/>
      <c r="AC390" s="90"/>
      <c r="AD390" s="179"/>
      <c r="AE390" s="183"/>
      <c r="AF390" s="183"/>
      <c r="AG390" s="183"/>
      <c r="AH390" s="183"/>
      <c r="AI390" s="183"/>
      <c r="AJ390" s="183"/>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370</v>
      </c>
      <c r="C391" s="90"/>
      <c r="D391" s="179">
        <v>8085</v>
      </c>
      <c r="E391" s="190">
        <v>1</v>
      </c>
      <c r="F391" s="190"/>
      <c r="G391" s="190"/>
      <c r="H391" s="190"/>
      <c r="I391" s="190"/>
      <c r="J391" s="190">
        <v>0</v>
      </c>
      <c r="M391" s="189">
        <v>37.67</v>
      </c>
      <c r="N391" s="187"/>
      <c r="O391" s="187"/>
      <c r="P391" s="187"/>
      <c r="Q391" s="187"/>
      <c r="R391" s="187">
        <v>0</v>
      </c>
      <c r="S391" s="75"/>
      <c r="T391" s="75"/>
      <c r="U391" s="188">
        <v>37.67</v>
      </c>
      <c r="V391" s="188"/>
      <c r="W391" s="188"/>
      <c r="X391" s="188"/>
      <c r="Y391" s="188"/>
      <c r="Z391" s="188">
        <v>0</v>
      </c>
      <c r="AA391" s="4"/>
      <c r="AB391" s="90"/>
      <c r="AC391" s="90"/>
      <c r="AD391" s="179"/>
      <c r="AE391" s="183"/>
      <c r="AF391" s="183"/>
      <c r="AG391" s="183"/>
      <c r="AH391" s="183"/>
      <c r="AI391" s="183"/>
      <c r="AJ391" s="183"/>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370</v>
      </c>
      <c r="C392" s="90"/>
      <c r="D392" s="179">
        <v>8089</v>
      </c>
      <c r="E392" s="190">
        <v>5</v>
      </c>
      <c r="F392" s="190">
        <v>7</v>
      </c>
      <c r="G392" s="190">
        <v>2</v>
      </c>
      <c r="H392" s="190">
        <v>1</v>
      </c>
      <c r="I392" s="190">
        <v>2</v>
      </c>
      <c r="J392" s="190">
        <v>0</v>
      </c>
      <c r="M392" s="189">
        <v>1092.03</v>
      </c>
      <c r="N392" s="187">
        <v>1386.2</v>
      </c>
      <c r="O392" s="187">
        <v>610.91000000000008</v>
      </c>
      <c r="P392" s="187">
        <v>1329.97</v>
      </c>
      <c r="Q392" s="187">
        <v>216.51000000000002</v>
      </c>
      <c r="R392" s="187">
        <v>0</v>
      </c>
      <c r="S392" s="75"/>
      <c r="T392" s="75"/>
      <c r="U392" s="188">
        <v>72.801999999999992</v>
      </c>
      <c r="V392" s="188">
        <v>138.62</v>
      </c>
      <c r="W392" s="188">
        <v>152.72750000000002</v>
      </c>
      <c r="X392" s="188">
        <v>443.32333333333332</v>
      </c>
      <c r="Y392" s="188">
        <v>108.25500000000001</v>
      </c>
      <c r="Z392" s="188">
        <v>0</v>
      </c>
      <c r="AA392" s="4"/>
      <c r="AB392" s="90"/>
      <c r="AC392" s="90"/>
      <c r="AD392" s="179"/>
      <c r="AE392" s="183"/>
      <c r="AF392" s="183"/>
      <c r="AG392" s="183"/>
      <c r="AH392" s="183"/>
      <c r="AI392" s="183"/>
      <c r="AJ392" s="183"/>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370</v>
      </c>
      <c r="C393" s="90"/>
      <c r="D393" s="179">
        <v>8095</v>
      </c>
      <c r="E393" s="190"/>
      <c r="F393" s="190">
        <v>1</v>
      </c>
      <c r="G393" s="190"/>
      <c r="H393" s="190">
        <v>1</v>
      </c>
      <c r="I393" s="190"/>
      <c r="J393" s="190">
        <v>2</v>
      </c>
      <c r="M393" s="189">
        <v>187.07</v>
      </c>
      <c r="N393" s="187">
        <v>301.31</v>
      </c>
      <c r="O393" s="187">
        <v>373.27</v>
      </c>
      <c r="P393" s="187">
        <v>415.07</v>
      </c>
      <c r="Q393" s="187">
        <v>86.72</v>
      </c>
      <c r="R393" s="187">
        <v>89.199999999999989</v>
      </c>
      <c r="S393" s="75"/>
      <c r="T393" s="75"/>
      <c r="U393" s="188">
        <v>46.767499999999998</v>
      </c>
      <c r="V393" s="188">
        <v>75.327500000000001</v>
      </c>
      <c r="W393" s="188">
        <v>124.42333333333333</v>
      </c>
      <c r="X393" s="188">
        <v>138.35666666666665</v>
      </c>
      <c r="Y393" s="188">
        <v>43.36</v>
      </c>
      <c r="Z393" s="188">
        <v>22.299999999999997</v>
      </c>
      <c r="AA393" s="4"/>
      <c r="AB393" s="90"/>
      <c r="AC393" s="90"/>
      <c r="AD393" s="179"/>
      <c r="AE393" s="183"/>
      <c r="AF393" s="183"/>
      <c r="AG393" s="183"/>
      <c r="AH393" s="183"/>
      <c r="AI393" s="183"/>
      <c r="AJ393" s="183"/>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371</v>
      </c>
      <c r="C394" s="90"/>
      <c r="D394" s="179">
        <v>8270</v>
      </c>
      <c r="E394" s="190">
        <v>40</v>
      </c>
      <c r="F394" s="190">
        <v>49</v>
      </c>
      <c r="G394" s="190">
        <v>55</v>
      </c>
      <c r="H394" s="190">
        <v>30</v>
      </c>
      <c r="I394" s="190">
        <v>23</v>
      </c>
      <c r="J394" s="190">
        <v>34</v>
      </c>
      <c r="M394" s="189">
        <v>17304.559999999987</v>
      </c>
      <c r="N394" s="187">
        <v>28996.460000000006</v>
      </c>
      <c r="O394" s="187">
        <v>18891.539999999997</v>
      </c>
      <c r="P394" s="187">
        <v>12772.209999999997</v>
      </c>
      <c r="Q394" s="187">
        <v>9341.31</v>
      </c>
      <c r="R394" s="187">
        <v>8672.1999999999989</v>
      </c>
      <c r="S394" s="75"/>
      <c r="T394" s="75"/>
      <c r="U394" s="188">
        <v>79.744516129032192</v>
      </c>
      <c r="V394" s="188">
        <v>164.75261363636366</v>
      </c>
      <c r="W394" s="188">
        <v>138.90838235294115</v>
      </c>
      <c r="X394" s="188">
        <v>155.75865853658533</v>
      </c>
      <c r="Y394" s="188">
        <v>176.2511320754717</v>
      </c>
      <c r="Z394" s="188">
        <v>37.541991341991334</v>
      </c>
      <c r="AA394" s="4"/>
      <c r="AB394" s="90"/>
      <c r="AC394" s="90"/>
      <c r="AD394" s="179"/>
      <c r="AE394" s="183"/>
      <c r="AF394" s="183"/>
      <c r="AG394" s="183"/>
      <c r="AH394" s="183"/>
      <c r="AI394" s="183"/>
      <c r="AJ394" s="183"/>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481</v>
      </c>
      <c r="C395" s="90"/>
      <c r="D395" s="179">
        <v>8434</v>
      </c>
      <c r="E395" s="190"/>
      <c r="F395" s="190"/>
      <c r="G395" s="190"/>
      <c r="H395" s="190"/>
      <c r="I395" s="190">
        <v>1</v>
      </c>
      <c r="J395" s="190">
        <v>0</v>
      </c>
      <c r="M395" s="189">
        <v>82.55</v>
      </c>
      <c r="N395" s="187">
        <v>160.49</v>
      </c>
      <c r="O395" s="187">
        <v>176.94</v>
      </c>
      <c r="P395" s="187">
        <v>226.44</v>
      </c>
      <c r="Q395" s="187">
        <v>1863.39</v>
      </c>
      <c r="R395" s="187">
        <v>0</v>
      </c>
      <c r="S395" s="75"/>
      <c r="T395" s="75"/>
      <c r="U395" s="188">
        <v>82.55</v>
      </c>
      <c r="V395" s="188">
        <v>160.49</v>
      </c>
      <c r="W395" s="188">
        <v>176.94</v>
      </c>
      <c r="X395" s="188">
        <v>226.44</v>
      </c>
      <c r="Y395" s="188">
        <v>1863.39</v>
      </c>
      <c r="Z395" s="188">
        <v>0</v>
      </c>
      <c r="AA395" s="4"/>
      <c r="AB395" s="90"/>
      <c r="AC395" s="90"/>
      <c r="AD395" s="179"/>
      <c r="AE395" s="183"/>
      <c r="AF395" s="183"/>
      <c r="AG395" s="183"/>
      <c r="AH395" s="183"/>
      <c r="AI395" s="183"/>
      <c r="AJ395" s="183"/>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372</v>
      </c>
      <c r="C396" s="90"/>
      <c r="D396" s="179">
        <v>8096</v>
      </c>
      <c r="E396" s="190">
        <v>11</v>
      </c>
      <c r="F396" s="190">
        <v>5</v>
      </c>
      <c r="G396" s="190">
        <v>5</v>
      </c>
      <c r="H396" s="190">
        <v>5</v>
      </c>
      <c r="I396" s="190">
        <v>1</v>
      </c>
      <c r="J396" s="190">
        <v>1</v>
      </c>
      <c r="M396" s="189">
        <v>3960.13</v>
      </c>
      <c r="N396" s="187">
        <v>2010.5400000000004</v>
      </c>
      <c r="O396" s="187">
        <v>1572.91</v>
      </c>
      <c r="P396" s="187">
        <v>683.17000000000007</v>
      </c>
      <c r="Q396" s="187">
        <v>30.020000000000003</v>
      </c>
      <c r="R396" s="187">
        <v>117.38</v>
      </c>
      <c r="S396" s="75"/>
      <c r="T396" s="75"/>
      <c r="U396" s="188">
        <v>152.31269230769232</v>
      </c>
      <c r="V396" s="188">
        <v>118.26705882352944</v>
      </c>
      <c r="W396" s="188">
        <v>131.07583333333335</v>
      </c>
      <c r="X396" s="188">
        <v>97.595714285714294</v>
      </c>
      <c r="Y396" s="188">
        <v>15.010000000000002</v>
      </c>
      <c r="Z396" s="188">
        <v>4.1921428571428567</v>
      </c>
      <c r="AA396" s="4"/>
      <c r="AB396" s="90"/>
      <c r="AC396" s="90"/>
      <c r="AD396" s="179"/>
      <c r="AE396" s="183"/>
      <c r="AF396" s="183"/>
      <c r="AG396" s="183"/>
      <c r="AH396" s="183"/>
      <c r="AI396" s="183"/>
      <c r="AJ396" s="183"/>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373</v>
      </c>
      <c r="C397" s="90"/>
      <c r="D397" s="179">
        <v>8097</v>
      </c>
      <c r="E397" s="190">
        <v>77</v>
      </c>
      <c r="F397" s="190">
        <v>42</v>
      </c>
      <c r="G397" s="190">
        <v>39</v>
      </c>
      <c r="H397" s="190">
        <v>18</v>
      </c>
      <c r="I397" s="190">
        <v>22</v>
      </c>
      <c r="J397" s="190">
        <v>52</v>
      </c>
      <c r="M397" s="189">
        <v>32368.929999999975</v>
      </c>
      <c r="N397" s="187">
        <v>17899.929999999989</v>
      </c>
      <c r="O397" s="187">
        <v>23447.790000000005</v>
      </c>
      <c r="P397" s="187">
        <v>16397.310000000001</v>
      </c>
      <c r="Q397" s="187">
        <v>13985.829999999998</v>
      </c>
      <c r="R397" s="187">
        <v>21884.909999999996</v>
      </c>
      <c r="S397" s="75"/>
      <c r="T397" s="75"/>
      <c r="U397" s="188">
        <v>135.43485355648525</v>
      </c>
      <c r="V397" s="188">
        <v>109.14591463414628</v>
      </c>
      <c r="W397" s="188">
        <v>189.09508064516132</v>
      </c>
      <c r="X397" s="188">
        <v>192.90952941176471</v>
      </c>
      <c r="Y397" s="188">
        <v>205.67397058823528</v>
      </c>
      <c r="Z397" s="188">
        <v>87.539639999999991</v>
      </c>
      <c r="AA397" s="4"/>
      <c r="AB397" s="90"/>
      <c r="AC397" s="90"/>
      <c r="AD397" s="179"/>
      <c r="AE397" s="183"/>
      <c r="AF397" s="183"/>
      <c r="AG397" s="183"/>
      <c r="AH397" s="183"/>
      <c r="AI397" s="183"/>
      <c r="AJ397" s="183"/>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374</v>
      </c>
      <c r="C398" s="90"/>
      <c r="D398" s="179">
        <v>8098</v>
      </c>
      <c r="E398" s="190">
        <v>50</v>
      </c>
      <c r="F398" s="190">
        <v>47</v>
      </c>
      <c r="G398" s="190">
        <v>55</v>
      </c>
      <c r="H398" s="190">
        <v>38</v>
      </c>
      <c r="I398" s="190">
        <v>27</v>
      </c>
      <c r="J398" s="190">
        <v>58</v>
      </c>
      <c r="M398" s="189">
        <v>21060.190000000002</v>
      </c>
      <c r="N398" s="187">
        <v>20941.28000000001</v>
      </c>
      <c r="O398" s="187">
        <v>22473.600000000017</v>
      </c>
      <c r="P398" s="187">
        <v>16933.510000000002</v>
      </c>
      <c r="Q398" s="187">
        <v>11244.810000000005</v>
      </c>
      <c r="R398" s="187">
        <v>18079.750000000004</v>
      </c>
      <c r="S398" s="75"/>
      <c r="T398" s="75"/>
      <c r="U398" s="188">
        <v>80.690383141762467</v>
      </c>
      <c r="V398" s="188">
        <v>98.315868544600988</v>
      </c>
      <c r="W398" s="188">
        <v>131.42456140350887</v>
      </c>
      <c r="X398" s="188">
        <v>143.50432203389832</v>
      </c>
      <c r="Y398" s="188">
        <v>138.82481481481489</v>
      </c>
      <c r="Z398" s="188">
        <v>65.744545454545474</v>
      </c>
      <c r="AA398" s="4"/>
      <c r="AB398" s="90"/>
      <c r="AC398" s="90"/>
      <c r="AD398" s="179"/>
      <c r="AE398" s="183"/>
      <c r="AF398" s="183"/>
      <c r="AG398" s="183"/>
      <c r="AH398" s="183"/>
      <c r="AI398" s="183"/>
      <c r="AJ398" s="183"/>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375</v>
      </c>
      <c r="C399" s="90"/>
      <c r="D399" s="179">
        <v>8085</v>
      </c>
      <c r="E399" s="190">
        <v>5</v>
      </c>
      <c r="F399" s="190">
        <v>3</v>
      </c>
      <c r="G399" s="190">
        <v>2</v>
      </c>
      <c r="H399" s="190">
        <v>3</v>
      </c>
      <c r="I399" s="190">
        <v>2</v>
      </c>
      <c r="J399" s="190">
        <v>1</v>
      </c>
      <c r="M399" s="189">
        <v>1427.56</v>
      </c>
      <c r="N399" s="187">
        <v>1313.71</v>
      </c>
      <c r="O399" s="187">
        <v>835.56999999999994</v>
      </c>
      <c r="P399" s="187">
        <v>622.11</v>
      </c>
      <c r="Q399" s="187">
        <v>265.31</v>
      </c>
      <c r="R399" s="187">
        <v>41.71</v>
      </c>
      <c r="S399" s="75"/>
      <c r="T399" s="75"/>
      <c r="U399" s="188">
        <v>89.222499999999997</v>
      </c>
      <c r="V399" s="188">
        <v>119.42818181818183</v>
      </c>
      <c r="W399" s="188">
        <v>104.44624999999999</v>
      </c>
      <c r="X399" s="188">
        <v>103.685</v>
      </c>
      <c r="Y399" s="188">
        <v>88.436666666666667</v>
      </c>
      <c r="Z399" s="188">
        <v>2.6068750000000001</v>
      </c>
      <c r="AA399" s="4"/>
      <c r="AB399" s="90"/>
      <c r="AC399" s="90"/>
      <c r="AD399" s="179"/>
      <c r="AE399" s="183"/>
      <c r="AF399" s="183"/>
      <c r="AG399" s="183"/>
      <c r="AH399" s="183"/>
      <c r="AI399" s="183"/>
      <c r="AJ399" s="183"/>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376</v>
      </c>
      <c r="C400" s="90"/>
      <c r="D400" s="179">
        <v>8085</v>
      </c>
      <c r="E400" s="190">
        <v>1</v>
      </c>
      <c r="F400" s="190"/>
      <c r="G400" s="190"/>
      <c r="H400" s="190">
        <v>1</v>
      </c>
      <c r="I400" s="190"/>
      <c r="J400" s="190">
        <v>0</v>
      </c>
      <c r="M400" s="189">
        <v>69.42</v>
      </c>
      <c r="N400" s="187">
        <v>300.14999999999998</v>
      </c>
      <c r="O400" s="187">
        <v>336.97</v>
      </c>
      <c r="P400" s="187">
        <v>35.479999999999997</v>
      </c>
      <c r="Q400" s="187"/>
      <c r="R400" s="187">
        <v>0</v>
      </c>
      <c r="S400" s="75"/>
      <c r="T400" s="75"/>
      <c r="U400" s="188">
        <v>34.71</v>
      </c>
      <c r="V400" s="188">
        <v>300.14999999999998</v>
      </c>
      <c r="W400" s="188">
        <v>336.97</v>
      </c>
      <c r="X400" s="188">
        <v>35.479999999999997</v>
      </c>
      <c r="Y400" s="188"/>
      <c r="Z400" s="188">
        <v>0</v>
      </c>
      <c r="AA400" s="4"/>
      <c r="AB400" s="90"/>
      <c r="AC400" s="90"/>
      <c r="AD400" s="179"/>
      <c r="AE400" s="183"/>
      <c r="AF400" s="183"/>
      <c r="AG400" s="183"/>
      <c r="AH400" s="183"/>
      <c r="AI400" s="183"/>
      <c r="AJ400" s="183"/>
      <c r="AK400" s="4"/>
      <c r="AL400" s="4"/>
      <c r="AM400" s="101"/>
      <c r="AN400" s="101"/>
      <c r="AO400" s="101"/>
      <c r="AP400" s="101"/>
      <c r="AQ400" s="101"/>
      <c r="AR400" s="101"/>
      <c r="AS400" s="4"/>
      <c r="AT400" s="4"/>
      <c r="AU400" s="101"/>
      <c r="AV400" s="101"/>
      <c r="AW400" s="101"/>
      <c r="AX400" s="101"/>
      <c r="AY400" s="101"/>
      <c r="AZ400" s="101"/>
      <c r="BA400" s="4"/>
    </row>
    <row r="401" spans="1:53" x14ac:dyDescent="0.2">
      <c r="B401" s="90" t="s">
        <v>377</v>
      </c>
      <c r="C401" s="90"/>
      <c r="D401" s="179">
        <v>8085</v>
      </c>
      <c r="E401" s="190">
        <v>26</v>
      </c>
      <c r="F401" s="190">
        <v>13</v>
      </c>
      <c r="G401" s="190">
        <v>4</v>
      </c>
      <c r="H401" s="190">
        <v>7</v>
      </c>
      <c r="I401" s="190">
        <v>5</v>
      </c>
      <c r="J401" s="190">
        <v>10</v>
      </c>
      <c r="M401" s="189">
        <v>4139.87</v>
      </c>
      <c r="N401" s="187">
        <v>5685.6399999999994</v>
      </c>
      <c r="O401" s="187">
        <v>3258.4100000000003</v>
      </c>
      <c r="P401" s="187">
        <v>3417.74</v>
      </c>
      <c r="Q401" s="187">
        <v>2472.12</v>
      </c>
      <c r="R401" s="187">
        <v>5326.29</v>
      </c>
      <c r="S401" s="75"/>
      <c r="T401" s="75"/>
      <c r="U401" s="188">
        <v>67.866721311475402</v>
      </c>
      <c r="V401" s="188">
        <v>162.44685714285711</v>
      </c>
      <c r="W401" s="188">
        <v>148.10954545454547</v>
      </c>
      <c r="X401" s="188">
        <v>189.87444444444444</v>
      </c>
      <c r="Y401" s="188">
        <v>224.7381818181818</v>
      </c>
      <c r="Z401" s="188">
        <v>81.94292307692308</v>
      </c>
      <c r="AA401" s="4"/>
      <c r="AB401" s="90"/>
      <c r="AC401" s="90"/>
      <c r="AD401" s="179"/>
      <c r="AE401" s="183"/>
      <c r="AF401" s="183"/>
      <c r="AG401" s="183"/>
      <c r="AH401" s="183"/>
      <c r="AI401" s="183"/>
      <c r="AJ401" s="183"/>
      <c r="AK401" s="4"/>
      <c r="AL401" s="4"/>
      <c r="AM401" s="101"/>
      <c r="AN401" s="101"/>
      <c r="AO401" s="101"/>
      <c r="AP401" s="101"/>
      <c r="AQ401" s="101"/>
      <c r="AR401" s="101"/>
      <c r="AS401" s="4"/>
      <c r="AT401" s="4"/>
      <c r="AU401" s="101"/>
      <c r="AV401" s="101"/>
      <c r="AW401" s="101"/>
      <c r="AX401" s="101"/>
      <c r="AY401" s="101"/>
      <c r="AZ401" s="101"/>
      <c r="BA401" s="4"/>
    </row>
    <row r="402" spans="1:53" x14ac:dyDescent="0.2">
      <c r="B402" s="90" t="s">
        <v>482</v>
      </c>
      <c r="C402" s="90"/>
      <c r="D402" s="179">
        <v>8085</v>
      </c>
      <c r="E402" s="190">
        <v>1</v>
      </c>
      <c r="F402" s="190"/>
      <c r="G402" s="190"/>
      <c r="H402" s="190"/>
      <c r="I402" s="190"/>
      <c r="J402" s="190">
        <v>0</v>
      </c>
      <c r="M402" s="189">
        <v>18.61</v>
      </c>
      <c r="N402" s="187"/>
      <c r="O402" s="187"/>
      <c r="P402" s="187"/>
      <c r="Q402" s="187"/>
      <c r="R402" s="187">
        <v>0</v>
      </c>
      <c r="S402" s="75"/>
      <c r="T402" s="75"/>
      <c r="U402" s="188">
        <v>18.61</v>
      </c>
      <c r="V402" s="188"/>
      <c r="W402" s="188"/>
      <c r="X402" s="188"/>
      <c r="Y402" s="188"/>
      <c r="Z402" s="188">
        <v>0</v>
      </c>
      <c r="AA402" s="4"/>
      <c r="AB402" s="90"/>
      <c r="AC402" s="90"/>
      <c r="AD402" s="179"/>
      <c r="AE402" s="183"/>
      <c r="AF402" s="183"/>
      <c r="AG402" s="183"/>
      <c r="AH402" s="183"/>
      <c r="AI402" s="183"/>
      <c r="AJ402" s="183"/>
      <c r="AK402" s="4"/>
      <c r="AL402" s="4"/>
      <c r="AM402" s="101"/>
      <c r="AN402" s="101"/>
      <c r="AO402" s="101"/>
      <c r="AP402" s="101"/>
      <c r="AQ402" s="101"/>
      <c r="AR402" s="101"/>
      <c r="AS402" s="4"/>
      <c r="AT402" s="4"/>
      <c r="AU402" s="101"/>
      <c r="AV402" s="101"/>
      <c r="AW402" s="101"/>
      <c r="AX402" s="101"/>
      <c r="AY402" s="101"/>
      <c r="AZ402" s="101"/>
      <c r="BA402" s="4"/>
    </row>
    <row r="403" spans="1:53" x14ac:dyDescent="0.2">
      <c r="B403" s="90" t="s">
        <v>411</v>
      </c>
      <c r="C403" s="90"/>
      <c r="D403" s="179" t="s">
        <v>411</v>
      </c>
      <c r="E403" s="190"/>
      <c r="F403" s="190"/>
      <c r="G403" s="190">
        <v>1</v>
      </c>
      <c r="H403" s="190"/>
      <c r="I403" s="190">
        <v>1</v>
      </c>
      <c r="J403" s="190">
        <v>28</v>
      </c>
      <c r="M403" s="189"/>
      <c r="N403" s="187"/>
      <c r="O403" s="187">
        <v>1992</v>
      </c>
      <c r="P403" s="187"/>
      <c r="Q403" s="187">
        <v>4886.8900000000003</v>
      </c>
      <c r="R403" s="187">
        <v>41252.130000000005</v>
      </c>
      <c r="S403" s="75"/>
      <c r="T403" s="75"/>
      <c r="U403" s="188"/>
      <c r="V403" s="188"/>
      <c r="W403" s="188">
        <v>1992</v>
      </c>
      <c r="X403" s="188"/>
      <c r="Y403" s="188">
        <v>4886.8900000000003</v>
      </c>
      <c r="Z403" s="188">
        <v>1375.0710000000001</v>
      </c>
      <c r="AA403" s="4"/>
      <c r="AB403" s="90"/>
      <c r="AC403" s="90"/>
      <c r="AD403" s="179"/>
      <c r="AE403" s="183"/>
      <c r="AF403" s="183"/>
      <c r="AG403" s="183"/>
      <c r="AH403" s="183"/>
      <c r="AI403" s="183"/>
      <c r="AJ403" s="183"/>
      <c r="AK403" s="4"/>
      <c r="AL403" s="4"/>
      <c r="AM403" s="101"/>
      <c r="AN403" s="101"/>
      <c r="AO403" s="101"/>
      <c r="AP403" s="101"/>
      <c r="AQ403" s="101"/>
      <c r="AR403" s="101"/>
      <c r="AS403" s="4"/>
      <c r="AT403" s="4"/>
      <c r="AU403" s="101"/>
      <c r="AV403" s="101"/>
      <c r="AW403" s="101"/>
      <c r="AX403" s="101"/>
      <c r="AY403" s="101"/>
      <c r="AZ403" s="101"/>
      <c r="BA403" s="4"/>
    </row>
    <row r="404" spans="1:53" ht="13.5" thickBot="1" x14ac:dyDescent="0.25">
      <c r="B404" s="90"/>
      <c r="C404" s="90"/>
      <c r="D404" s="179"/>
      <c r="E404" s="190"/>
      <c r="F404" s="190"/>
      <c r="G404" s="190"/>
      <c r="H404" s="190"/>
      <c r="I404" s="190"/>
      <c r="J404" s="190"/>
      <c r="M404" s="189"/>
      <c r="N404" s="187"/>
      <c r="O404" s="187"/>
      <c r="P404" s="187"/>
      <c r="Q404" s="187"/>
      <c r="R404" s="187"/>
      <c r="S404" s="75"/>
      <c r="T404" s="75"/>
      <c r="U404" s="188"/>
      <c r="V404" s="188"/>
      <c r="W404" s="188"/>
      <c r="X404" s="188"/>
      <c r="Y404" s="188"/>
      <c r="Z404" s="188"/>
      <c r="AA404" s="4"/>
      <c r="AB404" s="90"/>
      <c r="AC404" s="90"/>
      <c r="AD404" s="179"/>
      <c r="AE404" s="183"/>
      <c r="AF404" s="183"/>
      <c r="AG404" s="183"/>
      <c r="AH404" s="183"/>
      <c r="AI404" s="183"/>
      <c r="AJ404" s="183"/>
      <c r="AK404" s="4"/>
      <c r="AL404" s="4"/>
      <c r="AM404" s="101"/>
      <c r="AN404" s="101"/>
      <c r="AO404" s="101"/>
      <c r="AP404" s="101"/>
      <c r="AQ404" s="101"/>
      <c r="AR404" s="101"/>
      <c r="AS404" s="4"/>
      <c r="AT404" s="4"/>
      <c r="AU404" s="101"/>
      <c r="AV404" s="101"/>
      <c r="AW404" s="101"/>
      <c r="AX404" s="101"/>
      <c r="AY404" s="101"/>
      <c r="AZ404" s="101"/>
      <c r="BA404" s="4"/>
    </row>
    <row r="405" spans="1:53" ht="13.5" thickBot="1" x14ac:dyDescent="0.25">
      <c r="B405" s="91" t="s">
        <v>92</v>
      </c>
      <c r="C405" s="98"/>
      <c r="D405" s="180"/>
      <c r="E405" s="97">
        <f t="shared" ref="E405:J405" si="0">SUM(E17:E404)</f>
        <v>16111</v>
      </c>
      <c r="F405" s="97">
        <f t="shared" si="0"/>
        <v>12681</v>
      </c>
      <c r="G405" s="97">
        <f t="shared" si="0"/>
        <v>11918</v>
      </c>
      <c r="H405" s="97">
        <f t="shared" si="0"/>
        <v>9350</v>
      </c>
      <c r="I405" s="97">
        <f t="shared" si="0"/>
        <v>6341</v>
      </c>
      <c r="J405" s="97">
        <f t="shared" si="0"/>
        <v>15469</v>
      </c>
      <c r="L405" s="138" t="s">
        <v>93</v>
      </c>
      <c r="M405" s="193">
        <f t="shared" ref="M405:R405" si="1">SUM(M17:M404)</f>
        <v>6184955.6199999936</v>
      </c>
      <c r="N405" s="193">
        <f t="shared" si="1"/>
        <v>6898602.4300000006</v>
      </c>
      <c r="O405" s="193">
        <f t="shared" si="1"/>
        <v>6896250.3900000025</v>
      </c>
      <c r="P405" s="193">
        <f t="shared" si="1"/>
        <v>5249395.7099999972</v>
      </c>
      <c r="Q405" s="193">
        <f t="shared" si="1"/>
        <v>3606568.2100000028</v>
      </c>
      <c r="R405" s="193">
        <f t="shared" si="1"/>
        <v>7631856.7599999998</v>
      </c>
      <c r="S405" s="75"/>
      <c r="T405" s="194" t="s">
        <v>94</v>
      </c>
      <c r="U405" s="195">
        <v>93.836564206821109</v>
      </c>
      <c r="V405" s="196">
        <v>130.3098305629014</v>
      </c>
      <c r="W405" s="193">
        <v>171.37799179920486</v>
      </c>
      <c r="X405" s="193">
        <v>178.52658515848174</v>
      </c>
      <c r="Y405" s="193">
        <v>182.51863410931185</v>
      </c>
      <c r="Z405" s="197">
        <v>106.18974203422846</v>
      </c>
      <c r="AA405" s="4"/>
      <c r="AB405" s="91" t="s">
        <v>92</v>
      </c>
      <c r="AC405" s="98"/>
      <c r="AD405" s="180"/>
      <c r="AE405" s="184">
        <f t="shared" ref="AE405:AJ405" si="2">SUM(AE18:AE404)</f>
        <v>1583</v>
      </c>
      <c r="AF405" s="184">
        <f t="shared" si="2"/>
        <v>739</v>
      </c>
      <c r="AG405" s="184">
        <f t="shared" si="2"/>
        <v>543</v>
      </c>
      <c r="AH405" s="184">
        <f t="shared" si="2"/>
        <v>416</v>
      </c>
      <c r="AI405" s="184">
        <f t="shared" si="2"/>
        <v>290</v>
      </c>
      <c r="AJ405" s="184">
        <f t="shared" si="2"/>
        <v>1403</v>
      </c>
      <c r="AK405" s="4"/>
      <c r="AL405" s="138" t="s">
        <v>93</v>
      </c>
      <c r="AM405" s="212">
        <f t="shared" ref="AM405:AR405" si="3">SUM(AM18:AM404)</f>
        <v>1455259.6300000006</v>
      </c>
      <c r="AN405" s="212">
        <f t="shared" si="3"/>
        <v>1116725.6500000001</v>
      </c>
      <c r="AO405" s="212">
        <f t="shared" si="3"/>
        <v>1273978.9399999995</v>
      </c>
      <c r="AP405" s="212">
        <f t="shared" si="3"/>
        <v>860826.45000000042</v>
      </c>
      <c r="AQ405" s="212">
        <f t="shared" si="3"/>
        <v>710578.71000000008</v>
      </c>
      <c r="AR405" s="212">
        <f t="shared" si="3"/>
        <v>3749309.2399999984</v>
      </c>
      <c r="AS405" s="4"/>
      <c r="AT405" s="138" t="s">
        <v>94</v>
      </c>
      <c r="AU405" s="215">
        <v>335.62260839483406</v>
      </c>
      <c r="AV405" s="216">
        <v>383.62268979732056</v>
      </c>
      <c r="AW405" s="216">
        <v>597.83150633505375</v>
      </c>
      <c r="AX405" s="216">
        <v>515.46494011976074</v>
      </c>
      <c r="AY405" s="216">
        <v>567.10192338387878</v>
      </c>
      <c r="AZ405" s="217">
        <v>753.7815118616802</v>
      </c>
      <c r="BA405" s="4"/>
    </row>
    <row r="406" spans="1:53" s="4" customFormat="1" x14ac:dyDescent="0.2">
      <c r="D406" s="176"/>
      <c r="E406" s="75"/>
      <c r="F406" s="75"/>
      <c r="G406" s="75"/>
      <c r="H406" s="75"/>
      <c r="I406" s="75"/>
      <c r="J406" s="75"/>
      <c r="M406" s="75"/>
      <c r="N406" s="75"/>
      <c r="O406" s="75"/>
      <c r="P406" s="75"/>
      <c r="Q406" s="75"/>
      <c r="R406" s="75"/>
      <c r="S406" s="75"/>
      <c r="T406" s="75"/>
      <c r="U406" s="75"/>
      <c r="V406" s="75"/>
      <c r="W406" s="75"/>
      <c r="X406" s="75"/>
      <c r="Y406" s="75"/>
      <c r="Z406" s="75"/>
      <c r="AD406" s="176"/>
      <c r="AE406" s="75"/>
      <c r="AF406" s="75"/>
      <c r="AG406" s="75"/>
      <c r="AH406" s="75"/>
      <c r="AI406" s="75"/>
      <c r="AJ406" s="75"/>
    </row>
    <row r="407" spans="1:53" ht="15" customHeight="1" x14ac:dyDescent="0.2">
      <c r="B407" s="22"/>
      <c r="C407" s="22"/>
      <c r="D407" s="208"/>
      <c r="E407" s="408" t="str">
        <f>E16</f>
        <v>Number of Residential Customers in Arrears</v>
      </c>
      <c r="F407" s="408"/>
      <c r="G407" s="408"/>
      <c r="H407" s="408"/>
      <c r="I407" s="408"/>
      <c r="J407" s="408"/>
      <c r="K407" s="60"/>
      <c r="L407" s="137"/>
      <c r="M407" s="409" t="str">
        <f>M16</f>
        <v>Residential Arrearage Dollars</v>
      </c>
      <c r="N407" s="410"/>
      <c r="O407" s="410"/>
      <c r="P407" s="410"/>
      <c r="Q407" s="410"/>
      <c r="R407" s="411"/>
      <c r="S407" s="75"/>
      <c r="T407" s="60"/>
      <c r="U407" s="409" t="str">
        <f>U16</f>
        <v>Average Amount of Residential Arrearage Dollars</v>
      </c>
      <c r="V407" s="410"/>
      <c r="W407" s="410"/>
      <c r="X407" s="410"/>
      <c r="Y407" s="410"/>
      <c r="Z407" s="411"/>
      <c r="AA407" s="4"/>
      <c r="AB407" s="4"/>
      <c r="AC407" s="4"/>
      <c r="AD407" s="176"/>
      <c r="AE407" s="405" t="s">
        <v>81</v>
      </c>
      <c r="AF407" s="406"/>
      <c r="AG407" s="406"/>
      <c r="AH407" s="406"/>
      <c r="AI407" s="406"/>
      <c r="AJ407" s="407"/>
      <c r="AK407" s="4"/>
      <c r="AL407" s="146"/>
      <c r="AM407" s="406" t="str">
        <f>AM16</f>
        <v>Non-Residential Arrearage Dollars</v>
      </c>
      <c r="AN407" s="406"/>
      <c r="AO407" s="406"/>
      <c r="AP407" s="406"/>
      <c r="AQ407" s="406"/>
      <c r="AR407" s="407"/>
      <c r="AS407" s="4"/>
      <c r="AT407" s="146"/>
      <c r="AU407" s="405" t="str">
        <f>AU16</f>
        <v>Average Amount of Non-Residential Arrearage Dollars</v>
      </c>
      <c r="AV407" s="406"/>
      <c r="AW407" s="406"/>
      <c r="AX407" s="406"/>
      <c r="AY407" s="406"/>
      <c r="AZ407" s="407"/>
      <c r="BA407" s="4"/>
    </row>
    <row r="408" spans="1:53" x14ac:dyDescent="0.2">
      <c r="B408" s="10" t="s">
        <v>84</v>
      </c>
      <c r="C408" s="10" t="s">
        <v>35</v>
      </c>
      <c r="D408" s="177" t="s">
        <v>85</v>
      </c>
      <c r="E408" s="23" t="s">
        <v>86</v>
      </c>
      <c r="F408" s="23" t="s">
        <v>87</v>
      </c>
      <c r="G408" s="23" t="s">
        <v>88</v>
      </c>
      <c r="H408" s="23" t="s">
        <v>89</v>
      </c>
      <c r="I408" s="23" t="s">
        <v>90</v>
      </c>
      <c r="J408" s="23" t="s">
        <v>91</v>
      </c>
      <c r="K408" s="25"/>
      <c r="M408" s="23" t="s">
        <v>86</v>
      </c>
      <c r="N408" s="145" t="s">
        <v>87</v>
      </c>
      <c r="O408" s="145" t="s">
        <v>88</v>
      </c>
      <c r="P408" s="145" t="s">
        <v>89</v>
      </c>
      <c r="Q408" s="145" t="s">
        <v>90</v>
      </c>
      <c r="R408" s="145" t="s">
        <v>91</v>
      </c>
      <c r="S408" s="75"/>
      <c r="T408" s="75"/>
      <c r="U408" s="23" t="s">
        <v>86</v>
      </c>
      <c r="V408" s="23" t="s">
        <v>87</v>
      </c>
      <c r="W408" s="23" t="s">
        <v>88</v>
      </c>
      <c r="X408" s="23" t="s">
        <v>89</v>
      </c>
      <c r="Y408" s="23" t="s">
        <v>90</v>
      </c>
      <c r="Z408" s="23" t="s">
        <v>91</v>
      </c>
      <c r="AA408" s="4"/>
      <c r="AB408" s="10" t="s">
        <v>84</v>
      </c>
      <c r="AC408" s="10" t="s">
        <v>35</v>
      </c>
      <c r="AD408" s="177" t="s">
        <v>85</v>
      </c>
      <c r="AE408" s="23" t="s">
        <v>86</v>
      </c>
      <c r="AF408" s="23" t="s">
        <v>87</v>
      </c>
      <c r="AG408" s="23" t="s">
        <v>88</v>
      </c>
      <c r="AH408" s="23" t="s">
        <v>89</v>
      </c>
      <c r="AI408" s="23" t="s">
        <v>90</v>
      </c>
      <c r="AJ408" s="23" t="s">
        <v>91</v>
      </c>
      <c r="AK408" s="4"/>
      <c r="AL408" s="4"/>
      <c r="AM408" s="23" t="s">
        <v>86</v>
      </c>
      <c r="AN408" s="23" t="s">
        <v>87</v>
      </c>
      <c r="AO408" s="23" t="s">
        <v>88</v>
      </c>
      <c r="AP408" s="23" t="s">
        <v>89</v>
      </c>
      <c r="AQ408" s="23" t="s">
        <v>90</v>
      </c>
      <c r="AR408" s="23" t="s">
        <v>91</v>
      </c>
      <c r="AS408" s="4"/>
      <c r="AT408" s="4"/>
      <c r="AU408" s="23" t="s">
        <v>86</v>
      </c>
      <c r="AV408" s="23" t="s">
        <v>87</v>
      </c>
      <c r="AW408" s="23" t="s">
        <v>88</v>
      </c>
      <c r="AX408" s="23" t="s">
        <v>89</v>
      </c>
      <c r="AY408" s="23" t="s">
        <v>90</v>
      </c>
      <c r="AZ408" s="23" t="s">
        <v>91</v>
      </c>
      <c r="BA408" s="4"/>
    </row>
    <row r="409" spans="1:53" x14ac:dyDescent="0.2">
      <c r="A409" s="175">
        <f>'Customers Financials, Usages'!A721</f>
        <v>44713</v>
      </c>
      <c r="B409" s="11" t="s">
        <v>439</v>
      </c>
      <c r="C409" s="11"/>
      <c r="D409" s="178">
        <v>8201</v>
      </c>
      <c r="E409" s="191">
        <v>7</v>
      </c>
      <c r="F409" s="191">
        <v>2</v>
      </c>
      <c r="G409" s="191">
        <v>2</v>
      </c>
      <c r="H409" s="191"/>
      <c r="I409" s="191"/>
      <c r="J409" s="191">
        <v>6</v>
      </c>
      <c r="M409" s="187">
        <v>530.41</v>
      </c>
      <c r="N409" s="187">
        <v>618.84</v>
      </c>
      <c r="O409" s="187">
        <v>492.84999999999997</v>
      </c>
      <c r="P409" s="187">
        <v>485.79</v>
      </c>
      <c r="Q409" s="187">
        <v>551.98</v>
      </c>
      <c r="R409" s="187">
        <v>671.93</v>
      </c>
      <c r="S409" s="75"/>
      <c r="T409" s="75"/>
      <c r="U409" s="187">
        <v>33.150624999999998</v>
      </c>
      <c r="V409" s="187">
        <v>61.884</v>
      </c>
      <c r="W409" s="187">
        <v>61.606249999999996</v>
      </c>
      <c r="X409" s="187">
        <v>80.965000000000003</v>
      </c>
      <c r="Y409" s="187">
        <v>91.99666666666667</v>
      </c>
      <c r="Z409" s="187">
        <v>39.525294117647057</v>
      </c>
      <c r="AA409" s="4"/>
      <c r="AB409" s="11" t="s">
        <v>205</v>
      </c>
      <c r="AC409" s="11"/>
      <c r="AD409" s="178">
        <v>8201</v>
      </c>
      <c r="AE409" s="182">
        <v>21</v>
      </c>
      <c r="AF409" s="182">
        <v>7</v>
      </c>
      <c r="AG409" s="182">
        <v>3</v>
      </c>
      <c r="AH409" s="182">
        <v>4</v>
      </c>
      <c r="AI409" s="182">
        <v>3</v>
      </c>
      <c r="AJ409" s="182">
        <v>11</v>
      </c>
      <c r="AK409" s="4"/>
      <c r="AL409" s="4"/>
      <c r="AM409" s="210">
        <v>24045.14</v>
      </c>
      <c r="AN409" s="210">
        <v>8974.48</v>
      </c>
      <c r="AO409" s="210">
        <v>4355.170000000001</v>
      </c>
      <c r="AP409" s="210">
        <v>5026.6600000000008</v>
      </c>
      <c r="AQ409" s="210">
        <v>2327.75</v>
      </c>
      <c r="AR409" s="210">
        <v>5631.05</v>
      </c>
      <c r="AS409" s="4"/>
      <c r="AT409" s="4"/>
      <c r="AU409" s="209">
        <v>500.94041666666664</v>
      </c>
      <c r="AV409" s="209">
        <v>332.3881481481481</v>
      </c>
      <c r="AW409" s="209">
        <v>229.21947368421058</v>
      </c>
      <c r="AX409" s="209">
        <v>314.16625000000005</v>
      </c>
      <c r="AY409" s="209">
        <v>193.97916666666666</v>
      </c>
      <c r="AZ409" s="209">
        <v>114.91938775510205</v>
      </c>
      <c r="BA409" s="4"/>
    </row>
    <row r="410" spans="1:53" x14ac:dyDescent="0.2">
      <c r="B410" s="11" t="s">
        <v>205</v>
      </c>
      <c r="C410" s="11"/>
      <c r="D410" s="178">
        <v>8201</v>
      </c>
      <c r="E410" s="191">
        <v>340</v>
      </c>
      <c r="F410" s="191">
        <v>149</v>
      </c>
      <c r="G410" s="191">
        <v>158</v>
      </c>
      <c r="H410" s="191">
        <v>102</v>
      </c>
      <c r="I410" s="191">
        <v>71</v>
      </c>
      <c r="J410" s="191">
        <v>254</v>
      </c>
      <c r="M410" s="187">
        <v>92806.510000000038</v>
      </c>
      <c r="N410" s="187">
        <v>79458.929999999978</v>
      </c>
      <c r="O410" s="187">
        <v>90946.239999999962</v>
      </c>
      <c r="P410" s="187">
        <v>59410.819999999963</v>
      </c>
      <c r="Q410" s="187">
        <v>48655.299999999981</v>
      </c>
      <c r="R410" s="187">
        <v>158003.10000000003</v>
      </c>
      <c r="S410" s="75"/>
      <c r="T410" s="75"/>
      <c r="U410" s="187">
        <v>91.434985221674921</v>
      </c>
      <c r="V410" s="187">
        <v>115.82934402332359</v>
      </c>
      <c r="W410" s="187">
        <v>166.87383486238525</v>
      </c>
      <c r="X410" s="187">
        <v>152.7270437017994</v>
      </c>
      <c r="Y410" s="187">
        <v>171.32147887323936</v>
      </c>
      <c r="Z410" s="187">
        <v>147.1164804469274</v>
      </c>
      <c r="AA410" s="4"/>
      <c r="AB410" s="11" t="s">
        <v>206</v>
      </c>
      <c r="AC410" s="11"/>
      <c r="AD410" s="178">
        <v>8004</v>
      </c>
      <c r="AE410" s="182">
        <v>27</v>
      </c>
      <c r="AF410" s="182">
        <v>5</v>
      </c>
      <c r="AG410" s="182">
        <v>4</v>
      </c>
      <c r="AH410" s="182">
        <v>1</v>
      </c>
      <c r="AI410" s="182">
        <v>1</v>
      </c>
      <c r="AJ410" s="182">
        <v>12</v>
      </c>
      <c r="AK410" s="4"/>
      <c r="AL410" s="4"/>
      <c r="AM410" s="210">
        <v>16661.919999999998</v>
      </c>
      <c r="AN410" s="210">
        <v>4437.0800000000008</v>
      </c>
      <c r="AO410" s="210">
        <v>1842.8000000000002</v>
      </c>
      <c r="AP410" s="210">
        <v>2353.9799999999996</v>
      </c>
      <c r="AQ410" s="210">
        <v>1901.3700000000001</v>
      </c>
      <c r="AR410" s="210">
        <v>16337.11</v>
      </c>
      <c r="AS410" s="4"/>
      <c r="AT410" s="4"/>
      <c r="AU410" s="209">
        <v>362.21565217391299</v>
      </c>
      <c r="AV410" s="209">
        <v>246.50444444444449</v>
      </c>
      <c r="AW410" s="209">
        <v>141.75384615384615</v>
      </c>
      <c r="AX410" s="209">
        <v>261.55333333333328</v>
      </c>
      <c r="AY410" s="209">
        <v>237.67125000000001</v>
      </c>
      <c r="AZ410" s="209">
        <v>326.74220000000003</v>
      </c>
      <c r="BA410" s="4"/>
    </row>
    <row r="411" spans="1:53" x14ac:dyDescent="0.2">
      <c r="B411" s="11" t="s">
        <v>205</v>
      </c>
      <c r="C411" s="11"/>
      <c r="D411" s="178">
        <v>8205</v>
      </c>
      <c r="E411" s="191">
        <v>1</v>
      </c>
      <c r="F411" s="191"/>
      <c r="G411" s="191">
        <v>1</v>
      </c>
      <c r="H411" s="191">
        <v>1</v>
      </c>
      <c r="I411" s="191"/>
      <c r="J411" s="191">
        <v>1</v>
      </c>
      <c r="M411" s="187">
        <v>385.97</v>
      </c>
      <c r="N411" s="187">
        <v>150.5</v>
      </c>
      <c r="O411" s="187">
        <v>475.31</v>
      </c>
      <c r="P411" s="187">
        <v>52.89</v>
      </c>
      <c r="Q411" s="187">
        <v>534.82000000000005</v>
      </c>
      <c r="R411" s="187">
        <v>584.94000000000005</v>
      </c>
      <c r="S411" s="75"/>
      <c r="T411" s="75"/>
      <c r="U411" s="187">
        <v>96.492500000000007</v>
      </c>
      <c r="V411" s="187">
        <v>75.25</v>
      </c>
      <c r="W411" s="187">
        <v>158.43666666666667</v>
      </c>
      <c r="X411" s="187">
        <v>52.89</v>
      </c>
      <c r="Y411" s="187">
        <v>534.82000000000005</v>
      </c>
      <c r="Z411" s="187">
        <v>146.23500000000001</v>
      </c>
      <c r="AA411" s="4"/>
      <c r="AB411" s="11" t="s">
        <v>207</v>
      </c>
      <c r="AC411" s="11"/>
      <c r="AD411" s="178">
        <v>8401</v>
      </c>
      <c r="AE411" s="182">
        <v>139</v>
      </c>
      <c r="AF411" s="182">
        <v>49</v>
      </c>
      <c r="AG411" s="182">
        <v>41</v>
      </c>
      <c r="AH411" s="182">
        <v>27</v>
      </c>
      <c r="AI411" s="182">
        <v>14</v>
      </c>
      <c r="AJ411" s="182">
        <v>92</v>
      </c>
      <c r="AK411" s="4"/>
      <c r="AL411" s="4"/>
      <c r="AM411" s="210">
        <v>248446.40000000014</v>
      </c>
      <c r="AN411" s="210">
        <v>140859.37999999995</v>
      </c>
      <c r="AO411" s="210">
        <v>90324.78999999995</v>
      </c>
      <c r="AP411" s="210">
        <v>121324.89999999998</v>
      </c>
      <c r="AQ411" s="210">
        <v>48581.239999999976</v>
      </c>
      <c r="AR411" s="210">
        <v>1180055.68</v>
      </c>
      <c r="AS411" s="4"/>
      <c r="AT411" s="4"/>
      <c r="AU411" s="209">
        <v>697.88314606741608</v>
      </c>
      <c r="AV411" s="209">
        <v>646.14394495412819</v>
      </c>
      <c r="AW411" s="209">
        <v>571.67588607594905</v>
      </c>
      <c r="AX411" s="209">
        <v>970.59919999999988</v>
      </c>
      <c r="AY411" s="209">
        <v>462.67847619047598</v>
      </c>
      <c r="AZ411" s="209">
        <v>3259.8223204419887</v>
      </c>
      <c r="BA411" s="4"/>
    </row>
    <row r="412" spans="1:53" x14ac:dyDescent="0.2">
      <c r="B412" s="11" t="s">
        <v>206</v>
      </c>
      <c r="C412" s="11"/>
      <c r="D412" s="178">
        <v>8004</v>
      </c>
      <c r="E412" s="191">
        <v>192</v>
      </c>
      <c r="F412" s="191">
        <v>120</v>
      </c>
      <c r="G412" s="191">
        <v>106</v>
      </c>
      <c r="H412" s="191">
        <v>83</v>
      </c>
      <c r="I412" s="191">
        <v>49</v>
      </c>
      <c r="J412" s="191">
        <v>163</v>
      </c>
      <c r="M412" s="187">
        <v>71899.439999999973</v>
      </c>
      <c r="N412" s="187">
        <v>63279.059999999961</v>
      </c>
      <c r="O412" s="187">
        <v>66878.609999999957</v>
      </c>
      <c r="P412" s="187">
        <v>53151.440000000024</v>
      </c>
      <c r="Q412" s="187">
        <v>34989.180000000008</v>
      </c>
      <c r="R412" s="187">
        <v>144257.20000000004</v>
      </c>
      <c r="S412" s="75"/>
      <c r="T412" s="75"/>
      <c r="U412" s="187">
        <v>104.96268613138682</v>
      </c>
      <c r="V412" s="187">
        <v>133.21907368421046</v>
      </c>
      <c r="W412" s="187">
        <v>178.34295999999989</v>
      </c>
      <c r="X412" s="187">
        <v>198.32626865671651</v>
      </c>
      <c r="Y412" s="187">
        <v>185.12793650793654</v>
      </c>
      <c r="Z412" s="187">
        <v>202.32426367461437</v>
      </c>
      <c r="AA412" s="4"/>
      <c r="AB412" s="11" t="s">
        <v>378</v>
      </c>
      <c r="AC412" s="11"/>
      <c r="AD412" s="178">
        <v>8202</v>
      </c>
      <c r="AE412" s="182">
        <v>3</v>
      </c>
      <c r="AF412" s="182"/>
      <c r="AG412" s="182">
        <v>2</v>
      </c>
      <c r="AH412" s="182"/>
      <c r="AI412" s="182">
        <v>1</v>
      </c>
      <c r="AJ412" s="182">
        <v>6</v>
      </c>
      <c r="AK412" s="4"/>
      <c r="AL412" s="4"/>
      <c r="AM412" s="210">
        <v>725.06999999999994</v>
      </c>
      <c r="AN412" s="210">
        <v>879.61999999999989</v>
      </c>
      <c r="AO412" s="210">
        <v>925.91</v>
      </c>
      <c r="AP412" s="210">
        <v>782.78</v>
      </c>
      <c r="AQ412" s="210">
        <v>476.56</v>
      </c>
      <c r="AR412" s="210">
        <v>6296.2300000000005</v>
      </c>
      <c r="AS412" s="4"/>
      <c r="AT412" s="4"/>
      <c r="AU412" s="209">
        <v>80.563333333333333</v>
      </c>
      <c r="AV412" s="209">
        <v>146.60333333333332</v>
      </c>
      <c r="AW412" s="209">
        <v>154.31833333333333</v>
      </c>
      <c r="AX412" s="209">
        <v>195.69499999999999</v>
      </c>
      <c r="AY412" s="209">
        <v>119.14</v>
      </c>
      <c r="AZ412" s="209">
        <v>524.68583333333333</v>
      </c>
      <c r="BA412" s="4"/>
    </row>
    <row r="413" spans="1:53" x14ac:dyDescent="0.2">
      <c r="B413" s="11" t="s">
        <v>206</v>
      </c>
      <c r="C413" s="11"/>
      <c r="D413" s="178">
        <v>8009</v>
      </c>
      <c r="E413" s="191">
        <v>1</v>
      </c>
      <c r="F413" s="191"/>
      <c r="G413" s="191"/>
      <c r="H413" s="191"/>
      <c r="I413" s="191"/>
      <c r="J413" s="191">
        <v>0</v>
      </c>
      <c r="M413" s="187">
        <v>23.25</v>
      </c>
      <c r="N413" s="187"/>
      <c r="O413" s="187"/>
      <c r="P413" s="187"/>
      <c r="Q413" s="187"/>
      <c r="R413" s="187">
        <v>0</v>
      </c>
      <c r="S413" s="75"/>
      <c r="T413" s="75"/>
      <c r="U413" s="187">
        <v>23.25</v>
      </c>
      <c r="V413" s="187"/>
      <c r="W413" s="187"/>
      <c r="X413" s="187"/>
      <c r="Y413" s="187"/>
      <c r="Z413" s="187">
        <v>0</v>
      </c>
      <c r="AA413" s="4"/>
      <c r="AB413" s="11" t="s">
        <v>209</v>
      </c>
      <c r="AC413" s="11"/>
      <c r="AD413" s="178">
        <v>8009</v>
      </c>
      <c r="AE413" s="182">
        <v>34</v>
      </c>
      <c r="AF413" s="182">
        <v>14</v>
      </c>
      <c r="AG413" s="182">
        <v>8</v>
      </c>
      <c r="AH413" s="182">
        <v>10</v>
      </c>
      <c r="AI413" s="182">
        <v>4</v>
      </c>
      <c r="AJ413" s="182">
        <v>24</v>
      </c>
      <c r="AK413" s="4"/>
      <c r="AL413" s="4"/>
      <c r="AM413" s="210">
        <v>13450.710000000005</v>
      </c>
      <c r="AN413" s="210">
        <v>14691.179999999998</v>
      </c>
      <c r="AO413" s="210">
        <v>11322.289999999999</v>
      </c>
      <c r="AP413" s="210">
        <v>9390.6499999999978</v>
      </c>
      <c r="AQ413" s="210">
        <v>4283.17</v>
      </c>
      <c r="AR413" s="210">
        <v>24118.859999999997</v>
      </c>
      <c r="AS413" s="4"/>
      <c r="AT413" s="4"/>
      <c r="AU413" s="209">
        <v>151.13157303370792</v>
      </c>
      <c r="AV413" s="209">
        <v>267.11236363636363</v>
      </c>
      <c r="AW413" s="209">
        <v>269.57833333333332</v>
      </c>
      <c r="AX413" s="209">
        <v>284.56515151515146</v>
      </c>
      <c r="AY413" s="209">
        <v>178.46541666666667</v>
      </c>
      <c r="AZ413" s="209">
        <v>256.58361702127655</v>
      </c>
      <c r="BA413" s="4"/>
    </row>
    <row r="414" spans="1:53" x14ac:dyDescent="0.2">
      <c r="B414" s="11" t="s">
        <v>207</v>
      </c>
      <c r="C414" s="11"/>
      <c r="D414" s="178">
        <v>8201</v>
      </c>
      <c r="E414" s="191"/>
      <c r="F414" s="191"/>
      <c r="G414" s="191"/>
      <c r="H414" s="191"/>
      <c r="I414" s="191"/>
      <c r="J414" s="191">
        <v>2</v>
      </c>
      <c r="M414" s="187">
        <v>101.53</v>
      </c>
      <c r="N414" s="187">
        <v>137.57999999999998</v>
      </c>
      <c r="O414" s="187">
        <v>188.85</v>
      </c>
      <c r="P414" s="187">
        <v>165.47</v>
      </c>
      <c r="Q414" s="187">
        <v>216.9</v>
      </c>
      <c r="R414" s="187">
        <v>926.81</v>
      </c>
      <c r="S414" s="75"/>
      <c r="T414" s="75"/>
      <c r="U414" s="187">
        <v>50.765000000000001</v>
      </c>
      <c r="V414" s="187">
        <v>68.789999999999992</v>
      </c>
      <c r="W414" s="187">
        <v>94.424999999999997</v>
      </c>
      <c r="X414" s="187">
        <v>82.734999999999999</v>
      </c>
      <c r="Y414" s="187">
        <v>108.45</v>
      </c>
      <c r="Z414" s="187">
        <v>463.40499999999997</v>
      </c>
      <c r="AA414" s="4"/>
      <c r="AB414" s="11" t="s">
        <v>415</v>
      </c>
      <c r="AC414" s="11"/>
      <c r="AD414" s="178">
        <v>8089</v>
      </c>
      <c r="AE414" s="182"/>
      <c r="AF414" s="182"/>
      <c r="AG414" s="182">
        <v>1</v>
      </c>
      <c r="AH414" s="182"/>
      <c r="AI414" s="182"/>
      <c r="AJ414" s="182">
        <v>1</v>
      </c>
      <c r="AK414" s="4"/>
      <c r="AL414" s="4"/>
      <c r="AM414" s="210">
        <v>170.58</v>
      </c>
      <c r="AN414" s="210">
        <v>291.72000000000003</v>
      </c>
      <c r="AO414" s="210">
        <v>389.19</v>
      </c>
      <c r="AP414" s="210">
        <v>330.04</v>
      </c>
      <c r="AQ414" s="210">
        <v>72.8</v>
      </c>
      <c r="AR414" s="210">
        <v>1880.02</v>
      </c>
      <c r="AS414" s="4"/>
      <c r="AT414" s="4"/>
      <c r="AU414" s="209">
        <v>85.29</v>
      </c>
      <c r="AV414" s="209">
        <v>145.86000000000001</v>
      </c>
      <c r="AW414" s="209">
        <v>194.595</v>
      </c>
      <c r="AX414" s="209">
        <v>330.04</v>
      </c>
      <c r="AY414" s="209">
        <v>72.8</v>
      </c>
      <c r="AZ414" s="209">
        <v>940.01</v>
      </c>
      <c r="BA414" s="4"/>
    </row>
    <row r="415" spans="1:53" x14ac:dyDescent="0.2">
      <c r="B415" s="11" t="s">
        <v>207</v>
      </c>
      <c r="C415" s="11"/>
      <c r="D415" s="178">
        <v>8401</v>
      </c>
      <c r="E415" s="191">
        <v>801</v>
      </c>
      <c r="F415" s="191">
        <v>435</v>
      </c>
      <c r="G415" s="191">
        <v>366</v>
      </c>
      <c r="H415" s="191">
        <v>298</v>
      </c>
      <c r="I415" s="191">
        <v>220</v>
      </c>
      <c r="J415" s="191">
        <v>1464</v>
      </c>
      <c r="M415" s="187">
        <v>354374.69000000006</v>
      </c>
      <c r="N415" s="187">
        <v>338103.46999999974</v>
      </c>
      <c r="O415" s="187">
        <v>331675.90999999951</v>
      </c>
      <c r="P415" s="187">
        <v>301042.10000000009</v>
      </c>
      <c r="Q415" s="187">
        <v>241025.47999999981</v>
      </c>
      <c r="R415" s="187">
        <v>1349228.5399999986</v>
      </c>
      <c r="S415" s="75"/>
      <c r="T415" s="75"/>
      <c r="U415" s="187">
        <v>105.4372775959536</v>
      </c>
      <c r="V415" s="187">
        <v>130.89565234223761</v>
      </c>
      <c r="W415" s="187">
        <v>167.59773117736205</v>
      </c>
      <c r="X415" s="187">
        <v>170.56209631728049</v>
      </c>
      <c r="Y415" s="187">
        <v>163.8514479945614</v>
      </c>
      <c r="Z415" s="187">
        <v>376.45885602678533</v>
      </c>
      <c r="AA415" s="4"/>
      <c r="AB415" s="11" t="s">
        <v>210</v>
      </c>
      <c r="AC415" s="11"/>
      <c r="AD415" s="178">
        <v>8091</v>
      </c>
      <c r="AE415" s="182">
        <v>1</v>
      </c>
      <c r="AF415" s="182"/>
      <c r="AG415" s="182">
        <v>1</v>
      </c>
      <c r="AH415" s="182"/>
      <c r="AI415" s="182"/>
      <c r="AJ415" s="182">
        <v>0</v>
      </c>
      <c r="AK415" s="4"/>
      <c r="AL415" s="4"/>
      <c r="AM415" s="210">
        <v>303.68</v>
      </c>
      <c r="AN415" s="210">
        <v>418.49</v>
      </c>
      <c r="AO415" s="210">
        <v>2356.46</v>
      </c>
      <c r="AP415" s="210"/>
      <c r="AQ415" s="210"/>
      <c r="AR415" s="210">
        <v>0</v>
      </c>
      <c r="AS415" s="4"/>
      <c r="AT415" s="4"/>
      <c r="AU415" s="209">
        <v>151.84</v>
      </c>
      <c r="AV415" s="209">
        <v>418.49</v>
      </c>
      <c r="AW415" s="209">
        <v>2356.46</v>
      </c>
      <c r="AX415" s="209"/>
      <c r="AY415" s="209"/>
      <c r="AZ415" s="209">
        <v>0</v>
      </c>
      <c r="BA415" s="4"/>
    </row>
    <row r="416" spans="1:53" x14ac:dyDescent="0.2">
      <c r="B416" s="11" t="s">
        <v>441</v>
      </c>
      <c r="C416" s="11"/>
      <c r="D416" s="178">
        <v>8406</v>
      </c>
      <c r="E416" s="191"/>
      <c r="F416" s="191">
        <v>1</v>
      </c>
      <c r="G416" s="191"/>
      <c r="H416" s="191"/>
      <c r="I416" s="191"/>
      <c r="J416" s="191">
        <v>0</v>
      </c>
      <c r="M416" s="187">
        <v>11.21</v>
      </c>
      <c r="N416" s="187">
        <v>8.34</v>
      </c>
      <c r="O416" s="187"/>
      <c r="P416" s="187"/>
      <c r="Q416" s="187"/>
      <c r="R416" s="187">
        <v>0</v>
      </c>
      <c r="S416" s="75"/>
      <c r="T416" s="75"/>
      <c r="U416" s="187">
        <v>11.21</v>
      </c>
      <c r="V416" s="187">
        <v>8.34</v>
      </c>
      <c r="W416" s="187"/>
      <c r="X416" s="187"/>
      <c r="Y416" s="187"/>
      <c r="Z416" s="187">
        <v>0</v>
      </c>
      <c r="AA416" s="4"/>
      <c r="AB416" s="11" t="s">
        <v>211</v>
      </c>
      <c r="AC416" s="11"/>
      <c r="AD416" s="178">
        <v>8012</v>
      </c>
      <c r="AE416" s="182">
        <v>59</v>
      </c>
      <c r="AF416" s="182">
        <v>24</v>
      </c>
      <c r="AG416" s="182">
        <v>19</v>
      </c>
      <c r="AH416" s="182">
        <v>21</v>
      </c>
      <c r="AI416" s="182">
        <v>11</v>
      </c>
      <c r="AJ416" s="182">
        <v>40</v>
      </c>
      <c r="AK416" s="4"/>
      <c r="AL416" s="4"/>
      <c r="AM416" s="210">
        <v>116967.85999999994</v>
      </c>
      <c r="AN416" s="210">
        <v>26783.349999999995</v>
      </c>
      <c r="AO416" s="210">
        <v>37353.330000000009</v>
      </c>
      <c r="AP416" s="210">
        <v>24269.909999999996</v>
      </c>
      <c r="AQ416" s="210">
        <v>8840.3199999999979</v>
      </c>
      <c r="AR416" s="210">
        <v>43108.94</v>
      </c>
      <c r="AS416" s="4"/>
      <c r="AT416" s="4"/>
      <c r="AU416" s="209">
        <v>795.69972789115604</v>
      </c>
      <c r="AV416" s="209">
        <v>307.85459770114937</v>
      </c>
      <c r="AW416" s="209">
        <v>424.4696590909092</v>
      </c>
      <c r="AX416" s="209">
        <v>346.71299999999997</v>
      </c>
      <c r="AY416" s="209">
        <v>192.18086956521734</v>
      </c>
      <c r="AZ416" s="209">
        <v>247.75252873563221</v>
      </c>
      <c r="BA416" s="4"/>
    </row>
    <row r="417" spans="2:53" x14ac:dyDescent="0.2">
      <c r="B417" s="11" t="s">
        <v>378</v>
      </c>
      <c r="C417" s="11"/>
      <c r="D417" s="178">
        <v>8202</v>
      </c>
      <c r="E417" s="191">
        <v>51</v>
      </c>
      <c r="F417" s="191">
        <v>22</v>
      </c>
      <c r="G417" s="191">
        <v>12</v>
      </c>
      <c r="H417" s="191">
        <v>12</v>
      </c>
      <c r="I417" s="191">
        <v>4</v>
      </c>
      <c r="J417" s="191">
        <v>30</v>
      </c>
      <c r="M417" s="187">
        <v>9035.8499999999967</v>
      </c>
      <c r="N417" s="187">
        <v>7319.2999999999984</v>
      </c>
      <c r="O417" s="187">
        <v>7424.840000000002</v>
      </c>
      <c r="P417" s="187">
        <v>6369.2899999999981</v>
      </c>
      <c r="Q417" s="187">
        <v>2858.9500000000003</v>
      </c>
      <c r="R417" s="187">
        <v>11856.449999999999</v>
      </c>
      <c r="S417" s="75"/>
      <c r="T417" s="75"/>
      <c r="U417" s="187">
        <v>70.045348837209275</v>
      </c>
      <c r="V417" s="187">
        <v>96.306578947368394</v>
      </c>
      <c r="W417" s="187">
        <v>137.49703703703707</v>
      </c>
      <c r="X417" s="187">
        <v>144.75659090909087</v>
      </c>
      <c r="Y417" s="187">
        <v>95.298333333333346</v>
      </c>
      <c r="Z417" s="187">
        <v>90.507251908396938</v>
      </c>
      <c r="AA417" s="4"/>
      <c r="AB417" s="11" t="s">
        <v>214</v>
      </c>
      <c r="AC417" s="11"/>
      <c r="AD417" s="178">
        <v>8014</v>
      </c>
      <c r="AE417" s="182">
        <v>5</v>
      </c>
      <c r="AF417" s="182">
        <v>3</v>
      </c>
      <c r="AG417" s="182"/>
      <c r="AH417" s="182">
        <v>5</v>
      </c>
      <c r="AI417" s="182"/>
      <c r="AJ417" s="182">
        <v>2</v>
      </c>
      <c r="AK417" s="4"/>
      <c r="AL417" s="4"/>
      <c r="AM417" s="210">
        <v>17789.979999999996</v>
      </c>
      <c r="AN417" s="210">
        <v>4223.24</v>
      </c>
      <c r="AO417" s="210">
        <v>1529.17</v>
      </c>
      <c r="AP417" s="210">
        <v>7949.66</v>
      </c>
      <c r="AQ417" s="210">
        <v>293.62</v>
      </c>
      <c r="AR417" s="210">
        <v>415.43999999999994</v>
      </c>
      <c r="AS417" s="4"/>
      <c r="AT417" s="4"/>
      <c r="AU417" s="209">
        <v>1185.9986666666664</v>
      </c>
      <c r="AV417" s="209">
        <v>422.32399999999996</v>
      </c>
      <c r="AW417" s="209">
        <v>382.29250000000002</v>
      </c>
      <c r="AX417" s="209">
        <v>1135.6657142857143</v>
      </c>
      <c r="AY417" s="209">
        <v>146.81</v>
      </c>
      <c r="AZ417" s="209">
        <v>27.695999999999994</v>
      </c>
      <c r="BA417" s="4"/>
    </row>
    <row r="418" spans="2:53" x14ac:dyDescent="0.2">
      <c r="B418" s="11" t="s">
        <v>378</v>
      </c>
      <c r="C418" s="11"/>
      <c r="D418" s="178">
        <v>8210</v>
      </c>
      <c r="E418" s="191"/>
      <c r="F418" s="191">
        <v>1</v>
      </c>
      <c r="G418" s="191"/>
      <c r="H418" s="191"/>
      <c r="I418" s="191"/>
      <c r="J418" s="191">
        <v>0</v>
      </c>
      <c r="M418" s="187">
        <v>26.85</v>
      </c>
      <c r="N418" s="187">
        <v>16.38</v>
      </c>
      <c r="O418" s="187"/>
      <c r="P418" s="187"/>
      <c r="Q418" s="187"/>
      <c r="R418" s="187">
        <v>0</v>
      </c>
      <c r="S418" s="75"/>
      <c r="T418" s="75"/>
      <c r="U418" s="187">
        <v>26.85</v>
      </c>
      <c r="V418" s="187">
        <v>16.38</v>
      </c>
      <c r="W418" s="187"/>
      <c r="X418" s="187"/>
      <c r="Y418" s="187"/>
      <c r="Z418" s="187">
        <v>0</v>
      </c>
      <c r="AA418" s="4"/>
      <c r="AB418" s="11" t="s">
        <v>416</v>
      </c>
      <c r="AC418" s="11"/>
      <c r="AD418" s="178">
        <v>8302</v>
      </c>
      <c r="AE418" s="182">
        <v>47</v>
      </c>
      <c r="AF418" s="182">
        <v>21</v>
      </c>
      <c r="AG418" s="182">
        <v>18</v>
      </c>
      <c r="AH418" s="182">
        <v>19</v>
      </c>
      <c r="AI418" s="182">
        <v>6</v>
      </c>
      <c r="AJ418" s="182">
        <v>45</v>
      </c>
      <c r="AK418" s="4"/>
      <c r="AL418" s="4"/>
      <c r="AM418" s="210">
        <v>15207.110000000004</v>
      </c>
      <c r="AN418" s="210">
        <v>25120.720000000001</v>
      </c>
      <c r="AO418" s="210">
        <v>29774.55</v>
      </c>
      <c r="AP418" s="210">
        <v>31673.98</v>
      </c>
      <c r="AQ418" s="210">
        <v>5707.1599999999989</v>
      </c>
      <c r="AR418" s="210">
        <v>79470.92</v>
      </c>
      <c r="AS418" s="4"/>
      <c r="AT418" s="4"/>
      <c r="AU418" s="209">
        <v>146.22221153846158</v>
      </c>
      <c r="AV418" s="209">
        <v>306.35024390243905</v>
      </c>
      <c r="AW418" s="209">
        <v>488.10737704918034</v>
      </c>
      <c r="AX418" s="209">
        <v>736.60418604651159</v>
      </c>
      <c r="AY418" s="209">
        <v>219.50615384615381</v>
      </c>
      <c r="AZ418" s="209">
        <v>509.42897435897436</v>
      </c>
      <c r="BA418" s="4"/>
    </row>
    <row r="419" spans="2:53" x14ac:dyDescent="0.2">
      <c r="B419" s="11" t="s">
        <v>208</v>
      </c>
      <c r="C419" s="11"/>
      <c r="D419" s="178">
        <v>8007</v>
      </c>
      <c r="E419" s="191">
        <v>4</v>
      </c>
      <c r="F419" s="191">
        <v>1</v>
      </c>
      <c r="G419" s="191">
        <v>3</v>
      </c>
      <c r="H419" s="191"/>
      <c r="I419" s="191">
        <v>1</v>
      </c>
      <c r="J419" s="191">
        <v>4</v>
      </c>
      <c r="M419" s="187">
        <v>1030.28</v>
      </c>
      <c r="N419" s="187">
        <v>845.80000000000007</v>
      </c>
      <c r="O419" s="187">
        <v>737.95</v>
      </c>
      <c r="P419" s="187">
        <v>541.72</v>
      </c>
      <c r="Q419" s="187">
        <v>549.87</v>
      </c>
      <c r="R419" s="187">
        <v>2418.83</v>
      </c>
      <c r="S419" s="75"/>
      <c r="T419" s="75"/>
      <c r="U419" s="187">
        <v>85.856666666666669</v>
      </c>
      <c r="V419" s="187">
        <v>105.72500000000001</v>
      </c>
      <c r="W419" s="187">
        <v>105.42142857142858</v>
      </c>
      <c r="X419" s="187">
        <v>135.43</v>
      </c>
      <c r="Y419" s="187">
        <v>137.4675</v>
      </c>
      <c r="Z419" s="187">
        <v>186.06384615384616</v>
      </c>
      <c r="AA419" s="4"/>
      <c r="AB419" s="11" t="s">
        <v>216</v>
      </c>
      <c r="AC419" s="11"/>
      <c r="AD419" s="178">
        <v>8203</v>
      </c>
      <c r="AE419" s="182">
        <v>37</v>
      </c>
      <c r="AF419" s="182">
        <v>4</v>
      </c>
      <c r="AG419" s="182">
        <v>2</v>
      </c>
      <c r="AH419" s="182">
        <v>3</v>
      </c>
      <c r="AI419" s="182"/>
      <c r="AJ419" s="182">
        <v>14</v>
      </c>
      <c r="AK419" s="4"/>
      <c r="AL419" s="4"/>
      <c r="AM419" s="210">
        <v>6706.97</v>
      </c>
      <c r="AN419" s="210">
        <v>2459.87</v>
      </c>
      <c r="AO419" s="210">
        <v>2232.9100000000003</v>
      </c>
      <c r="AP419" s="210">
        <v>1617.9599999999998</v>
      </c>
      <c r="AQ419" s="210">
        <v>263.92</v>
      </c>
      <c r="AR419" s="210">
        <v>29087.410000000003</v>
      </c>
      <c r="AS419" s="4"/>
      <c r="AT419" s="4"/>
      <c r="AU419" s="209">
        <v>145.80369565217393</v>
      </c>
      <c r="AV419" s="209">
        <v>223.62454545454545</v>
      </c>
      <c r="AW419" s="209">
        <v>279.11375000000004</v>
      </c>
      <c r="AX419" s="209">
        <v>269.65999999999997</v>
      </c>
      <c r="AY419" s="209">
        <v>87.973333333333343</v>
      </c>
      <c r="AZ419" s="209">
        <v>484.79016666666672</v>
      </c>
      <c r="BA419" s="4"/>
    </row>
    <row r="420" spans="2:53" x14ac:dyDescent="0.2">
      <c r="B420" s="11" t="s">
        <v>209</v>
      </c>
      <c r="C420" s="11"/>
      <c r="D420" s="178">
        <v>8009</v>
      </c>
      <c r="E420" s="191">
        <v>312</v>
      </c>
      <c r="F420" s="191">
        <v>157</v>
      </c>
      <c r="G420" s="191">
        <v>137</v>
      </c>
      <c r="H420" s="191">
        <v>86</v>
      </c>
      <c r="I420" s="191">
        <v>59</v>
      </c>
      <c r="J420" s="191">
        <v>221</v>
      </c>
      <c r="M420" s="187">
        <v>91908.569999999774</v>
      </c>
      <c r="N420" s="187">
        <v>76715.939999999959</v>
      </c>
      <c r="O420" s="187">
        <v>79988.640000000058</v>
      </c>
      <c r="P420" s="187">
        <v>59436.71</v>
      </c>
      <c r="Q420" s="187">
        <v>42962.23000000001</v>
      </c>
      <c r="R420" s="187">
        <v>140645.11000000002</v>
      </c>
      <c r="S420" s="75"/>
      <c r="T420" s="75"/>
      <c r="U420" s="187">
        <v>103.85149152542347</v>
      </c>
      <c r="V420" s="187">
        <v>136.0211702127659</v>
      </c>
      <c r="W420" s="187">
        <v>169.10917547568724</v>
      </c>
      <c r="X420" s="187">
        <v>173.28486880466471</v>
      </c>
      <c r="Y420" s="187">
        <v>169.81118577075102</v>
      </c>
      <c r="Z420" s="187">
        <v>144.69661522633746</v>
      </c>
      <c r="AA420" s="4"/>
      <c r="AB420" s="11" t="s">
        <v>216</v>
      </c>
      <c r="AC420" s="11"/>
      <c r="AD420" s="178">
        <v>8406</v>
      </c>
      <c r="AE420" s="182"/>
      <c r="AF420" s="182"/>
      <c r="AG420" s="182"/>
      <c r="AH420" s="182"/>
      <c r="AI420" s="182"/>
      <c r="AJ420" s="182">
        <v>1</v>
      </c>
      <c r="AK420" s="4"/>
      <c r="AL420" s="4"/>
      <c r="AM420" s="210"/>
      <c r="AN420" s="210"/>
      <c r="AO420" s="210">
        <v>5</v>
      </c>
      <c r="AP420" s="210"/>
      <c r="AQ420" s="210"/>
      <c r="AR420" s="210">
        <v>3861.46</v>
      </c>
      <c r="AS420" s="4"/>
      <c r="AT420" s="4"/>
      <c r="AU420" s="209"/>
      <c r="AV420" s="209"/>
      <c r="AW420" s="209">
        <v>5</v>
      </c>
      <c r="AX420" s="209"/>
      <c r="AY420" s="209"/>
      <c r="AZ420" s="209">
        <v>3861.46</v>
      </c>
      <c r="BA420" s="4"/>
    </row>
    <row r="421" spans="2:53" x14ac:dyDescent="0.2">
      <c r="B421" s="11" t="s">
        <v>415</v>
      </c>
      <c r="C421" s="11"/>
      <c r="D421" s="178">
        <v>8080</v>
      </c>
      <c r="E421" s="191">
        <v>1</v>
      </c>
      <c r="F421" s="191"/>
      <c r="G421" s="191"/>
      <c r="H421" s="191"/>
      <c r="I421" s="191"/>
      <c r="J421" s="191">
        <v>0</v>
      </c>
      <c r="M421" s="187">
        <v>16.829999999999998</v>
      </c>
      <c r="N421" s="187"/>
      <c r="O421" s="187"/>
      <c r="P421" s="187"/>
      <c r="Q421" s="187"/>
      <c r="R421" s="187">
        <v>0</v>
      </c>
      <c r="S421" s="75"/>
      <c r="T421" s="75"/>
      <c r="U421" s="187">
        <v>16.829999999999998</v>
      </c>
      <c r="V421" s="187"/>
      <c r="W421" s="187"/>
      <c r="X421" s="187"/>
      <c r="Y421" s="187"/>
      <c r="Z421" s="187">
        <v>0</v>
      </c>
      <c r="AA421" s="4"/>
      <c r="AB421" s="11" t="s">
        <v>217</v>
      </c>
      <c r="AC421" s="11"/>
      <c r="AD421" s="178">
        <v>8310</v>
      </c>
      <c r="AE421" s="182">
        <v>10</v>
      </c>
      <c r="AF421" s="182">
        <v>2</v>
      </c>
      <c r="AG421" s="182">
        <v>3</v>
      </c>
      <c r="AH421" s="182"/>
      <c r="AI421" s="182"/>
      <c r="AJ421" s="182">
        <v>3</v>
      </c>
      <c r="AK421" s="4"/>
      <c r="AL421" s="4"/>
      <c r="AM421" s="210">
        <v>21046.940000000006</v>
      </c>
      <c r="AN421" s="210">
        <v>568.36</v>
      </c>
      <c r="AO421" s="210">
        <v>2738.1900000000005</v>
      </c>
      <c r="AP421" s="210">
        <v>1238.3800000000001</v>
      </c>
      <c r="AQ421" s="210">
        <v>173.89</v>
      </c>
      <c r="AR421" s="210">
        <v>2065.98</v>
      </c>
      <c r="AS421" s="4"/>
      <c r="AT421" s="4"/>
      <c r="AU421" s="209">
        <v>1503.3528571428576</v>
      </c>
      <c r="AV421" s="209">
        <v>94.726666666666674</v>
      </c>
      <c r="AW421" s="209">
        <v>456.36500000000007</v>
      </c>
      <c r="AX421" s="209">
        <v>412.79333333333335</v>
      </c>
      <c r="AY421" s="209">
        <v>173.89</v>
      </c>
      <c r="AZ421" s="209">
        <v>114.77666666666667</v>
      </c>
      <c r="BA421" s="4"/>
    </row>
    <row r="422" spans="2:53" x14ac:dyDescent="0.2">
      <c r="B422" s="11" t="s">
        <v>209</v>
      </c>
      <c r="C422" s="11"/>
      <c r="D422" s="178">
        <v>8091</v>
      </c>
      <c r="E422" s="191">
        <v>1</v>
      </c>
      <c r="F422" s="191"/>
      <c r="G422" s="191"/>
      <c r="H422" s="191"/>
      <c r="I422" s="191"/>
      <c r="J422" s="191">
        <v>0</v>
      </c>
      <c r="M422" s="187">
        <v>50.11</v>
      </c>
      <c r="N422" s="187"/>
      <c r="O422" s="187"/>
      <c r="P422" s="187"/>
      <c r="Q422" s="187"/>
      <c r="R422" s="187">
        <v>0</v>
      </c>
      <c r="S422" s="75"/>
      <c r="T422" s="75"/>
      <c r="U422" s="187">
        <v>50.11</v>
      </c>
      <c r="V422" s="187"/>
      <c r="W422" s="187"/>
      <c r="X422" s="187"/>
      <c r="Y422" s="187"/>
      <c r="Z422" s="187">
        <v>0</v>
      </c>
      <c r="AA422" s="4"/>
      <c r="AB422" s="11" t="s">
        <v>217</v>
      </c>
      <c r="AC422" s="11"/>
      <c r="AD422" s="178">
        <v>8326</v>
      </c>
      <c r="AE422" s="182">
        <v>1</v>
      </c>
      <c r="AF422" s="182"/>
      <c r="AG422" s="182"/>
      <c r="AH422" s="182"/>
      <c r="AI422" s="182">
        <v>1</v>
      </c>
      <c r="AJ422" s="182">
        <v>0</v>
      </c>
      <c r="AK422" s="4"/>
      <c r="AL422" s="4"/>
      <c r="AM422" s="210">
        <v>69.040000000000006</v>
      </c>
      <c r="AN422" s="210">
        <v>233.05</v>
      </c>
      <c r="AO422" s="210">
        <v>363.22</v>
      </c>
      <c r="AP422" s="210">
        <v>415.25</v>
      </c>
      <c r="AQ422" s="210">
        <v>84.11</v>
      </c>
      <c r="AR422" s="210">
        <v>0</v>
      </c>
      <c r="AS422" s="4"/>
      <c r="AT422" s="4"/>
      <c r="AU422" s="209">
        <v>69.040000000000006</v>
      </c>
      <c r="AV422" s="209">
        <v>233.05</v>
      </c>
      <c r="AW422" s="209">
        <v>363.22</v>
      </c>
      <c r="AX422" s="209">
        <v>415.25</v>
      </c>
      <c r="AY422" s="209">
        <v>84.11</v>
      </c>
      <c r="AZ422" s="209">
        <v>0</v>
      </c>
      <c r="BA422" s="4"/>
    </row>
    <row r="423" spans="2:53" x14ac:dyDescent="0.2">
      <c r="B423" s="11" t="s">
        <v>210</v>
      </c>
      <c r="C423" s="11"/>
      <c r="D423" s="178">
        <v>8091</v>
      </c>
      <c r="E423" s="191">
        <v>12</v>
      </c>
      <c r="F423" s="191">
        <v>9</v>
      </c>
      <c r="G423" s="191">
        <v>10</v>
      </c>
      <c r="H423" s="191">
        <v>6</v>
      </c>
      <c r="I423" s="191">
        <v>3</v>
      </c>
      <c r="J423" s="191">
        <v>21</v>
      </c>
      <c r="M423" s="187">
        <v>4672.6900000000014</v>
      </c>
      <c r="N423" s="187">
        <v>5512.5199999999995</v>
      </c>
      <c r="O423" s="187">
        <v>6217.1000000000013</v>
      </c>
      <c r="P423" s="187">
        <v>4293.53</v>
      </c>
      <c r="Q423" s="187">
        <v>3811.2499999999995</v>
      </c>
      <c r="R423" s="187">
        <v>9851.5500000000011</v>
      </c>
      <c r="S423" s="75"/>
      <c r="T423" s="75"/>
      <c r="U423" s="187">
        <v>77.878166666666687</v>
      </c>
      <c r="V423" s="187">
        <v>119.83739130434782</v>
      </c>
      <c r="W423" s="187">
        <v>168.02972972972975</v>
      </c>
      <c r="X423" s="187">
        <v>159.01962962962963</v>
      </c>
      <c r="Y423" s="187">
        <v>190.56249999999997</v>
      </c>
      <c r="Z423" s="187">
        <v>161.50081967213117</v>
      </c>
      <c r="AA423" s="4"/>
      <c r="AB423" s="11" t="s">
        <v>219</v>
      </c>
      <c r="AC423" s="11"/>
      <c r="AD423" s="178">
        <v>8340</v>
      </c>
      <c r="AE423" s="182"/>
      <c r="AF423" s="182"/>
      <c r="AG423" s="182"/>
      <c r="AH423" s="182"/>
      <c r="AI423" s="182"/>
      <c r="AJ423" s="182">
        <v>1</v>
      </c>
      <c r="AK423" s="4"/>
      <c r="AL423" s="4"/>
      <c r="AM423" s="210"/>
      <c r="AN423" s="210"/>
      <c r="AO423" s="210"/>
      <c r="AP423" s="210"/>
      <c r="AQ423" s="210"/>
      <c r="AR423" s="210">
        <v>1600</v>
      </c>
      <c r="AS423" s="4"/>
      <c r="AT423" s="4"/>
      <c r="AU423" s="209"/>
      <c r="AV423" s="209"/>
      <c r="AW423" s="209"/>
      <c r="AX423" s="209"/>
      <c r="AY423" s="209"/>
      <c r="AZ423" s="209">
        <v>1600</v>
      </c>
      <c r="BA423" s="4"/>
    </row>
    <row r="424" spans="2:53" x14ac:dyDescent="0.2">
      <c r="B424" s="11" t="s">
        <v>211</v>
      </c>
      <c r="C424" s="11"/>
      <c r="D424" s="178">
        <v>8012</v>
      </c>
      <c r="E424" s="191">
        <v>380</v>
      </c>
      <c r="F424" s="191">
        <v>279</v>
      </c>
      <c r="G424" s="191">
        <v>316</v>
      </c>
      <c r="H424" s="191">
        <v>248</v>
      </c>
      <c r="I424" s="191">
        <v>117</v>
      </c>
      <c r="J424" s="191">
        <v>429</v>
      </c>
      <c r="M424" s="187">
        <v>126951.63999999988</v>
      </c>
      <c r="N424" s="187">
        <v>146363.47999999998</v>
      </c>
      <c r="O424" s="187">
        <v>207444.34999999992</v>
      </c>
      <c r="P424" s="187">
        <v>183539.38000000006</v>
      </c>
      <c r="Q424" s="187">
        <v>89091.85</v>
      </c>
      <c r="R424" s="187">
        <v>347876.2799999998</v>
      </c>
      <c r="S424" s="75"/>
      <c r="T424" s="75"/>
      <c r="U424" s="187">
        <v>101.88735152487952</v>
      </c>
      <c r="V424" s="187">
        <v>138.6017803030303</v>
      </c>
      <c r="W424" s="187">
        <v>200.23585907335899</v>
      </c>
      <c r="X424" s="187">
        <v>246.03134048257382</v>
      </c>
      <c r="Y424" s="187">
        <v>197.54290465631931</v>
      </c>
      <c r="Z424" s="187">
        <v>196.65137365743345</v>
      </c>
      <c r="AA424" s="4"/>
      <c r="AB424" s="11" t="s">
        <v>219</v>
      </c>
      <c r="AC424" s="11"/>
      <c r="AD424" s="178">
        <v>8346</v>
      </c>
      <c r="AE424" s="182">
        <v>1</v>
      </c>
      <c r="AF424" s="182"/>
      <c r="AG424" s="182"/>
      <c r="AH424" s="182"/>
      <c r="AI424" s="182"/>
      <c r="AJ424" s="182">
        <v>0</v>
      </c>
      <c r="AK424" s="4"/>
      <c r="AL424" s="4"/>
      <c r="AM424" s="210">
        <v>122.09</v>
      </c>
      <c r="AN424" s="210"/>
      <c r="AO424" s="210"/>
      <c r="AP424" s="210"/>
      <c r="AQ424" s="210"/>
      <c r="AR424" s="210">
        <v>0</v>
      </c>
      <c r="AS424" s="4"/>
      <c r="AT424" s="4"/>
      <c r="AU424" s="209">
        <v>122.09</v>
      </c>
      <c r="AV424" s="209"/>
      <c r="AW424" s="209"/>
      <c r="AX424" s="209"/>
      <c r="AY424" s="209"/>
      <c r="AZ424" s="209">
        <v>0</v>
      </c>
      <c r="BA424" s="4"/>
    </row>
    <row r="425" spans="2:53" x14ac:dyDescent="0.2">
      <c r="B425" s="11" t="s">
        <v>211</v>
      </c>
      <c r="C425" s="11"/>
      <c r="D425" s="178">
        <v>8021</v>
      </c>
      <c r="E425" s="191"/>
      <c r="F425" s="191"/>
      <c r="G425" s="191"/>
      <c r="H425" s="191"/>
      <c r="I425" s="191"/>
      <c r="J425" s="191">
        <v>6</v>
      </c>
      <c r="M425" s="187"/>
      <c r="N425" s="187">
        <v>397.93000000000006</v>
      </c>
      <c r="O425" s="187">
        <v>487.55</v>
      </c>
      <c r="P425" s="187">
        <v>279.60000000000002</v>
      </c>
      <c r="Q425" s="187">
        <v>326.82000000000005</v>
      </c>
      <c r="R425" s="187">
        <v>1579.25</v>
      </c>
      <c r="S425" s="75"/>
      <c r="T425" s="75"/>
      <c r="U425" s="187"/>
      <c r="V425" s="187">
        <v>66.321666666666673</v>
      </c>
      <c r="W425" s="187">
        <v>81.25833333333334</v>
      </c>
      <c r="X425" s="187">
        <v>55.92</v>
      </c>
      <c r="Y425" s="187">
        <v>65.364000000000004</v>
      </c>
      <c r="Z425" s="187">
        <v>263.20833333333331</v>
      </c>
      <c r="AA425" s="4"/>
      <c r="AB425" s="11" t="s">
        <v>219</v>
      </c>
      <c r="AC425" s="11"/>
      <c r="AD425" s="178">
        <v>8350</v>
      </c>
      <c r="AE425" s="182"/>
      <c r="AF425" s="182"/>
      <c r="AG425" s="182">
        <v>1</v>
      </c>
      <c r="AH425" s="182"/>
      <c r="AI425" s="182"/>
      <c r="AJ425" s="182">
        <v>0</v>
      </c>
      <c r="AK425" s="4"/>
      <c r="AL425" s="4"/>
      <c r="AM425" s="210">
        <v>49.72</v>
      </c>
      <c r="AN425" s="210">
        <v>180.75</v>
      </c>
      <c r="AO425" s="210">
        <v>8.57</v>
      </c>
      <c r="AP425" s="210"/>
      <c r="AQ425" s="210"/>
      <c r="AR425" s="210">
        <v>0</v>
      </c>
      <c r="AS425" s="4"/>
      <c r="AT425" s="4"/>
      <c r="AU425" s="209">
        <v>49.72</v>
      </c>
      <c r="AV425" s="209">
        <v>180.75</v>
      </c>
      <c r="AW425" s="209">
        <v>8.57</v>
      </c>
      <c r="AX425" s="209"/>
      <c r="AY425" s="209"/>
      <c r="AZ425" s="209">
        <v>0</v>
      </c>
      <c r="BA425" s="4"/>
    </row>
    <row r="426" spans="2:53" x14ac:dyDescent="0.2">
      <c r="B426" s="11" t="s">
        <v>214</v>
      </c>
      <c r="C426" s="11"/>
      <c r="D426" s="178">
        <v>8014</v>
      </c>
      <c r="E426" s="191">
        <v>6</v>
      </c>
      <c r="F426" s="191">
        <v>5</v>
      </c>
      <c r="G426" s="191">
        <v>4</v>
      </c>
      <c r="H426" s="191">
        <v>3</v>
      </c>
      <c r="I426" s="191">
        <v>3</v>
      </c>
      <c r="J426" s="191">
        <v>4</v>
      </c>
      <c r="M426" s="187">
        <v>5379.69</v>
      </c>
      <c r="N426" s="187">
        <v>2046.36</v>
      </c>
      <c r="O426" s="187">
        <v>2081.6799999999998</v>
      </c>
      <c r="P426" s="187">
        <v>1841.3400000000001</v>
      </c>
      <c r="Q426" s="187">
        <v>765.6099999999999</v>
      </c>
      <c r="R426" s="187">
        <v>3689.76</v>
      </c>
      <c r="S426" s="75"/>
      <c r="T426" s="75"/>
      <c r="U426" s="187">
        <v>215.18759999999997</v>
      </c>
      <c r="V426" s="187">
        <v>107.70315789473683</v>
      </c>
      <c r="W426" s="187">
        <v>148.69142857142856</v>
      </c>
      <c r="X426" s="187">
        <v>184.13400000000001</v>
      </c>
      <c r="Y426" s="187">
        <v>109.37285714285713</v>
      </c>
      <c r="Z426" s="187">
        <v>147.59040000000002</v>
      </c>
      <c r="AA426" s="4"/>
      <c r="AB426" s="11" t="s">
        <v>417</v>
      </c>
      <c r="AC426" s="11"/>
      <c r="AD426" s="178">
        <v>8204</v>
      </c>
      <c r="AE426" s="182">
        <v>40</v>
      </c>
      <c r="AF426" s="182">
        <v>5</v>
      </c>
      <c r="AG426" s="182">
        <v>12</v>
      </c>
      <c r="AH426" s="182">
        <v>4</v>
      </c>
      <c r="AI426" s="182">
        <v>4</v>
      </c>
      <c r="AJ426" s="182">
        <v>27</v>
      </c>
      <c r="AK426" s="4"/>
      <c r="AL426" s="4"/>
      <c r="AM426" s="210">
        <v>25616.420000000013</v>
      </c>
      <c r="AN426" s="210">
        <v>6366.7900000000009</v>
      </c>
      <c r="AO426" s="210">
        <v>4793.260000000002</v>
      </c>
      <c r="AP426" s="210">
        <v>2896.6899999999996</v>
      </c>
      <c r="AQ426" s="210">
        <v>1962.3599999999997</v>
      </c>
      <c r="AR426" s="210">
        <v>134916.72999999998</v>
      </c>
      <c r="AS426" s="4"/>
      <c r="AT426" s="4"/>
      <c r="AU426" s="209">
        <v>320.20525000000015</v>
      </c>
      <c r="AV426" s="209">
        <v>159.16975000000002</v>
      </c>
      <c r="AW426" s="209">
        <v>140.9782352941177</v>
      </c>
      <c r="AX426" s="209">
        <v>125.94304347826085</v>
      </c>
      <c r="AY426" s="209">
        <v>103.28210526315787</v>
      </c>
      <c r="AZ426" s="209">
        <v>1466.4861956521738</v>
      </c>
      <c r="BA426" s="4"/>
    </row>
    <row r="427" spans="2:53" x14ac:dyDescent="0.2">
      <c r="B427" s="11" t="s">
        <v>416</v>
      </c>
      <c r="C427" s="11"/>
      <c r="D427" s="178">
        <v>8054</v>
      </c>
      <c r="E427" s="191"/>
      <c r="F427" s="191"/>
      <c r="G427" s="191"/>
      <c r="H427" s="191">
        <v>1</v>
      </c>
      <c r="I427" s="191"/>
      <c r="J427" s="191">
        <v>0</v>
      </c>
      <c r="M427" s="187">
        <v>21.97</v>
      </c>
      <c r="N427" s="187">
        <v>54.41</v>
      </c>
      <c r="O427" s="187">
        <v>84.83</v>
      </c>
      <c r="P427" s="187">
        <v>30.36</v>
      </c>
      <c r="Q427" s="187"/>
      <c r="R427" s="187">
        <v>0</v>
      </c>
      <c r="S427" s="75"/>
      <c r="T427" s="75"/>
      <c r="U427" s="187">
        <v>21.97</v>
      </c>
      <c r="V427" s="187">
        <v>54.41</v>
      </c>
      <c r="W427" s="187">
        <v>84.83</v>
      </c>
      <c r="X427" s="187">
        <v>30.36</v>
      </c>
      <c r="Y427" s="187"/>
      <c r="Z427" s="187">
        <v>0</v>
      </c>
      <c r="AA427" s="4"/>
      <c r="AB427" s="11" t="s">
        <v>220</v>
      </c>
      <c r="AC427" s="11"/>
      <c r="AD427" s="178">
        <v>8210</v>
      </c>
      <c r="AE427" s="182"/>
      <c r="AF427" s="182"/>
      <c r="AG427" s="182"/>
      <c r="AH427" s="182"/>
      <c r="AI427" s="182"/>
      <c r="AJ427" s="182">
        <v>1</v>
      </c>
      <c r="AK427" s="4"/>
      <c r="AL427" s="4"/>
      <c r="AM427" s="210">
        <v>1143.8800000000001</v>
      </c>
      <c r="AN427" s="210">
        <v>1223.6400000000001</v>
      </c>
      <c r="AO427" s="210">
        <v>7244.45</v>
      </c>
      <c r="AP427" s="210"/>
      <c r="AQ427" s="210"/>
      <c r="AR427" s="210">
        <v>12615.289999999999</v>
      </c>
      <c r="AS427" s="4"/>
      <c r="AT427" s="4"/>
      <c r="AU427" s="209">
        <v>1143.8800000000001</v>
      </c>
      <c r="AV427" s="209">
        <v>1223.6400000000001</v>
      </c>
      <c r="AW427" s="209">
        <v>7244.45</v>
      </c>
      <c r="AX427" s="209"/>
      <c r="AY427" s="209"/>
      <c r="AZ427" s="209">
        <v>12615.289999999999</v>
      </c>
      <c r="BA427" s="4"/>
    </row>
    <row r="428" spans="2:53" x14ac:dyDescent="0.2">
      <c r="B428" s="11" t="s">
        <v>416</v>
      </c>
      <c r="C428" s="11"/>
      <c r="D428" s="178">
        <v>8302</v>
      </c>
      <c r="E428" s="191">
        <v>568</v>
      </c>
      <c r="F428" s="191">
        <v>342</v>
      </c>
      <c r="G428" s="191">
        <v>315</v>
      </c>
      <c r="H428" s="191">
        <v>288</v>
      </c>
      <c r="I428" s="191">
        <v>179</v>
      </c>
      <c r="J428" s="191">
        <v>851</v>
      </c>
      <c r="M428" s="187">
        <v>153750.99000000034</v>
      </c>
      <c r="N428" s="187">
        <v>214380.65999999942</v>
      </c>
      <c r="O428" s="187">
        <v>243633.57999999935</v>
      </c>
      <c r="P428" s="187">
        <v>233702.50999999946</v>
      </c>
      <c r="Q428" s="187">
        <v>160611.99999999983</v>
      </c>
      <c r="R428" s="187">
        <v>643791.03</v>
      </c>
      <c r="S428" s="75"/>
      <c r="T428" s="75"/>
      <c r="U428" s="187">
        <v>81.479062003179834</v>
      </c>
      <c r="V428" s="187">
        <v>119.10036666666635</v>
      </c>
      <c r="W428" s="187">
        <v>162.96560535117013</v>
      </c>
      <c r="X428" s="187">
        <v>195.89481139983189</v>
      </c>
      <c r="Y428" s="187">
        <v>182.92938496583125</v>
      </c>
      <c r="Z428" s="187">
        <v>253.16202516712545</v>
      </c>
      <c r="AA428" s="4"/>
      <c r="AB428" s="11" t="s">
        <v>485</v>
      </c>
      <c r="AC428" s="11"/>
      <c r="AD428" s="178">
        <v>8210</v>
      </c>
      <c r="AE428" s="182">
        <v>44</v>
      </c>
      <c r="AF428" s="182">
        <v>15</v>
      </c>
      <c r="AG428" s="182">
        <v>7</v>
      </c>
      <c r="AH428" s="182">
        <v>6</v>
      </c>
      <c r="AI428" s="182">
        <v>6</v>
      </c>
      <c r="AJ428" s="182">
        <v>37</v>
      </c>
      <c r="AK428" s="4"/>
      <c r="AL428" s="4"/>
      <c r="AM428" s="210">
        <v>32528.26999999999</v>
      </c>
      <c r="AN428" s="210">
        <v>7484.1700000000037</v>
      </c>
      <c r="AO428" s="210">
        <v>5445.2599999999993</v>
      </c>
      <c r="AP428" s="210">
        <v>5366.0400000000009</v>
      </c>
      <c r="AQ428" s="210">
        <v>4064.9399999999996</v>
      </c>
      <c r="AR428" s="210">
        <v>65957.549999999988</v>
      </c>
      <c r="AS428" s="4"/>
      <c r="AT428" s="4"/>
      <c r="AU428" s="209">
        <v>396.68621951219501</v>
      </c>
      <c r="AV428" s="209">
        <v>166.31488888888896</v>
      </c>
      <c r="AW428" s="209">
        <v>170.16437499999998</v>
      </c>
      <c r="AX428" s="209">
        <v>223.58500000000004</v>
      </c>
      <c r="AY428" s="209">
        <v>203.24699999999999</v>
      </c>
      <c r="AZ428" s="209">
        <v>573.54391304347814</v>
      </c>
      <c r="BA428" s="4"/>
    </row>
    <row r="429" spans="2:53" x14ac:dyDescent="0.2">
      <c r="B429" s="11" t="s">
        <v>416</v>
      </c>
      <c r="C429" s="11"/>
      <c r="D429" s="178">
        <v>8318</v>
      </c>
      <c r="E429" s="191"/>
      <c r="F429" s="191"/>
      <c r="G429" s="191"/>
      <c r="H429" s="191"/>
      <c r="I429" s="191">
        <v>1</v>
      </c>
      <c r="J429" s="191">
        <v>0</v>
      </c>
      <c r="M429" s="187">
        <v>14.48</v>
      </c>
      <c r="N429" s="187">
        <v>40.33</v>
      </c>
      <c r="O429" s="187">
        <v>60.28</v>
      </c>
      <c r="P429" s="187">
        <v>67.290000000000006</v>
      </c>
      <c r="Q429" s="187">
        <v>24.66</v>
      </c>
      <c r="R429" s="187">
        <v>0</v>
      </c>
      <c r="S429" s="75"/>
      <c r="T429" s="75"/>
      <c r="U429" s="187">
        <v>14.48</v>
      </c>
      <c r="V429" s="187">
        <v>40.33</v>
      </c>
      <c r="W429" s="187">
        <v>60.28</v>
      </c>
      <c r="X429" s="187">
        <v>67.290000000000006</v>
      </c>
      <c r="Y429" s="187">
        <v>24.66</v>
      </c>
      <c r="Z429" s="187">
        <v>0</v>
      </c>
      <c r="AA429" s="4"/>
      <c r="AB429" s="11" t="s">
        <v>400</v>
      </c>
      <c r="AC429" s="11"/>
      <c r="AD429" s="178">
        <v>8212</v>
      </c>
      <c r="AE429" s="182"/>
      <c r="AF429" s="182"/>
      <c r="AG429" s="182"/>
      <c r="AH429" s="182"/>
      <c r="AI429" s="182"/>
      <c r="AJ429" s="182">
        <v>1</v>
      </c>
      <c r="AK429" s="4"/>
      <c r="AL429" s="4"/>
      <c r="AM429" s="210"/>
      <c r="AN429" s="210"/>
      <c r="AO429" s="210"/>
      <c r="AP429" s="210"/>
      <c r="AQ429" s="210"/>
      <c r="AR429" s="210">
        <v>532.96</v>
      </c>
      <c r="AS429" s="4"/>
      <c r="AT429" s="4"/>
      <c r="AU429" s="209"/>
      <c r="AV429" s="209"/>
      <c r="AW429" s="209"/>
      <c r="AX429" s="209"/>
      <c r="AY429" s="209"/>
      <c r="AZ429" s="209">
        <v>532.96</v>
      </c>
      <c r="BA429" s="4"/>
    </row>
    <row r="430" spans="2:53" x14ac:dyDescent="0.2">
      <c r="B430" s="11" t="s">
        <v>215</v>
      </c>
      <c r="C430" s="11"/>
      <c r="D430" s="178">
        <v>8320</v>
      </c>
      <c r="E430" s="191"/>
      <c r="F430" s="191">
        <v>1</v>
      </c>
      <c r="G430" s="191"/>
      <c r="H430" s="191"/>
      <c r="I430" s="191"/>
      <c r="J430" s="191">
        <v>0</v>
      </c>
      <c r="M430" s="187"/>
      <c r="N430" s="187">
        <v>92.45</v>
      </c>
      <c r="O430" s="187"/>
      <c r="P430" s="187"/>
      <c r="Q430" s="187"/>
      <c r="R430" s="187">
        <v>0</v>
      </c>
      <c r="S430" s="75"/>
      <c r="T430" s="75"/>
      <c r="U430" s="187"/>
      <c r="V430" s="187">
        <v>92.45</v>
      </c>
      <c r="W430" s="187"/>
      <c r="X430" s="187"/>
      <c r="Y430" s="187"/>
      <c r="Z430" s="187">
        <v>0</v>
      </c>
      <c r="AA430" s="4"/>
      <c r="AB430" s="11" t="s">
        <v>223</v>
      </c>
      <c r="AC430" s="11"/>
      <c r="AD430" s="178">
        <v>8069</v>
      </c>
      <c r="AE430" s="182">
        <v>2</v>
      </c>
      <c r="AF430" s="182">
        <v>2</v>
      </c>
      <c r="AG430" s="182"/>
      <c r="AH430" s="182">
        <v>2</v>
      </c>
      <c r="AI430" s="182">
        <v>2</v>
      </c>
      <c r="AJ430" s="182">
        <v>8</v>
      </c>
      <c r="AK430" s="4"/>
      <c r="AL430" s="4"/>
      <c r="AM430" s="210">
        <v>1980.05</v>
      </c>
      <c r="AN430" s="210">
        <v>4390.0600000000004</v>
      </c>
      <c r="AO430" s="210">
        <v>4978.72</v>
      </c>
      <c r="AP430" s="210">
        <v>5153.8999999999996</v>
      </c>
      <c r="AQ430" s="210">
        <v>8190.4699999999993</v>
      </c>
      <c r="AR430" s="210">
        <v>2718.1099999999997</v>
      </c>
      <c r="AS430" s="4"/>
      <c r="AT430" s="4"/>
      <c r="AU430" s="209">
        <v>123.753125</v>
      </c>
      <c r="AV430" s="209">
        <v>313.5757142857143</v>
      </c>
      <c r="AW430" s="209">
        <v>414.89333333333337</v>
      </c>
      <c r="AX430" s="209">
        <v>429.49166666666662</v>
      </c>
      <c r="AY430" s="209">
        <v>819.04699999999991</v>
      </c>
      <c r="AZ430" s="209">
        <v>169.88187499999998</v>
      </c>
      <c r="BA430" s="4"/>
    </row>
    <row r="431" spans="2:53" x14ac:dyDescent="0.2">
      <c r="B431" s="11" t="s">
        <v>215</v>
      </c>
      <c r="C431" s="11"/>
      <c r="D431" s="178">
        <v>8332</v>
      </c>
      <c r="E431" s="191">
        <v>2</v>
      </c>
      <c r="F431" s="191"/>
      <c r="G431" s="191"/>
      <c r="H431" s="191"/>
      <c r="I431" s="191"/>
      <c r="J431" s="191">
        <v>1</v>
      </c>
      <c r="M431" s="187">
        <v>90.28</v>
      </c>
      <c r="N431" s="187">
        <v>30.86</v>
      </c>
      <c r="O431" s="187">
        <v>33.76</v>
      </c>
      <c r="P431" s="187">
        <v>40.49</v>
      </c>
      <c r="Q431" s="187"/>
      <c r="R431" s="187">
        <v>38.840000000000003</v>
      </c>
      <c r="S431" s="75"/>
      <c r="T431" s="75"/>
      <c r="U431" s="187">
        <v>30.093333333333334</v>
      </c>
      <c r="V431" s="187">
        <v>30.86</v>
      </c>
      <c r="W431" s="187">
        <v>33.76</v>
      </c>
      <c r="X431" s="187">
        <v>40.49</v>
      </c>
      <c r="Y431" s="187"/>
      <c r="Z431" s="187">
        <v>12.946666666666667</v>
      </c>
      <c r="AA431" s="4"/>
      <c r="AB431" s="11" t="s">
        <v>224</v>
      </c>
      <c r="AC431" s="11"/>
      <c r="AD431" s="178">
        <v>8018</v>
      </c>
      <c r="AE431" s="182">
        <v>2</v>
      </c>
      <c r="AF431" s="182">
        <v>2</v>
      </c>
      <c r="AG431" s="182"/>
      <c r="AH431" s="182"/>
      <c r="AI431" s="182"/>
      <c r="AJ431" s="182">
        <v>0</v>
      </c>
      <c r="AK431" s="4"/>
      <c r="AL431" s="4"/>
      <c r="AM431" s="210">
        <v>1190.54</v>
      </c>
      <c r="AN431" s="210">
        <v>557.34999999999991</v>
      </c>
      <c r="AO431" s="210"/>
      <c r="AP431" s="210"/>
      <c r="AQ431" s="210"/>
      <c r="AR431" s="210">
        <v>0</v>
      </c>
      <c r="AS431" s="4"/>
      <c r="AT431" s="4"/>
      <c r="AU431" s="209">
        <v>297.63499999999999</v>
      </c>
      <c r="AV431" s="209">
        <v>278.67499999999995</v>
      </c>
      <c r="AW431" s="209"/>
      <c r="AX431" s="209"/>
      <c r="AY431" s="209"/>
      <c r="AZ431" s="209">
        <v>0</v>
      </c>
      <c r="BA431" s="4"/>
    </row>
    <row r="432" spans="2:53" x14ac:dyDescent="0.2">
      <c r="B432" s="11" t="s">
        <v>215</v>
      </c>
      <c r="C432" s="11"/>
      <c r="D432" s="178">
        <v>8352</v>
      </c>
      <c r="E432" s="191"/>
      <c r="F432" s="191"/>
      <c r="G432" s="191"/>
      <c r="H432" s="191"/>
      <c r="I432" s="191"/>
      <c r="J432" s="191">
        <v>1</v>
      </c>
      <c r="M432" s="187">
        <v>136.91999999999999</v>
      </c>
      <c r="N432" s="187"/>
      <c r="O432" s="187">
        <v>288.37</v>
      </c>
      <c r="P432" s="187">
        <v>308.11</v>
      </c>
      <c r="Q432" s="187">
        <v>204.56</v>
      </c>
      <c r="R432" s="187">
        <v>1426.6200000000001</v>
      </c>
      <c r="S432" s="75"/>
      <c r="T432" s="75"/>
      <c r="U432" s="187">
        <v>136.91999999999999</v>
      </c>
      <c r="V432" s="187"/>
      <c r="W432" s="187">
        <v>288.37</v>
      </c>
      <c r="X432" s="187">
        <v>308.11</v>
      </c>
      <c r="Y432" s="187">
        <v>204.56</v>
      </c>
      <c r="Z432" s="187">
        <v>1426.6200000000001</v>
      </c>
      <c r="AA432" s="4"/>
      <c r="AB432" s="11" t="s">
        <v>225</v>
      </c>
      <c r="AC432" s="11"/>
      <c r="AD432" s="178">
        <v>8311</v>
      </c>
      <c r="AE432" s="182">
        <v>2</v>
      </c>
      <c r="AF432" s="182">
        <v>1</v>
      </c>
      <c r="AG432" s="182">
        <v>2</v>
      </c>
      <c r="AH432" s="182">
        <v>3</v>
      </c>
      <c r="AI432" s="182"/>
      <c r="AJ432" s="182">
        <v>7</v>
      </c>
      <c r="AK432" s="4"/>
      <c r="AL432" s="4"/>
      <c r="AM432" s="210">
        <v>519.68999999999994</v>
      </c>
      <c r="AN432" s="210">
        <v>966.59999999999991</v>
      </c>
      <c r="AO432" s="210">
        <v>1661.1</v>
      </c>
      <c r="AP432" s="210">
        <v>2086.41</v>
      </c>
      <c r="AQ432" s="210">
        <v>646.96999999999991</v>
      </c>
      <c r="AR432" s="210">
        <v>12814.5</v>
      </c>
      <c r="AS432" s="4"/>
      <c r="AT432" s="4"/>
      <c r="AU432" s="209">
        <v>86.614999999999995</v>
      </c>
      <c r="AV432" s="209">
        <v>107.39999999999999</v>
      </c>
      <c r="AW432" s="209">
        <v>207.63749999999999</v>
      </c>
      <c r="AX432" s="209">
        <v>347.73499999999996</v>
      </c>
      <c r="AY432" s="209">
        <v>215.65666666666664</v>
      </c>
      <c r="AZ432" s="209">
        <v>854.3</v>
      </c>
      <c r="BA432" s="4"/>
    </row>
    <row r="433" spans="2:53" x14ac:dyDescent="0.2">
      <c r="B433" s="11" t="s">
        <v>483</v>
      </c>
      <c r="C433" s="11"/>
      <c r="D433" s="178">
        <v>8302</v>
      </c>
      <c r="E433" s="191"/>
      <c r="F433" s="191"/>
      <c r="G433" s="191"/>
      <c r="H433" s="191"/>
      <c r="I433" s="191"/>
      <c r="J433" s="191">
        <v>1</v>
      </c>
      <c r="M433" s="187"/>
      <c r="N433" s="187">
        <v>84.63</v>
      </c>
      <c r="O433" s="187">
        <v>160.43</v>
      </c>
      <c r="P433" s="187">
        <v>331.81</v>
      </c>
      <c r="Q433" s="187">
        <v>131.63</v>
      </c>
      <c r="R433" s="187">
        <v>549.44000000000005</v>
      </c>
      <c r="S433" s="75"/>
      <c r="T433" s="75"/>
      <c r="U433" s="187"/>
      <c r="V433" s="187">
        <v>84.63</v>
      </c>
      <c r="W433" s="187">
        <v>160.43</v>
      </c>
      <c r="X433" s="187">
        <v>331.81</v>
      </c>
      <c r="Y433" s="187">
        <v>131.63</v>
      </c>
      <c r="Z433" s="187">
        <v>549.44000000000005</v>
      </c>
      <c r="AA433" s="4"/>
      <c r="AB433" s="11" t="s">
        <v>226</v>
      </c>
      <c r="AC433" s="11"/>
      <c r="AD433" s="178">
        <v>8003</v>
      </c>
      <c r="AE433" s="182">
        <v>3</v>
      </c>
      <c r="AF433" s="182"/>
      <c r="AG433" s="182">
        <v>3</v>
      </c>
      <c r="AH433" s="182"/>
      <c r="AI433" s="182"/>
      <c r="AJ433" s="182">
        <v>1</v>
      </c>
      <c r="AK433" s="4"/>
      <c r="AL433" s="4"/>
      <c r="AM433" s="210">
        <v>388.93</v>
      </c>
      <c r="AN433" s="210">
        <v>446.15999999999997</v>
      </c>
      <c r="AO433" s="210">
        <v>305.77999999999997</v>
      </c>
      <c r="AP433" s="210">
        <v>57.82</v>
      </c>
      <c r="AQ433" s="210">
        <v>52.1</v>
      </c>
      <c r="AR433" s="210">
        <v>139.92000000000002</v>
      </c>
      <c r="AS433" s="4"/>
      <c r="AT433" s="4"/>
      <c r="AU433" s="209">
        <v>55.561428571428571</v>
      </c>
      <c r="AV433" s="209">
        <v>111.53999999999999</v>
      </c>
      <c r="AW433" s="209">
        <v>76.444999999999993</v>
      </c>
      <c r="AX433" s="209">
        <v>57.82</v>
      </c>
      <c r="AY433" s="209">
        <v>52.1</v>
      </c>
      <c r="AZ433" s="209">
        <v>19.988571428571429</v>
      </c>
      <c r="BA433" s="4"/>
    </row>
    <row r="434" spans="2:53" x14ac:dyDescent="0.2">
      <c r="B434" s="11" t="s">
        <v>484</v>
      </c>
      <c r="C434" s="11"/>
      <c r="D434" s="178">
        <v>8302</v>
      </c>
      <c r="E434" s="191"/>
      <c r="F434" s="191"/>
      <c r="G434" s="191"/>
      <c r="H434" s="191">
        <v>1</v>
      </c>
      <c r="I434" s="191"/>
      <c r="J434" s="191">
        <v>0</v>
      </c>
      <c r="M434" s="187"/>
      <c r="N434" s="187"/>
      <c r="O434" s="187"/>
      <c r="P434" s="187">
        <v>154.99</v>
      </c>
      <c r="Q434" s="187"/>
      <c r="R434" s="187">
        <v>0</v>
      </c>
      <c r="S434" s="75"/>
      <c r="T434" s="75"/>
      <c r="U434" s="187"/>
      <c r="V434" s="187"/>
      <c r="W434" s="187"/>
      <c r="X434" s="187">
        <v>154.99</v>
      </c>
      <c r="Y434" s="187"/>
      <c r="Z434" s="187">
        <v>0</v>
      </c>
      <c r="AA434" s="4"/>
      <c r="AB434" s="11" t="s">
        <v>226</v>
      </c>
      <c r="AC434" s="11"/>
      <c r="AD434" s="178">
        <v>8034</v>
      </c>
      <c r="AE434" s="182"/>
      <c r="AF434" s="182"/>
      <c r="AG434" s="182"/>
      <c r="AH434" s="182"/>
      <c r="AI434" s="182"/>
      <c r="AJ434" s="182">
        <v>1</v>
      </c>
      <c r="AK434" s="4"/>
      <c r="AL434" s="4"/>
      <c r="AM434" s="210">
        <v>82.64</v>
      </c>
      <c r="AN434" s="210">
        <v>191.82</v>
      </c>
      <c r="AO434" s="210">
        <v>185.67</v>
      </c>
      <c r="AP434" s="210">
        <v>254.99</v>
      </c>
      <c r="AQ434" s="210">
        <v>240.12</v>
      </c>
      <c r="AR434" s="210">
        <v>2142.85</v>
      </c>
      <c r="AS434" s="4"/>
      <c r="AT434" s="4"/>
      <c r="AU434" s="209">
        <v>82.64</v>
      </c>
      <c r="AV434" s="209">
        <v>191.82</v>
      </c>
      <c r="AW434" s="209">
        <v>185.67</v>
      </c>
      <c r="AX434" s="209">
        <v>254.99</v>
      </c>
      <c r="AY434" s="209">
        <v>240.12</v>
      </c>
      <c r="AZ434" s="209">
        <v>2142.85</v>
      </c>
      <c r="BA434" s="4"/>
    </row>
    <row r="435" spans="2:53" x14ac:dyDescent="0.2">
      <c r="B435" s="11" t="s">
        <v>216</v>
      </c>
      <c r="C435" s="11"/>
      <c r="D435" s="178">
        <v>8203</v>
      </c>
      <c r="E435" s="191">
        <v>322</v>
      </c>
      <c r="F435" s="191">
        <v>117</v>
      </c>
      <c r="G435" s="191">
        <v>102</v>
      </c>
      <c r="H435" s="191">
        <v>92</v>
      </c>
      <c r="I435" s="191">
        <v>32</v>
      </c>
      <c r="J435" s="191">
        <v>112</v>
      </c>
      <c r="M435" s="187">
        <v>46262.080000000053</v>
      </c>
      <c r="N435" s="187">
        <v>43872.05999999999</v>
      </c>
      <c r="O435" s="187">
        <v>44206.549999999981</v>
      </c>
      <c r="P435" s="187">
        <v>39312.369999999988</v>
      </c>
      <c r="Q435" s="187">
        <v>17352.809999999994</v>
      </c>
      <c r="R435" s="187">
        <v>54065.05000000001</v>
      </c>
      <c r="S435" s="75"/>
      <c r="T435" s="75"/>
      <c r="U435" s="187">
        <v>66.949464544139005</v>
      </c>
      <c r="V435" s="187">
        <v>102.02804651162788</v>
      </c>
      <c r="W435" s="187">
        <v>137.71510903426784</v>
      </c>
      <c r="X435" s="187">
        <v>174.72164444444439</v>
      </c>
      <c r="Y435" s="187">
        <v>163.70575471698106</v>
      </c>
      <c r="Z435" s="187">
        <v>69.58178893178895</v>
      </c>
      <c r="AA435" s="4"/>
      <c r="AB435" s="11" t="s">
        <v>227</v>
      </c>
      <c r="AC435" s="11"/>
      <c r="AD435" s="178">
        <v>8089</v>
      </c>
      <c r="AE435" s="182">
        <v>1</v>
      </c>
      <c r="AF435" s="182"/>
      <c r="AG435" s="182"/>
      <c r="AH435" s="182">
        <v>1</v>
      </c>
      <c r="AI435" s="182">
        <v>1</v>
      </c>
      <c r="AJ435" s="182">
        <v>2</v>
      </c>
      <c r="AK435" s="4"/>
      <c r="AL435" s="4"/>
      <c r="AM435" s="210">
        <v>569.74</v>
      </c>
      <c r="AN435" s="210">
        <v>646.31999999999994</v>
      </c>
      <c r="AO435" s="210">
        <v>1012.06</v>
      </c>
      <c r="AP435" s="210">
        <v>1398.5900000000001</v>
      </c>
      <c r="AQ435" s="210">
        <v>1235.1399999999999</v>
      </c>
      <c r="AR435" s="210">
        <v>469.12</v>
      </c>
      <c r="AS435" s="4"/>
      <c r="AT435" s="4"/>
      <c r="AU435" s="209">
        <v>113.94800000000001</v>
      </c>
      <c r="AV435" s="209">
        <v>161.57999999999998</v>
      </c>
      <c r="AW435" s="209">
        <v>253.01499999999999</v>
      </c>
      <c r="AX435" s="209">
        <v>349.64750000000004</v>
      </c>
      <c r="AY435" s="209">
        <v>411.71333333333331</v>
      </c>
      <c r="AZ435" s="209">
        <v>93.823999999999998</v>
      </c>
      <c r="BA435" s="4"/>
    </row>
    <row r="436" spans="2:53" x14ac:dyDescent="0.2">
      <c r="B436" s="11" t="s">
        <v>217</v>
      </c>
      <c r="C436" s="11"/>
      <c r="D436" s="178">
        <v>8310</v>
      </c>
      <c r="E436" s="191">
        <v>42</v>
      </c>
      <c r="F436" s="191">
        <v>15</v>
      </c>
      <c r="G436" s="191">
        <v>15</v>
      </c>
      <c r="H436" s="191">
        <v>13</v>
      </c>
      <c r="I436" s="191">
        <v>6</v>
      </c>
      <c r="J436" s="191">
        <v>25</v>
      </c>
      <c r="M436" s="187">
        <v>7920.2900000000009</v>
      </c>
      <c r="N436" s="187">
        <v>7877.2600000000011</v>
      </c>
      <c r="O436" s="187">
        <v>8890.6600000000017</v>
      </c>
      <c r="P436" s="187">
        <v>7580.36</v>
      </c>
      <c r="Q436" s="187">
        <v>4080.5199999999995</v>
      </c>
      <c r="R436" s="187">
        <v>18294.13</v>
      </c>
      <c r="S436" s="75"/>
      <c r="T436" s="75"/>
      <c r="U436" s="187">
        <v>72.00263636363637</v>
      </c>
      <c r="V436" s="187">
        <v>112.53228571428573</v>
      </c>
      <c r="W436" s="187">
        <v>155.97649122807022</v>
      </c>
      <c r="X436" s="187">
        <v>180.48476190476191</v>
      </c>
      <c r="Y436" s="187">
        <v>151.13037037037034</v>
      </c>
      <c r="Z436" s="187">
        <v>157.70801724137931</v>
      </c>
      <c r="AA436" s="4"/>
      <c r="AB436" s="11" t="s">
        <v>401</v>
      </c>
      <c r="AC436" s="11"/>
      <c r="AD436" s="178">
        <v>8020</v>
      </c>
      <c r="AE436" s="182">
        <v>1</v>
      </c>
      <c r="AF436" s="182">
        <v>1</v>
      </c>
      <c r="AG436" s="182">
        <v>1</v>
      </c>
      <c r="AH436" s="182"/>
      <c r="AI436" s="182"/>
      <c r="AJ436" s="182">
        <v>2</v>
      </c>
      <c r="AK436" s="4"/>
      <c r="AL436" s="4"/>
      <c r="AM436" s="210">
        <v>243.82</v>
      </c>
      <c r="AN436" s="210">
        <v>282.23999999999995</v>
      </c>
      <c r="AO436" s="210">
        <v>45.05</v>
      </c>
      <c r="AP436" s="210"/>
      <c r="AQ436" s="210"/>
      <c r="AR436" s="210">
        <v>9466.130000000001</v>
      </c>
      <c r="AS436" s="4"/>
      <c r="AT436" s="4"/>
      <c r="AU436" s="209">
        <v>60.954999999999998</v>
      </c>
      <c r="AV436" s="209">
        <v>94.079999999999984</v>
      </c>
      <c r="AW436" s="209">
        <v>22.524999999999999</v>
      </c>
      <c r="AX436" s="209"/>
      <c r="AY436" s="209"/>
      <c r="AZ436" s="209">
        <v>1893.2260000000001</v>
      </c>
      <c r="BA436" s="4"/>
    </row>
    <row r="437" spans="2:53" x14ac:dyDescent="0.2">
      <c r="B437" s="11" t="s">
        <v>217</v>
      </c>
      <c r="C437" s="11"/>
      <c r="D437" s="178">
        <v>8326</v>
      </c>
      <c r="E437" s="191">
        <v>3</v>
      </c>
      <c r="F437" s="191"/>
      <c r="G437" s="191">
        <v>3</v>
      </c>
      <c r="H437" s="191">
        <v>1</v>
      </c>
      <c r="I437" s="191">
        <v>2</v>
      </c>
      <c r="J437" s="191">
        <v>4</v>
      </c>
      <c r="M437" s="187">
        <v>222.13</v>
      </c>
      <c r="N437" s="187">
        <v>1168.1300000000001</v>
      </c>
      <c r="O437" s="187">
        <v>1517.1399999999999</v>
      </c>
      <c r="P437" s="187">
        <v>2896.65</v>
      </c>
      <c r="Q437" s="187">
        <v>254.84</v>
      </c>
      <c r="R437" s="187">
        <v>3540.88</v>
      </c>
      <c r="S437" s="75"/>
      <c r="T437" s="75"/>
      <c r="U437" s="187">
        <v>37.021666666666668</v>
      </c>
      <c r="V437" s="187">
        <v>116.81300000000002</v>
      </c>
      <c r="W437" s="187">
        <v>151.714</v>
      </c>
      <c r="X437" s="187">
        <v>413.80714285714288</v>
      </c>
      <c r="Y437" s="187">
        <v>84.946666666666673</v>
      </c>
      <c r="Z437" s="187">
        <v>272.37538461538463</v>
      </c>
      <c r="AA437" s="4"/>
      <c r="AB437" s="11" t="s">
        <v>401</v>
      </c>
      <c r="AC437" s="11"/>
      <c r="AD437" s="178">
        <v>8061</v>
      </c>
      <c r="AE437" s="182"/>
      <c r="AF437" s="182">
        <v>1</v>
      </c>
      <c r="AG437" s="182"/>
      <c r="AH437" s="182"/>
      <c r="AI437" s="182"/>
      <c r="AJ437" s="182">
        <v>1</v>
      </c>
      <c r="AK437" s="4"/>
      <c r="AL437" s="4"/>
      <c r="AM437" s="210">
        <v>251.76</v>
      </c>
      <c r="AN437" s="210">
        <v>438.2</v>
      </c>
      <c r="AO437" s="210"/>
      <c r="AP437" s="210">
        <v>1013.46</v>
      </c>
      <c r="AQ437" s="210">
        <v>327.58999999999997</v>
      </c>
      <c r="AR437" s="210">
        <v>6355.95</v>
      </c>
      <c r="AS437" s="4"/>
      <c r="AT437" s="4"/>
      <c r="AU437" s="209">
        <v>125.88</v>
      </c>
      <c r="AV437" s="209">
        <v>219.1</v>
      </c>
      <c r="AW437" s="209"/>
      <c r="AX437" s="209">
        <v>1013.46</v>
      </c>
      <c r="AY437" s="209">
        <v>327.58999999999997</v>
      </c>
      <c r="AZ437" s="209">
        <v>3177.9749999999999</v>
      </c>
      <c r="BA437" s="4"/>
    </row>
    <row r="438" spans="2:53" x14ac:dyDescent="0.2">
      <c r="B438" s="11" t="s">
        <v>217</v>
      </c>
      <c r="C438" s="11"/>
      <c r="D438" s="178">
        <v>8341</v>
      </c>
      <c r="E438" s="191">
        <v>6</v>
      </c>
      <c r="F438" s="191">
        <v>1</v>
      </c>
      <c r="G438" s="191">
        <v>3</v>
      </c>
      <c r="H438" s="191"/>
      <c r="I438" s="191"/>
      <c r="J438" s="191">
        <v>3</v>
      </c>
      <c r="M438" s="187">
        <v>1412.2400000000002</v>
      </c>
      <c r="N438" s="187">
        <v>634.09999999999991</v>
      </c>
      <c r="O438" s="187">
        <v>919.75</v>
      </c>
      <c r="P438" s="187">
        <v>1194.22</v>
      </c>
      <c r="Q438" s="187">
        <v>431.08</v>
      </c>
      <c r="R438" s="187">
        <v>1990.5100000000002</v>
      </c>
      <c r="S438" s="75"/>
      <c r="T438" s="75"/>
      <c r="U438" s="187">
        <v>156.91555555555558</v>
      </c>
      <c r="V438" s="187">
        <v>90.585714285714275</v>
      </c>
      <c r="W438" s="187">
        <v>153.29166666666666</v>
      </c>
      <c r="X438" s="187">
        <v>398.07333333333332</v>
      </c>
      <c r="Y438" s="187">
        <v>431.08</v>
      </c>
      <c r="Z438" s="187">
        <v>153.11615384615385</v>
      </c>
      <c r="AA438" s="4"/>
      <c r="AB438" s="11" t="s">
        <v>229</v>
      </c>
      <c r="AC438" s="11"/>
      <c r="AD438" s="178">
        <v>8312</v>
      </c>
      <c r="AE438" s="182">
        <v>10</v>
      </c>
      <c r="AF438" s="182">
        <v>4</v>
      </c>
      <c r="AG438" s="182">
        <v>4</v>
      </c>
      <c r="AH438" s="182">
        <v>2</v>
      </c>
      <c r="AI438" s="182">
        <v>2</v>
      </c>
      <c r="AJ438" s="182">
        <v>5</v>
      </c>
      <c r="AK438" s="4"/>
      <c r="AL438" s="4"/>
      <c r="AM438" s="210">
        <v>7348.0899999999983</v>
      </c>
      <c r="AN438" s="210">
        <v>10219.359999999999</v>
      </c>
      <c r="AO438" s="210">
        <v>4478.13</v>
      </c>
      <c r="AP438" s="210">
        <v>1528.31</v>
      </c>
      <c r="AQ438" s="210">
        <v>2127.8599999999997</v>
      </c>
      <c r="AR438" s="210">
        <v>7582.51</v>
      </c>
      <c r="AS438" s="4"/>
      <c r="AT438" s="4"/>
      <c r="AU438" s="209">
        <v>306.1704166666666</v>
      </c>
      <c r="AV438" s="209">
        <v>681.29066666666654</v>
      </c>
      <c r="AW438" s="209">
        <v>407.10272727272729</v>
      </c>
      <c r="AX438" s="209">
        <v>191.03874999999999</v>
      </c>
      <c r="AY438" s="209">
        <v>354.64333333333326</v>
      </c>
      <c r="AZ438" s="209">
        <v>280.83370370370369</v>
      </c>
      <c r="BA438" s="4"/>
    </row>
    <row r="439" spans="2:53" x14ac:dyDescent="0.2">
      <c r="B439" s="11" t="s">
        <v>217</v>
      </c>
      <c r="C439" s="11"/>
      <c r="D439" s="178">
        <v>8360</v>
      </c>
      <c r="E439" s="191"/>
      <c r="F439" s="191"/>
      <c r="G439" s="191">
        <v>2</v>
      </c>
      <c r="H439" s="191">
        <v>1</v>
      </c>
      <c r="I439" s="191"/>
      <c r="J439" s="191">
        <v>1</v>
      </c>
      <c r="M439" s="187">
        <v>72.349999999999994</v>
      </c>
      <c r="N439" s="187">
        <v>432.92</v>
      </c>
      <c r="O439" s="187">
        <v>867.8599999999999</v>
      </c>
      <c r="P439" s="187">
        <v>760.41</v>
      </c>
      <c r="Q439" s="187"/>
      <c r="R439" s="187">
        <v>503.15</v>
      </c>
      <c r="S439" s="75"/>
      <c r="T439" s="75"/>
      <c r="U439" s="187">
        <v>72.349999999999994</v>
      </c>
      <c r="V439" s="187">
        <v>108.23</v>
      </c>
      <c r="W439" s="187">
        <v>216.96499999999997</v>
      </c>
      <c r="X439" s="187">
        <v>380.20499999999998</v>
      </c>
      <c r="Y439" s="187"/>
      <c r="Z439" s="187">
        <v>125.78749999999999</v>
      </c>
      <c r="AA439" s="4"/>
      <c r="AB439" s="11" t="s">
        <v>488</v>
      </c>
      <c r="AC439" s="11"/>
      <c r="AD439" s="178">
        <v>8021</v>
      </c>
      <c r="AE439" s="182">
        <v>20</v>
      </c>
      <c r="AF439" s="182">
        <v>10</v>
      </c>
      <c r="AG439" s="182">
        <v>7</v>
      </c>
      <c r="AH439" s="182">
        <v>7</v>
      </c>
      <c r="AI439" s="182">
        <v>1</v>
      </c>
      <c r="AJ439" s="182">
        <v>14</v>
      </c>
      <c r="AK439" s="4"/>
      <c r="AL439" s="4"/>
      <c r="AM439" s="210">
        <v>8987.98</v>
      </c>
      <c r="AN439" s="210">
        <v>9071.49</v>
      </c>
      <c r="AO439" s="210">
        <v>5427.12</v>
      </c>
      <c r="AP439" s="210">
        <v>5335.3099999999995</v>
      </c>
      <c r="AQ439" s="210">
        <v>1870.2000000000003</v>
      </c>
      <c r="AR439" s="210">
        <v>20506.310000000001</v>
      </c>
      <c r="AS439" s="4"/>
      <c r="AT439" s="4"/>
      <c r="AU439" s="209">
        <v>169.58452830188679</v>
      </c>
      <c r="AV439" s="209">
        <v>251.98583333333332</v>
      </c>
      <c r="AW439" s="209">
        <v>208.73538461538462</v>
      </c>
      <c r="AX439" s="209">
        <v>266.76549999999997</v>
      </c>
      <c r="AY439" s="209">
        <v>155.85000000000002</v>
      </c>
      <c r="AZ439" s="209">
        <v>347.56457627118647</v>
      </c>
      <c r="BA439" s="4"/>
    </row>
    <row r="440" spans="2:53" x14ac:dyDescent="0.2">
      <c r="B440" s="11" t="s">
        <v>442</v>
      </c>
      <c r="C440" s="11"/>
      <c r="D440" s="178">
        <v>8310</v>
      </c>
      <c r="E440" s="191">
        <v>1</v>
      </c>
      <c r="F440" s="191"/>
      <c r="G440" s="191"/>
      <c r="H440" s="191"/>
      <c r="I440" s="191"/>
      <c r="J440" s="191">
        <v>1</v>
      </c>
      <c r="M440" s="187">
        <v>95.59</v>
      </c>
      <c r="N440" s="187">
        <v>126.93</v>
      </c>
      <c r="O440" s="187">
        <v>366.54</v>
      </c>
      <c r="P440" s="187">
        <v>318.63</v>
      </c>
      <c r="Q440" s="187"/>
      <c r="R440" s="187">
        <v>291.27</v>
      </c>
      <c r="S440" s="75"/>
      <c r="T440" s="75"/>
      <c r="U440" s="187">
        <v>47.795000000000002</v>
      </c>
      <c r="V440" s="187">
        <v>126.93</v>
      </c>
      <c r="W440" s="187">
        <v>366.54</v>
      </c>
      <c r="X440" s="187">
        <v>318.63</v>
      </c>
      <c r="Y440" s="187"/>
      <c r="Z440" s="187">
        <v>145.63499999999999</v>
      </c>
      <c r="AA440" s="4"/>
      <c r="AB440" s="11" t="s">
        <v>379</v>
      </c>
      <c r="AC440" s="11"/>
      <c r="AD440" s="178">
        <v>8213</v>
      </c>
      <c r="AE440" s="182">
        <v>3</v>
      </c>
      <c r="AF440" s="182">
        <v>1</v>
      </c>
      <c r="AG440" s="182">
        <v>1</v>
      </c>
      <c r="AH440" s="182"/>
      <c r="AI440" s="182">
        <v>1</v>
      </c>
      <c r="AJ440" s="182">
        <v>0</v>
      </c>
      <c r="AK440" s="4"/>
      <c r="AL440" s="4"/>
      <c r="AM440" s="210">
        <v>1444.09</v>
      </c>
      <c r="AN440" s="210">
        <v>566.54</v>
      </c>
      <c r="AO440" s="210">
        <v>938.87</v>
      </c>
      <c r="AP440" s="210">
        <v>115.08</v>
      </c>
      <c r="AQ440" s="210">
        <v>67.92</v>
      </c>
      <c r="AR440" s="210">
        <v>0</v>
      </c>
      <c r="AS440" s="4"/>
      <c r="AT440" s="4"/>
      <c r="AU440" s="209">
        <v>240.68166666666664</v>
      </c>
      <c r="AV440" s="209">
        <v>188.84666666666666</v>
      </c>
      <c r="AW440" s="209">
        <v>469.435</v>
      </c>
      <c r="AX440" s="209">
        <v>115.08</v>
      </c>
      <c r="AY440" s="209">
        <v>67.92</v>
      </c>
      <c r="AZ440" s="209">
        <v>0</v>
      </c>
      <c r="BA440" s="4"/>
    </row>
    <row r="441" spans="2:53" x14ac:dyDescent="0.2">
      <c r="B441" s="11" t="s">
        <v>218</v>
      </c>
      <c r="C441" s="11"/>
      <c r="D441" s="178">
        <v>8094</v>
      </c>
      <c r="E441" s="191">
        <v>2</v>
      </c>
      <c r="F441" s="191"/>
      <c r="G441" s="191">
        <v>1</v>
      </c>
      <c r="H441" s="191"/>
      <c r="I441" s="191"/>
      <c r="J441" s="191">
        <v>2</v>
      </c>
      <c r="M441" s="187">
        <v>245.08999999999997</v>
      </c>
      <c r="N441" s="187">
        <v>302.26</v>
      </c>
      <c r="O441" s="187">
        <v>288.67</v>
      </c>
      <c r="P441" s="187">
        <v>300.97000000000003</v>
      </c>
      <c r="Q441" s="187">
        <v>605.53</v>
      </c>
      <c r="R441" s="187">
        <v>2479.7999999999997</v>
      </c>
      <c r="S441" s="75"/>
      <c r="T441" s="75"/>
      <c r="U441" s="187">
        <v>49.017999999999994</v>
      </c>
      <c r="V441" s="187">
        <v>100.75333333333333</v>
      </c>
      <c r="W441" s="187">
        <v>96.223333333333343</v>
      </c>
      <c r="X441" s="187">
        <v>150.48500000000001</v>
      </c>
      <c r="Y441" s="187">
        <v>302.76499999999999</v>
      </c>
      <c r="Z441" s="187">
        <v>495.95999999999992</v>
      </c>
      <c r="AA441" s="4"/>
      <c r="AB441" s="11" t="s">
        <v>402</v>
      </c>
      <c r="AC441" s="11"/>
      <c r="AD441" s="178">
        <v>8270</v>
      </c>
      <c r="AE441" s="182"/>
      <c r="AF441" s="182"/>
      <c r="AG441" s="182">
        <v>1</v>
      </c>
      <c r="AH441" s="182"/>
      <c r="AI441" s="182"/>
      <c r="AJ441" s="182">
        <v>1</v>
      </c>
      <c r="AK441" s="4"/>
      <c r="AL441" s="4"/>
      <c r="AM441" s="210">
        <v>85.67</v>
      </c>
      <c r="AN441" s="210">
        <v>156.72999999999999</v>
      </c>
      <c r="AO441" s="210">
        <v>12.17</v>
      </c>
      <c r="AP441" s="210"/>
      <c r="AQ441" s="210"/>
      <c r="AR441" s="210">
        <v>1230.3700000000001</v>
      </c>
      <c r="AS441" s="4"/>
      <c r="AT441" s="4"/>
      <c r="AU441" s="209">
        <v>42.835000000000001</v>
      </c>
      <c r="AV441" s="209">
        <v>156.72999999999999</v>
      </c>
      <c r="AW441" s="209">
        <v>12.17</v>
      </c>
      <c r="AX441" s="209"/>
      <c r="AY441" s="209"/>
      <c r="AZ441" s="209">
        <v>615.18500000000006</v>
      </c>
      <c r="BA441" s="4"/>
    </row>
    <row r="442" spans="2:53" x14ac:dyDescent="0.2">
      <c r="B442" s="11" t="s">
        <v>219</v>
      </c>
      <c r="C442" s="11"/>
      <c r="D442" s="178">
        <v>8094</v>
      </c>
      <c r="E442" s="191">
        <v>18</v>
      </c>
      <c r="F442" s="191">
        <v>6</v>
      </c>
      <c r="G442" s="191">
        <v>6</v>
      </c>
      <c r="H442" s="191">
        <v>5</v>
      </c>
      <c r="I442" s="191">
        <v>5</v>
      </c>
      <c r="J442" s="191">
        <v>6</v>
      </c>
      <c r="M442" s="187">
        <v>2636.0299999999997</v>
      </c>
      <c r="N442" s="187">
        <v>2773.0999999999995</v>
      </c>
      <c r="O442" s="187">
        <v>3997.13</v>
      </c>
      <c r="P442" s="187">
        <v>2520.0500000000002</v>
      </c>
      <c r="Q442" s="187">
        <v>1530.21</v>
      </c>
      <c r="R442" s="187">
        <v>6120.0300000000007</v>
      </c>
      <c r="S442" s="75"/>
      <c r="T442" s="75"/>
      <c r="U442" s="187">
        <v>57.304999999999993</v>
      </c>
      <c r="V442" s="187">
        <v>102.70740740740739</v>
      </c>
      <c r="W442" s="187">
        <v>181.68772727272727</v>
      </c>
      <c r="X442" s="187">
        <v>157.50312500000001</v>
      </c>
      <c r="Y442" s="187">
        <v>139.11000000000001</v>
      </c>
      <c r="Z442" s="187">
        <v>133.04413043478263</v>
      </c>
      <c r="AA442" s="4"/>
      <c r="AB442" s="11" t="s">
        <v>380</v>
      </c>
      <c r="AC442" s="11"/>
      <c r="AD442" s="178">
        <v>8302</v>
      </c>
      <c r="AE442" s="182">
        <v>1</v>
      </c>
      <c r="AF442" s="182"/>
      <c r="AG442" s="182"/>
      <c r="AH442" s="182"/>
      <c r="AI442" s="182"/>
      <c r="AJ442" s="182">
        <v>0</v>
      </c>
      <c r="AK442" s="4"/>
      <c r="AL442" s="4"/>
      <c r="AM442" s="210">
        <v>3331.16</v>
      </c>
      <c r="AN442" s="210"/>
      <c r="AO442" s="210"/>
      <c r="AP442" s="210"/>
      <c r="AQ442" s="210"/>
      <c r="AR442" s="210">
        <v>0</v>
      </c>
      <c r="AS442" s="4"/>
      <c r="AT442" s="4"/>
      <c r="AU442" s="209">
        <v>3331.16</v>
      </c>
      <c r="AV442" s="209"/>
      <c r="AW442" s="209"/>
      <c r="AX442" s="209"/>
      <c r="AY442" s="209"/>
      <c r="AZ442" s="209">
        <v>0</v>
      </c>
      <c r="BA442" s="4"/>
    </row>
    <row r="443" spans="2:53" x14ac:dyDescent="0.2">
      <c r="B443" s="11" t="s">
        <v>219</v>
      </c>
      <c r="C443" s="11"/>
      <c r="D443" s="178">
        <v>8310</v>
      </c>
      <c r="E443" s="191">
        <v>1</v>
      </c>
      <c r="F443" s="191">
        <v>2</v>
      </c>
      <c r="G443" s="191"/>
      <c r="H443" s="191">
        <v>1</v>
      </c>
      <c r="I443" s="191"/>
      <c r="J443" s="191">
        <v>0</v>
      </c>
      <c r="M443" s="187">
        <v>262.5</v>
      </c>
      <c r="N443" s="187">
        <v>303.8</v>
      </c>
      <c r="O443" s="187">
        <v>232.05</v>
      </c>
      <c r="P443" s="187">
        <v>144.19999999999999</v>
      </c>
      <c r="Q443" s="187"/>
      <c r="R443" s="187">
        <v>0</v>
      </c>
      <c r="S443" s="75"/>
      <c r="T443" s="75"/>
      <c r="U443" s="187">
        <v>65.625</v>
      </c>
      <c r="V443" s="187">
        <v>101.26666666666667</v>
      </c>
      <c r="W443" s="187">
        <v>232.05</v>
      </c>
      <c r="X443" s="187">
        <v>144.19999999999999</v>
      </c>
      <c r="Y443" s="187"/>
      <c r="Z443" s="187">
        <v>0</v>
      </c>
      <c r="AA443" s="4"/>
      <c r="AB443" s="11" t="s">
        <v>380</v>
      </c>
      <c r="AC443" s="11"/>
      <c r="AD443" s="178">
        <v>8352</v>
      </c>
      <c r="AE443" s="182"/>
      <c r="AF443" s="182"/>
      <c r="AG443" s="182">
        <v>1</v>
      </c>
      <c r="AH443" s="182"/>
      <c r="AI443" s="182"/>
      <c r="AJ443" s="182">
        <v>0</v>
      </c>
      <c r="AK443" s="4"/>
      <c r="AL443" s="4"/>
      <c r="AM443" s="210">
        <v>238.97</v>
      </c>
      <c r="AN443" s="210">
        <v>745.15</v>
      </c>
      <c r="AO443" s="210">
        <v>951.64</v>
      </c>
      <c r="AP443" s="210"/>
      <c r="AQ443" s="210"/>
      <c r="AR443" s="210">
        <v>0</v>
      </c>
      <c r="AS443" s="4"/>
      <c r="AT443" s="4"/>
      <c r="AU443" s="209">
        <v>238.97</v>
      </c>
      <c r="AV443" s="209">
        <v>745.15</v>
      </c>
      <c r="AW443" s="209">
        <v>951.64</v>
      </c>
      <c r="AX443" s="209"/>
      <c r="AY443" s="209"/>
      <c r="AZ443" s="209">
        <v>0</v>
      </c>
      <c r="BA443" s="4"/>
    </row>
    <row r="444" spans="2:53" x14ac:dyDescent="0.2">
      <c r="B444" s="11" t="s">
        <v>219</v>
      </c>
      <c r="C444" s="11"/>
      <c r="D444" s="178">
        <v>8340</v>
      </c>
      <c r="E444" s="191"/>
      <c r="F444" s="191">
        <v>1</v>
      </c>
      <c r="G444" s="191"/>
      <c r="H444" s="191">
        <v>2</v>
      </c>
      <c r="I444" s="191"/>
      <c r="J444" s="191">
        <v>3</v>
      </c>
      <c r="M444" s="187">
        <v>630.08999999999992</v>
      </c>
      <c r="N444" s="187">
        <v>1003.93</v>
      </c>
      <c r="O444" s="187">
        <v>827.51</v>
      </c>
      <c r="P444" s="187">
        <v>877.07999999999993</v>
      </c>
      <c r="Q444" s="187">
        <v>571.20000000000005</v>
      </c>
      <c r="R444" s="187">
        <v>3824.32</v>
      </c>
      <c r="S444" s="75"/>
      <c r="T444" s="75"/>
      <c r="U444" s="187">
        <v>105.01499999999999</v>
      </c>
      <c r="V444" s="187">
        <v>200.786</v>
      </c>
      <c r="W444" s="187">
        <v>206.8775</v>
      </c>
      <c r="X444" s="187">
        <v>175.416</v>
      </c>
      <c r="Y444" s="187">
        <v>190.4</v>
      </c>
      <c r="Z444" s="187">
        <v>637.38666666666666</v>
      </c>
      <c r="AA444" s="4"/>
      <c r="AB444" s="11" t="s">
        <v>233</v>
      </c>
      <c r="AC444" s="11"/>
      <c r="AD444" s="178">
        <v>8251</v>
      </c>
      <c r="AE444" s="182"/>
      <c r="AF444" s="182">
        <v>1</v>
      </c>
      <c r="AG444" s="182"/>
      <c r="AH444" s="182"/>
      <c r="AI444" s="182"/>
      <c r="AJ444" s="182">
        <v>0</v>
      </c>
      <c r="AK444" s="4"/>
      <c r="AL444" s="4"/>
      <c r="AM444" s="210">
        <v>43.7</v>
      </c>
      <c r="AN444" s="210">
        <v>76.209999999999994</v>
      </c>
      <c r="AO444" s="210"/>
      <c r="AP444" s="210"/>
      <c r="AQ444" s="210"/>
      <c r="AR444" s="210">
        <v>0</v>
      </c>
      <c r="AS444" s="4"/>
      <c r="AT444" s="4"/>
      <c r="AU444" s="209">
        <v>43.7</v>
      </c>
      <c r="AV444" s="209">
        <v>76.209999999999994</v>
      </c>
      <c r="AW444" s="209"/>
      <c r="AX444" s="209"/>
      <c r="AY444" s="209"/>
      <c r="AZ444" s="209">
        <v>0</v>
      </c>
      <c r="BA444" s="4"/>
    </row>
    <row r="445" spans="2:53" x14ac:dyDescent="0.2">
      <c r="B445" s="11" t="s">
        <v>219</v>
      </c>
      <c r="C445" s="11"/>
      <c r="D445" s="178">
        <v>8346</v>
      </c>
      <c r="E445" s="191">
        <v>5</v>
      </c>
      <c r="F445" s="191">
        <v>1</v>
      </c>
      <c r="G445" s="191">
        <v>5</v>
      </c>
      <c r="H445" s="191">
        <v>2</v>
      </c>
      <c r="I445" s="191">
        <v>1</v>
      </c>
      <c r="J445" s="191">
        <v>2</v>
      </c>
      <c r="M445" s="187">
        <v>833.15</v>
      </c>
      <c r="N445" s="187">
        <v>1064.8</v>
      </c>
      <c r="O445" s="187">
        <v>989.26</v>
      </c>
      <c r="P445" s="187">
        <v>171.39999999999998</v>
      </c>
      <c r="Q445" s="187">
        <v>230.73000000000002</v>
      </c>
      <c r="R445" s="187">
        <v>486.71000000000004</v>
      </c>
      <c r="S445" s="75"/>
      <c r="T445" s="75"/>
      <c r="U445" s="187">
        <v>55.543333333333329</v>
      </c>
      <c r="V445" s="187">
        <v>106.47999999999999</v>
      </c>
      <c r="W445" s="187">
        <v>109.91777777777777</v>
      </c>
      <c r="X445" s="187">
        <v>42.849999999999994</v>
      </c>
      <c r="Y445" s="187">
        <v>115.36500000000001</v>
      </c>
      <c r="Z445" s="187">
        <v>30.419375000000002</v>
      </c>
      <c r="AA445" s="4"/>
      <c r="AB445" s="11" t="s">
        <v>234</v>
      </c>
      <c r="AC445" s="11"/>
      <c r="AD445" s="178">
        <v>8210</v>
      </c>
      <c r="AE445" s="182"/>
      <c r="AF445" s="182"/>
      <c r="AG445" s="182"/>
      <c r="AH445" s="182">
        <v>1</v>
      </c>
      <c r="AI445" s="182"/>
      <c r="AJ445" s="182">
        <v>0</v>
      </c>
      <c r="AK445" s="4"/>
      <c r="AL445" s="4"/>
      <c r="AM445" s="210"/>
      <c r="AN445" s="210">
        <v>34.79</v>
      </c>
      <c r="AO445" s="210">
        <v>42.08</v>
      </c>
      <c r="AP445" s="210">
        <v>34.58</v>
      </c>
      <c r="AQ445" s="210"/>
      <c r="AR445" s="210">
        <v>0</v>
      </c>
      <c r="AS445" s="4"/>
      <c r="AT445" s="4"/>
      <c r="AU445" s="209"/>
      <c r="AV445" s="209">
        <v>34.79</v>
      </c>
      <c r="AW445" s="209">
        <v>42.08</v>
      </c>
      <c r="AX445" s="209">
        <v>34.58</v>
      </c>
      <c r="AY445" s="209"/>
      <c r="AZ445" s="209">
        <v>0</v>
      </c>
      <c r="BA445" s="4"/>
    </row>
    <row r="446" spans="2:53" x14ac:dyDescent="0.2">
      <c r="B446" s="11" t="s">
        <v>219</v>
      </c>
      <c r="C446" s="11"/>
      <c r="D446" s="178">
        <v>8350</v>
      </c>
      <c r="E446" s="191"/>
      <c r="F446" s="191">
        <v>2</v>
      </c>
      <c r="G446" s="191">
        <v>1</v>
      </c>
      <c r="H446" s="191"/>
      <c r="I446" s="191"/>
      <c r="J446" s="191">
        <v>1</v>
      </c>
      <c r="M446" s="187">
        <v>229.09</v>
      </c>
      <c r="N446" s="187">
        <v>837.6</v>
      </c>
      <c r="O446" s="187">
        <v>308</v>
      </c>
      <c r="P446" s="187">
        <v>122.33</v>
      </c>
      <c r="Q446" s="187">
        <v>135.83000000000001</v>
      </c>
      <c r="R446" s="187">
        <v>68.3</v>
      </c>
      <c r="S446" s="75"/>
      <c r="T446" s="75"/>
      <c r="U446" s="187">
        <v>57.272500000000001</v>
      </c>
      <c r="V446" s="187">
        <v>209.4</v>
      </c>
      <c r="W446" s="187">
        <v>154</v>
      </c>
      <c r="X446" s="187">
        <v>122.33</v>
      </c>
      <c r="Y446" s="187">
        <v>135.83000000000001</v>
      </c>
      <c r="Z446" s="187">
        <v>17.074999999999999</v>
      </c>
      <c r="AA446" s="4"/>
      <c r="AB446" s="11" t="s">
        <v>234</v>
      </c>
      <c r="AC446" s="11"/>
      <c r="AD446" s="178">
        <v>8230</v>
      </c>
      <c r="AE446" s="182">
        <v>1</v>
      </c>
      <c r="AF446" s="182"/>
      <c r="AG446" s="182"/>
      <c r="AH446" s="182"/>
      <c r="AI446" s="182"/>
      <c r="AJ446" s="182">
        <v>0</v>
      </c>
      <c r="AK446" s="4"/>
      <c r="AL446" s="4"/>
      <c r="AM446" s="210">
        <v>119.36</v>
      </c>
      <c r="AN446" s="210"/>
      <c r="AO446" s="210"/>
      <c r="AP446" s="210"/>
      <c r="AQ446" s="210"/>
      <c r="AR446" s="210">
        <v>0</v>
      </c>
      <c r="AS446" s="4"/>
      <c r="AT446" s="4"/>
      <c r="AU446" s="209">
        <v>119.36</v>
      </c>
      <c r="AV446" s="209"/>
      <c r="AW446" s="209"/>
      <c r="AX446" s="209"/>
      <c r="AY446" s="209"/>
      <c r="AZ446" s="209">
        <v>0</v>
      </c>
      <c r="BA446" s="4"/>
    </row>
    <row r="447" spans="2:53" x14ac:dyDescent="0.2">
      <c r="B447" s="11" t="s">
        <v>219</v>
      </c>
      <c r="C447" s="11"/>
      <c r="D447" s="178">
        <v>8360</v>
      </c>
      <c r="E447" s="191">
        <v>1</v>
      </c>
      <c r="F447" s="191">
        <v>3</v>
      </c>
      <c r="G447" s="191"/>
      <c r="H447" s="191"/>
      <c r="I447" s="191"/>
      <c r="J447" s="191">
        <v>1</v>
      </c>
      <c r="M447" s="187">
        <v>324.78999999999996</v>
      </c>
      <c r="N447" s="187">
        <v>456</v>
      </c>
      <c r="O447" s="187">
        <v>138.69</v>
      </c>
      <c r="P447" s="187">
        <v>173.4</v>
      </c>
      <c r="Q447" s="187">
        <v>170.74</v>
      </c>
      <c r="R447" s="187">
        <v>320.57</v>
      </c>
      <c r="S447" s="75"/>
      <c r="T447" s="75"/>
      <c r="U447" s="187">
        <v>64.957999999999998</v>
      </c>
      <c r="V447" s="187">
        <v>114</v>
      </c>
      <c r="W447" s="187">
        <v>138.69</v>
      </c>
      <c r="X447" s="187">
        <v>173.4</v>
      </c>
      <c r="Y447" s="187">
        <v>170.74</v>
      </c>
      <c r="Z447" s="187">
        <v>64.114000000000004</v>
      </c>
      <c r="AA447" s="4"/>
      <c r="AB447" s="11" t="s">
        <v>235</v>
      </c>
      <c r="AC447" s="11"/>
      <c r="AD447" s="178">
        <v>8080</v>
      </c>
      <c r="AE447" s="182">
        <v>5</v>
      </c>
      <c r="AF447" s="182"/>
      <c r="AG447" s="182"/>
      <c r="AH447" s="182"/>
      <c r="AI447" s="182"/>
      <c r="AJ447" s="182">
        <v>0</v>
      </c>
      <c r="AK447" s="4"/>
      <c r="AL447" s="4"/>
      <c r="AM447" s="210">
        <v>2609.06</v>
      </c>
      <c r="AN447" s="210"/>
      <c r="AO447" s="210"/>
      <c r="AP447" s="210"/>
      <c r="AQ447" s="210"/>
      <c r="AR447" s="210">
        <v>0</v>
      </c>
      <c r="AS447" s="4"/>
      <c r="AT447" s="4"/>
      <c r="AU447" s="209">
        <v>521.81200000000001</v>
      </c>
      <c r="AV447" s="209"/>
      <c r="AW447" s="209"/>
      <c r="AX447" s="209"/>
      <c r="AY447" s="209"/>
      <c r="AZ447" s="209">
        <v>0</v>
      </c>
      <c r="BA447" s="4"/>
    </row>
    <row r="448" spans="2:53" x14ac:dyDescent="0.2">
      <c r="B448" s="11" t="s">
        <v>417</v>
      </c>
      <c r="C448" s="11"/>
      <c r="D448" s="178">
        <v>8204</v>
      </c>
      <c r="E448" s="191">
        <v>265</v>
      </c>
      <c r="F448" s="191">
        <v>111</v>
      </c>
      <c r="G448" s="191">
        <v>84</v>
      </c>
      <c r="H448" s="191">
        <v>37</v>
      </c>
      <c r="I448" s="191">
        <v>31</v>
      </c>
      <c r="J448" s="191">
        <v>114</v>
      </c>
      <c r="M448" s="187">
        <v>53204.260000000031</v>
      </c>
      <c r="N448" s="187">
        <v>40108.69000000001</v>
      </c>
      <c r="O448" s="187">
        <v>35734.820000000007</v>
      </c>
      <c r="P448" s="187">
        <v>24753.999999999993</v>
      </c>
      <c r="Q448" s="187">
        <v>21258.240000000002</v>
      </c>
      <c r="R448" s="187">
        <v>56397.64999999998</v>
      </c>
      <c r="S448" s="75"/>
      <c r="T448" s="75"/>
      <c r="U448" s="187">
        <v>84.585468998410221</v>
      </c>
      <c r="V448" s="187">
        <v>112.3492717086835</v>
      </c>
      <c r="W448" s="187">
        <v>140.13654901960788</v>
      </c>
      <c r="X448" s="187">
        <v>144.76023391812862</v>
      </c>
      <c r="Y448" s="187">
        <v>156.31058823529412</v>
      </c>
      <c r="Z448" s="187">
        <v>87.846806853582521</v>
      </c>
      <c r="AA448" s="4"/>
      <c r="AB448" s="11" t="s">
        <v>235</v>
      </c>
      <c r="AC448" s="11"/>
      <c r="AD448" s="178">
        <v>8096</v>
      </c>
      <c r="AE448" s="182">
        <v>22</v>
      </c>
      <c r="AF448" s="182">
        <v>5</v>
      </c>
      <c r="AG448" s="182">
        <v>3</v>
      </c>
      <c r="AH448" s="182">
        <v>3</v>
      </c>
      <c r="AI448" s="182">
        <v>3</v>
      </c>
      <c r="AJ448" s="182">
        <v>10</v>
      </c>
      <c r="AK448" s="4"/>
      <c r="AL448" s="4"/>
      <c r="AM448" s="210">
        <v>12158.4</v>
      </c>
      <c r="AN448" s="210">
        <v>9094.2899999999991</v>
      </c>
      <c r="AO448" s="210">
        <v>11233.82</v>
      </c>
      <c r="AP448" s="210">
        <v>8711.1400000000012</v>
      </c>
      <c r="AQ448" s="210">
        <v>5809.2900000000018</v>
      </c>
      <c r="AR448" s="210">
        <v>9854.7799999999988</v>
      </c>
      <c r="AS448" s="4"/>
      <c r="AT448" s="4"/>
      <c r="AU448" s="209">
        <v>264.31304347826085</v>
      </c>
      <c r="AV448" s="209">
        <v>395.40391304347821</v>
      </c>
      <c r="AW448" s="209">
        <v>624.10111111111109</v>
      </c>
      <c r="AX448" s="209">
        <v>580.74266666666676</v>
      </c>
      <c r="AY448" s="209">
        <v>446.8684615384617</v>
      </c>
      <c r="AZ448" s="209">
        <v>214.23434782608692</v>
      </c>
      <c r="BA448" s="4"/>
    </row>
    <row r="449" spans="2:53" x14ac:dyDescent="0.2">
      <c r="B449" s="11" t="s">
        <v>417</v>
      </c>
      <c r="C449" s="11"/>
      <c r="D449" s="178">
        <v>8205</v>
      </c>
      <c r="E449" s="191"/>
      <c r="F449" s="191">
        <v>1</v>
      </c>
      <c r="G449" s="191"/>
      <c r="H449" s="191"/>
      <c r="I449" s="191"/>
      <c r="J449" s="191">
        <v>0</v>
      </c>
      <c r="M449" s="187">
        <v>80.41</v>
      </c>
      <c r="N449" s="187">
        <v>162.87</v>
      </c>
      <c r="O449" s="187"/>
      <c r="P449" s="187"/>
      <c r="Q449" s="187"/>
      <c r="R449" s="187">
        <v>0</v>
      </c>
      <c r="S449" s="75"/>
      <c r="T449" s="75"/>
      <c r="U449" s="187">
        <v>80.41</v>
      </c>
      <c r="V449" s="187">
        <v>162.87</v>
      </c>
      <c r="W449" s="187"/>
      <c r="X449" s="187"/>
      <c r="Y449" s="187"/>
      <c r="Z449" s="187">
        <v>0</v>
      </c>
      <c r="AA449" s="4"/>
      <c r="AB449" s="11" t="s">
        <v>403</v>
      </c>
      <c r="AC449" s="11"/>
      <c r="AD449" s="178">
        <v>8096</v>
      </c>
      <c r="AE449" s="182"/>
      <c r="AF449" s="182">
        <v>1</v>
      </c>
      <c r="AG449" s="182"/>
      <c r="AH449" s="182">
        <v>1</v>
      </c>
      <c r="AI449" s="182"/>
      <c r="AJ449" s="182">
        <v>0</v>
      </c>
      <c r="AK449" s="4"/>
      <c r="AL449" s="4"/>
      <c r="AM449" s="210">
        <v>493.13</v>
      </c>
      <c r="AN449" s="210">
        <v>463.21999999999997</v>
      </c>
      <c r="AO449" s="210">
        <v>558.11</v>
      </c>
      <c r="AP449" s="210">
        <v>40.130000000000003</v>
      </c>
      <c r="AQ449" s="210"/>
      <c r="AR449" s="210">
        <v>0</v>
      </c>
      <c r="AS449" s="4"/>
      <c r="AT449" s="4"/>
      <c r="AU449" s="209">
        <v>246.565</v>
      </c>
      <c r="AV449" s="209">
        <v>231.60999999999999</v>
      </c>
      <c r="AW449" s="209">
        <v>558.11</v>
      </c>
      <c r="AX449" s="209">
        <v>40.130000000000003</v>
      </c>
      <c r="AY449" s="209"/>
      <c r="AZ449" s="209">
        <v>0</v>
      </c>
      <c r="BA449" s="4"/>
    </row>
    <row r="450" spans="2:53" x14ac:dyDescent="0.2">
      <c r="B450" s="11" t="s">
        <v>220</v>
      </c>
      <c r="C450" s="11"/>
      <c r="D450" s="178">
        <v>8210</v>
      </c>
      <c r="E450" s="191"/>
      <c r="F450" s="191"/>
      <c r="G450" s="191"/>
      <c r="H450" s="191"/>
      <c r="I450" s="191"/>
      <c r="J450" s="191">
        <v>1</v>
      </c>
      <c r="M450" s="187">
        <v>22.9</v>
      </c>
      <c r="N450" s="187">
        <v>44</v>
      </c>
      <c r="O450" s="187">
        <v>59.68</v>
      </c>
      <c r="P450" s="187">
        <v>60.39</v>
      </c>
      <c r="Q450" s="187">
        <v>88.86</v>
      </c>
      <c r="R450" s="187">
        <v>106.55</v>
      </c>
      <c r="S450" s="75"/>
      <c r="T450" s="75"/>
      <c r="U450" s="187">
        <v>22.9</v>
      </c>
      <c r="V450" s="187">
        <v>44</v>
      </c>
      <c r="W450" s="187">
        <v>59.68</v>
      </c>
      <c r="X450" s="187">
        <v>60.39</v>
      </c>
      <c r="Y450" s="187">
        <v>88.86</v>
      </c>
      <c r="Z450" s="187">
        <v>106.55</v>
      </c>
      <c r="AA450" s="4"/>
      <c r="AB450" s="11" t="s">
        <v>237</v>
      </c>
      <c r="AC450" s="11"/>
      <c r="AD450" s="178">
        <v>8316</v>
      </c>
      <c r="AE450" s="182"/>
      <c r="AF450" s="182"/>
      <c r="AG450" s="182"/>
      <c r="AH450" s="182"/>
      <c r="AI450" s="182"/>
      <c r="AJ450" s="182">
        <v>3</v>
      </c>
      <c r="AK450" s="4"/>
      <c r="AL450" s="4"/>
      <c r="AM450" s="210">
        <v>120.48</v>
      </c>
      <c r="AN450" s="210">
        <v>275.14999999999998</v>
      </c>
      <c r="AO450" s="210">
        <v>317.01</v>
      </c>
      <c r="AP450" s="210">
        <v>406.25</v>
      </c>
      <c r="AQ450" s="210">
        <v>281.79999999999995</v>
      </c>
      <c r="AR450" s="210">
        <v>8386.77</v>
      </c>
      <c r="AS450" s="4"/>
      <c r="AT450" s="4"/>
      <c r="AU450" s="209">
        <v>60.24</v>
      </c>
      <c r="AV450" s="209">
        <v>137.57499999999999</v>
      </c>
      <c r="AW450" s="209">
        <v>158.505</v>
      </c>
      <c r="AX450" s="209">
        <v>203.125</v>
      </c>
      <c r="AY450" s="209">
        <v>140.89999999999998</v>
      </c>
      <c r="AZ450" s="209">
        <v>2795.59</v>
      </c>
      <c r="BA450" s="4"/>
    </row>
    <row r="451" spans="2:53" x14ac:dyDescent="0.2">
      <c r="B451" s="11" t="s">
        <v>485</v>
      </c>
      <c r="C451" s="11"/>
      <c r="D451" s="178">
        <v>8210</v>
      </c>
      <c r="E451" s="191">
        <v>204</v>
      </c>
      <c r="F451" s="191">
        <v>129</v>
      </c>
      <c r="G451" s="191">
        <v>108</v>
      </c>
      <c r="H451" s="191">
        <v>73</v>
      </c>
      <c r="I451" s="191">
        <v>46</v>
      </c>
      <c r="J451" s="191">
        <v>142</v>
      </c>
      <c r="M451" s="187">
        <v>40340.090000000091</v>
      </c>
      <c r="N451" s="187">
        <v>47818.320000000014</v>
      </c>
      <c r="O451" s="187">
        <v>51811.099999999955</v>
      </c>
      <c r="P451" s="187">
        <v>47108.289999999979</v>
      </c>
      <c r="Q451" s="187">
        <v>29347.380000000005</v>
      </c>
      <c r="R451" s="187">
        <v>79507.530000000028</v>
      </c>
      <c r="S451" s="75"/>
      <c r="T451" s="75"/>
      <c r="U451" s="187">
        <v>70.278902439024549</v>
      </c>
      <c r="V451" s="187">
        <v>100.03832635983267</v>
      </c>
      <c r="W451" s="187">
        <v>149.31152737752149</v>
      </c>
      <c r="X451" s="187">
        <v>192.27873469387745</v>
      </c>
      <c r="Y451" s="187">
        <v>173.65313609467458</v>
      </c>
      <c r="Z451" s="187">
        <v>113.25858974358978</v>
      </c>
      <c r="AA451" s="4"/>
      <c r="AB451" s="11" t="s">
        <v>238</v>
      </c>
      <c r="AC451" s="11"/>
      <c r="AD451" s="178">
        <v>8315</v>
      </c>
      <c r="AE451" s="182">
        <v>1</v>
      </c>
      <c r="AF451" s="182"/>
      <c r="AG451" s="182"/>
      <c r="AH451" s="182"/>
      <c r="AI451" s="182"/>
      <c r="AJ451" s="182">
        <v>0</v>
      </c>
      <c r="AK451" s="4"/>
      <c r="AL451" s="4"/>
      <c r="AM451" s="210">
        <v>582.97</v>
      </c>
      <c r="AN451" s="210"/>
      <c r="AO451" s="210"/>
      <c r="AP451" s="210"/>
      <c r="AQ451" s="210"/>
      <c r="AR451" s="210">
        <v>0</v>
      </c>
      <c r="AS451" s="4"/>
      <c r="AT451" s="4"/>
      <c r="AU451" s="209">
        <v>582.97</v>
      </c>
      <c r="AV451" s="209"/>
      <c r="AW451" s="209"/>
      <c r="AX451" s="209"/>
      <c r="AY451" s="209"/>
      <c r="AZ451" s="209">
        <v>0</v>
      </c>
      <c r="BA451" s="4"/>
    </row>
    <row r="452" spans="2:53" x14ac:dyDescent="0.2">
      <c r="B452" s="11" t="s">
        <v>221</v>
      </c>
      <c r="C452" s="11"/>
      <c r="D452" s="178">
        <v>8245</v>
      </c>
      <c r="E452" s="191"/>
      <c r="F452" s="191"/>
      <c r="G452" s="191"/>
      <c r="H452" s="191">
        <v>1</v>
      </c>
      <c r="I452" s="191"/>
      <c r="J452" s="191">
        <v>0</v>
      </c>
      <c r="M452" s="187">
        <v>11.45</v>
      </c>
      <c r="N452" s="187">
        <v>25.25</v>
      </c>
      <c r="O452" s="187">
        <v>55.74</v>
      </c>
      <c r="P452" s="187">
        <v>80.52</v>
      </c>
      <c r="Q452" s="187"/>
      <c r="R452" s="187">
        <v>0</v>
      </c>
      <c r="S452" s="75"/>
      <c r="T452" s="75"/>
      <c r="U452" s="187">
        <v>11.45</v>
      </c>
      <c r="V452" s="187">
        <v>25.25</v>
      </c>
      <c r="W452" s="187">
        <v>55.74</v>
      </c>
      <c r="X452" s="187">
        <v>80.52</v>
      </c>
      <c r="Y452" s="187"/>
      <c r="Z452" s="187">
        <v>0</v>
      </c>
      <c r="AA452" s="4"/>
      <c r="AB452" s="11" t="s">
        <v>240</v>
      </c>
      <c r="AC452" s="11"/>
      <c r="AD452" s="178">
        <v>8215</v>
      </c>
      <c r="AE452" s="182">
        <v>13</v>
      </c>
      <c r="AF452" s="182">
        <v>3</v>
      </c>
      <c r="AG452" s="182">
        <v>7</v>
      </c>
      <c r="AH452" s="182">
        <v>5</v>
      </c>
      <c r="AI452" s="182">
        <v>1</v>
      </c>
      <c r="AJ452" s="182">
        <v>19</v>
      </c>
      <c r="AK452" s="4"/>
      <c r="AL452" s="4"/>
      <c r="AM452" s="210">
        <v>15449.679999999997</v>
      </c>
      <c r="AN452" s="210">
        <v>13187.730000000001</v>
      </c>
      <c r="AO452" s="210">
        <v>9114.69</v>
      </c>
      <c r="AP452" s="210">
        <v>6028.2300000000014</v>
      </c>
      <c r="AQ452" s="210">
        <v>5509.86</v>
      </c>
      <c r="AR452" s="210">
        <v>58705.250000000007</v>
      </c>
      <c r="AS452" s="4"/>
      <c r="AT452" s="4"/>
      <c r="AU452" s="209">
        <v>359.29488372093016</v>
      </c>
      <c r="AV452" s="209">
        <v>439.59100000000007</v>
      </c>
      <c r="AW452" s="209">
        <v>337.58111111111111</v>
      </c>
      <c r="AX452" s="209">
        <v>301.41150000000005</v>
      </c>
      <c r="AY452" s="209">
        <v>393.56142857142856</v>
      </c>
      <c r="AZ452" s="209">
        <v>1223.0260416666667</v>
      </c>
      <c r="BA452" s="4"/>
    </row>
    <row r="453" spans="2:53" x14ac:dyDescent="0.2">
      <c r="B453" s="11" t="s">
        <v>221</v>
      </c>
      <c r="C453" s="11"/>
      <c r="D453" s="178">
        <v>8252</v>
      </c>
      <c r="E453" s="191">
        <v>2</v>
      </c>
      <c r="F453" s="191"/>
      <c r="G453" s="191"/>
      <c r="H453" s="191"/>
      <c r="I453" s="191"/>
      <c r="J453" s="191">
        <v>0</v>
      </c>
      <c r="M453" s="187">
        <v>60.43</v>
      </c>
      <c r="N453" s="187"/>
      <c r="O453" s="187"/>
      <c r="P453" s="187"/>
      <c r="Q453" s="187"/>
      <c r="R453" s="187">
        <v>0</v>
      </c>
      <c r="S453" s="75"/>
      <c r="T453" s="75"/>
      <c r="U453" s="187">
        <v>30.215</v>
      </c>
      <c r="V453" s="187"/>
      <c r="W453" s="187"/>
      <c r="X453" s="187"/>
      <c r="Y453" s="187"/>
      <c r="Z453" s="187">
        <v>0</v>
      </c>
      <c r="AA453" s="4"/>
      <c r="AB453" s="11" t="s">
        <v>241</v>
      </c>
      <c r="AC453" s="11"/>
      <c r="AD453" s="178">
        <v>8201</v>
      </c>
      <c r="AE453" s="182"/>
      <c r="AF453" s="182"/>
      <c r="AG453" s="182"/>
      <c r="AH453" s="182"/>
      <c r="AI453" s="182"/>
      <c r="AJ453" s="182">
        <v>1</v>
      </c>
      <c r="AK453" s="4"/>
      <c r="AL453" s="4"/>
      <c r="AM453" s="210">
        <v>167.21</v>
      </c>
      <c r="AN453" s="210">
        <v>224.71</v>
      </c>
      <c r="AO453" s="210">
        <v>283.25</v>
      </c>
      <c r="AP453" s="210">
        <v>330.61</v>
      </c>
      <c r="AQ453" s="210">
        <v>157.35</v>
      </c>
      <c r="AR453" s="210">
        <v>1627.29</v>
      </c>
      <c r="AS453" s="4"/>
      <c r="AT453" s="4"/>
      <c r="AU453" s="209">
        <v>167.21</v>
      </c>
      <c r="AV453" s="209">
        <v>224.71</v>
      </c>
      <c r="AW453" s="209">
        <v>283.25</v>
      </c>
      <c r="AX453" s="209">
        <v>330.61</v>
      </c>
      <c r="AY453" s="209">
        <v>157.35</v>
      </c>
      <c r="AZ453" s="209">
        <v>1627.29</v>
      </c>
      <c r="BA453" s="4"/>
    </row>
    <row r="454" spans="2:53" x14ac:dyDescent="0.2">
      <c r="B454" s="11" t="s">
        <v>486</v>
      </c>
      <c r="C454" s="11"/>
      <c r="D454" s="178">
        <v>8210</v>
      </c>
      <c r="E454" s="191">
        <v>1</v>
      </c>
      <c r="F454" s="191"/>
      <c r="G454" s="191"/>
      <c r="H454" s="191"/>
      <c r="I454" s="191"/>
      <c r="J454" s="191">
        <v>0</v>
      </c>
      <c r="M454" s="187">
        <v>21.52</v>
      </c>
      <c r="N454" s="187"/>
      <c r="O454" s="187"/>
      <c r="P454" s="187"/>
      <c r="Q454" s="187"/>
      <c r="R454" s="187">
        <v>0</v>
      </c>
      <c r="S454" s="75"/>
      <c r="T454" s="75"/>
      <c r="U454" s="187">
        <v>21.52</v>
      </c>
      <c r="V454" s="187"/>
      <c r="W454" s="187"/>
      <c r="X454" s="187"/>
      <c r="Y454" s="187"/>
      <c r="Z454" s="187">
        <v>0</v>
      </c>
      <c r="AA454" s="4"/>
      <c r="AB454" s="11" t="s">
        <v>241</v>
      </c>
      <c r="AC454" s="11"/>
      <c r="AD454" s="178">
        <v>8234</v>
      </c>
      <c r="AE454" s="182">
        <v>53</v>
      </c>
      <c r="AF454" s="182">
        <v>16</v>
      </c>
      <c r="AG454" s="182">
        <v>20</v>
      </c>
      <c r="AH454" s="182">
        <v>9</v>
      </c>
      <c r="AI454" s="182">
        <v>3</v>
      </c>
      <c r="AJ454" s="182">
        <v>42</v>
      </c>
      <c r="AK454" s="4"/>
      <c r="AL454" s="4"/>
      <c r="AM454" s="210">
        <v>48550.819999999985</v>
      </c>
      <c r="AN454" s="210">
        <v>19343.570000000003</v>
      </c>
      <c r="AO454" s="210">
        <v>17136.259999999995</v>
      </c>
      <c r="AP454" s="210">
        <v>10511.829999999998</v>
      </c>
      <c r="AQ454" s="210">
        <v>7161.4999999999991</v>
      </c>
      <c r="AR454" s="210">
        <v>58473.590000000011</v>
      </c>
      <c r="AS454" s="4"/>
      <c r="AT454" s="4"/>
      <c r="AU454" s="209">
        <v>373.46784615384604</v>
      </c>
      <c r="AV454" s="209">
        <v>261.39959459459465</v>
      </c>
      <c r="AW454" s="209">
        <v>295.45275862068956</v>
      </c>
      <c r="AX454" s="209">
        <v>269.53410256410251</v>
      </c>
      <c r="AY454" s="209">
        <v>231.01612903225802</v>
      </c>
      <c r="AZ454" s="209">
        <v>408.90622377622384</v>
      </c>
      <c r="BA454" s="4"/>
    </row>
    <row r="455" spans="2:53" x14ac:dyDescent="0.2">
      <c r="B455" s="11" t="s">
        <v>400</v>
      </c>
      <c r="C455" s="11"/>
      <c r="D455" s="178">
        <v>8212</v>
      </c>
      <c r="E455" s="191">
        <v>11</v>
      </c>
      <c r="F455" s="191">
        <v>3</v>
      </c>
      <c r="G455" s="191">
        <v>5</v>
      </c>
      <c r="H455" s="191">
        <v>1</v>
      </c>
      <c r="I455" s="191">
        <v>1</v>
      </c>
      <c r="J455" s="191">
        <v>5</v>
      </c>
      <c r="M455" s="187">
        <v>771.77999999999963</v>
      </c>
      <c r="N455" s="187">
        <v>922.16000000000008</v>
      </c>
      <c r="O455" s="187">
        <v>785.03999999999985</v>
      </c>
      <c r="P455" s="187">
        <v>324.69</v>
      </c>
      <c r="Q455" s="187">
        <v>261.97999999999996</v>
      </c>
      <c r="R455" s="187">
        <v>834.89</v>
      </c>
      <c r="S455" s="75"/>
      <c r="T455" s="75"/>
      <c r="U455" s="187">
        <v>29.68384615384614</v>
      </c>
      <c r="V455" s="187">
        <v>61.477333333333341</v>
      </c>
      <c r="W455" s="187">
        <v>65.419999999999987</v>
      </c>
      <c r="X455" s="187">
        <v>46.384285714285717</v>
      </c>
      <c r="Y455" s="187">
        <v>43.663333333333327</v>
      </c>
      <c r="Z455" s="187">
        <v>32.111153846153847</v>
      </c>
      <c r="AA455" s="4"/>
      <c r="AB455" s="11" t="s">
        <v>242</v>
      </c>
      <c r="AC455" s="11"/>
      <c r="AD455" s="178">
        <v>8234</v>
      </c>
      <c r="AE455" s="182">
        <v>2</v>
      </c>
      <c r="AF455" s="182"/>
      <c r="AG455" s="182">
        <v>1</v>
      </c>
      <c r="AH455" s="182"/>
      <c r="AI455" s="182"/>
      <c r="AJ455" s="182">
        <v>1</v>
      </c>
      <c r="AK455" s="4"/>
      <c r="AL455" s="4"/>
      <c r="AM455" s="210">
        <v>167.73000000000002</v>
      </c>
      <c r="AN455" s="210">
        <v>344.66999999999996</v>
      </c>
      <c r="AO455" s="210">
        <v>261.99</v>
      </c>
      <c r="AP455" s="210">
        <v>355.3</v>
      </c>
      <c r="AQ455" s="210">
        <v>430.61</v>
      </c>
      <c r="AR455" s="210">
        <v>1432.42</v>
      </c>
      <c r="AS455" s="4"/>
      <c r="AT455" s="4"/>
      <c r="AU455" s="209">
        <v>41.932500000000005</v>
      </c>
      <c r="AV455" s="209">
        <v>172.33499999999998</v>
      </c>
      <c r="AW455" s="209">
        <v>130.995</v>
      </c>
      <c r="AX455" s="209">
        <v>355.3</v>
      </c>
      <c r="AY455" s="209">
        <v>430.61</v>
      </c>
      <c r="AZ455" s="209">
        <v>358.10500000000002</v>
      </c>
      <c r="BA455" s="4"/>
    </row>
    <row r="456" spans="2:53" x14ac:dyDescent="0.2">
      <c r="B456" s="11" t="s">
        <v>222</v>
      </c>
      <c r="C456" s="11"/>
      <c r="D456" s="178">
        <v>8069</v>
      </c>
      <c r="E456" s="191">
        <v>1</v>
      </c>
      <c r="F456" s="191"/>
      <c r="G456" s="191"/>
      <c r="H456" s="191"/>
      <c r="I456" s="191"/>
      <c r="J456" s="191">
        <v>0</v>
      </c>
      <c r="M456" s="187">
        <v>143.76</v>
      </c>
      <c r="N456" s="187"/>
      <c r="O456" s="187"/>
      <c r="P456" s="187"/>
      <c r="Q456" s="187"/>
      <c r="R456" s="187">
        <v>0</v>
      </c>
      <c r="S456" s="75"/>
      <c r="T456" s="75"/>
      <c r="U456" s="187">
        <v>143.76</v>
      </c>
      <c r="V456" s="187"/>
      <c r="W456" s="187"/>
      <c r="X456" s="187"/>
      <c r="Y456" s="187"/>
      <c r="Z456" s="187">
        <v>0</v>
      </c>
      <c r="AA456" s="4"/>
      <c r="AB456" s="11" t="s">
        <v>243</v>
      </c>
      <c r="AC456" s="11"/>
      <c r="AD456" s="178">
        <v>8343</v>
      </c>
      <c r="AE456" s="182">
        <v>1</v>
      </c>
      <c r="AF456" s="182"/>
      <c r="AG456" s="182"/>
      <c r="AH456" s="182"/>
      <c r="AI456" s="182"/>
      <c r="AJ456" s="182">
        <v>0</v>
      </c>
      <c r="AK456" s="4"/>
      <c r="AL456" s="4"/>
      <c r="AM456" s="210">
        <v>43.36</v>
      </c>
      <c r="AN456" s="210"/>
      <c r="AO456" s="210"/>
      <c r="AP456" s="210"/>
      <c r="AQ456" s="210"/>
      <c r="AR456" s="210">
        <v>0</v>
      </c>
      <c r="AS456" s="4"/>
      <c r="AT456" s="4"/>
      <c r="AU456" s="209">
        <v>43.36</v>
      </c>
      <c r="AV456" s="209"/>
      <c r="AW456" s="209"/>
      <c r="AX456" s="209"/>
      <c r="AY456" s="209"/>
      <c r="AZ456" s="209">
        <v>0</v>
      </c>
      <c r="BA456" s="4"/>
    </row>
    <row r="457" spans="2:53" x14ac:dyDescent="0.2">
      <c r="B457" s="11" t="s">
        <v>223</v>
      </c>
      <c r="C457" s="11"/>
      <c r="D457" s="178">
        <v>8069</v>
      </c>
      <c r="E457" s="191">
        <v>88</v>
      </c>
      <c r="F457" s="191">
        <v>69</v>
      </c>
      <c r="G457" s="191">
        <v>65</v>
      </c>
      <c r="H457" s="191">
        <v>50</v>
      </c>
      <c r="I457" s="191">
        <v>22</v>
      </c>
      <c r="J457" s="191">
        <v>141</v>
      </c>
      <c r="M457" s="187">
        <v>36055.890000000036</v>
      </c>
      <c r="N457" s="187">
        <v>59356.719999999987</v>
      </c>
      <c r="O457" s="187">
        <v>45861.040000000008</v>
      </c>
      <c r="P457" s="187">
        <v>38084.069999999992</v>
      </c>
      <c r="Q457" s="187">
        <v>20677.810000000001</v>
      </c>
      <c r="R457" s="187">
        <v>103981.84999999996</v>
      </c>
      <c r="S457" s="75"/>
      <c r="T457" s="75"/>
      <c r="U457" s="187">
        <v>89.24725247524762</v>
      </c>
      <c r="V457" s="187">
        <v>186.65635220125782</v>
      </c>
      <c r="W457" s="187">
        <v>184.92354838709682</v>
      </c>
      <c r="X457" s="187">
        <v>204.753064516129</v>
      </c>
      <c r="Y457" s="187">
        <v>153.16896296296298</v>
      </c>
      <c r="Z457" s="187">
        <v>239.03873563218383</v>
      </c>
      <c r="AA457" s="4"/>
      <c r="AB457" s="11" t="s">
        <v>244</v>
      </c>
      <c r="AC457" s="11"/>
      <c r="AD457" s="178">
        <v>8318</v>
      </c>
      <c r="AE457" s="182">
        <v>10</v>
      </c>
      <c r="AF457" s="182">
        <v>7</v>
      </c>
      <c r="AG457" s="182">
        <v>2</v>
      </c>
      <c r="AH457" s="182">
        <v>1</v>
      </c>
      <c r="AI457" s="182"/>
      <c r="AJ457" s="182">
        <v>14</v>
      </c>
      <c r="AK457" s="4"/>
      <c r="AL457" s="4"/>
      <c r="AM457" s="210">
        <v>9078.4</v>
      </c>
      <c r="AN457" s="210">
        <v>9225.17</v>
      </c>
      <c r="AO457" s="210">
        <v>2940.5899999999997</v>
      </c>
      <c r="AP457" s="210">
        <v>8018.43</v>
      </c>
      <c r="AQ457" s="210">
        <v>928.16000000000008</v>
      </c>
      <c r="AR457" s="210">
        <v>25539.269999999997</v>
      </c>
      <c r="AS457" s="4"/>
      <c r="AT457" s="4"/>
      <c r="AU457" s="209">
        <v>412.65454545454543</v>
      </c>
      <c r="AV457" s="209">
        <v>838.65181818181816</v>
      </c>
      <c r="AW457" s="209">
        <v>490.0983333333333</v>
      </c>
      <c r="AX457" s="209">
        <v>2672.81</v>
      </c>
      <c r="AY457" s="209">
        <v>309.38666666666671</v>
      </c>
      <c r="AZ457" s="209">
        <v>751.15499999999986</v>
      </c>
      <c r="BA457" s="4"/>
    </row>
    <row r="458" spans="2:53" x14ac:dyDescent="0.2">
      <c r="B458" s="11" t="s">
        <v>487</v>
      </c>
      <c r="C458" s="11"/>
      <c r="D458" s="178">
        <v>8069</v>
      </c>
      <c r="E458" s="191"/>
      <c r="F458" s="191"/>
      <c r="G458" s="191"/>
      <c r="H458" s="191"/>
      <c r="I458" s="191"/>
      <c r="J458" s="191">
        <v>1</v>
      </c>
      <c r="M458" s="187">
        <v>11.21</v>
      </c>
      <c r="N458" s="187">
        <v>10.5</v>
      </c>
      <c r="O458" s="187">
        <v>9.8000000000000007</v>
      </c>
      <c r="P458" s="187">
        <v>9.4600000000000009</v>
      </c>
      <c r="Q458" s="187">
        <v>167.85</v>
      </c>
      <c r="R458" s="187">
        <v>1398</v>
      </c>
      <c r="S458" s="75"/>
      <c r="T458" s="75"/>
      <c r="U458" s="187">
        <v>11.21</v>
      </c>
      <c r="V458" s="187">
        <v>10.5</v>
      </c>
      <c r="W458" s="187">
        <v>9.8000000000000007</v>
      </c>
      <c r="X458" s="187">
        <v>9.4600000000000009</v>
      </c>
      <c r="Y458" s="187">
        <v>167.85</v>
      </c>
      <c r="Z458" s="187">
        <v>1398</v>
      </c>
      <c r="AA458" s="4"/>
      <c r="AB458" s="11" t="s">
        <v>245</v>
      </c>
      <c r="AC458" s="11"/>
      <c r="AD458" s="178">
        <v>8217</v>
      </c>
      <c r="AE458" s="182"/>
      <c r="AF458" s="182"/>
      <c r="AG458" s="182">
        <v>1</v>
      </c>
      <c r="AH458" s="182"/>
      <c r="AI458" s="182"/>
      <c r="AJ458" s="182">
        <v>0</v>
      </c>
      <c r="AK458" s="4"/>
      <c r="AL458" s="4"/>
      <c r="AM458" s="210">
        <v>136.28</v>
      </c>
      <c r="AN458" s="210">
        <v>178.75</v>
      </c>
      <c r="AO458" s="210">
        <v>221.58</v>
      </c>
      <c r="AP458" s="210"/>
      <c r="AQ458" s="210"/>
      <c r="AR458" s="210">
        <v>0</v>
      </c>
      <c r="AS458" s="4"/>
      <c r="AT458" s="4"/>
      <c r="AU458" s="209">
        <v>136.28</v>
      </c>
      <c r="AV458" s="209">
        <v>178.75</v>
      </c>
      <c r="AW458" s="209">
        <v>221.58</v>
      </c>
      <c r="AX458" s="209"/>
      <c r="AY458" s="209"/>
      <c r="AZ458" s="209">
        <v>0</v>
      </c>
      <c r="BA458" s="4"/>
    </row>
    <row r="459" spans="2:53" x14ac:dyDescent="0.2">
      <c r="B459" s="11" t="s">
        <v>224</v>
      </c>
      <c r="C459" s="11"/>
      <c r="D459" s="178">
        <v>8018</v>
      </c>
      <c r="E459" s="191">
        <v>6</v>
      </c>
      <c r="F459" s="191">
        <v>3</v>
      </c>
      <c r="G459" s="191">
        <v>6</v>
      </c>
      <c r="H459" s="191">
        <v>5</v>
      </c>
      <c r="I459" s="191">
        <v>3</v>
      </c>
      <c r="J459" s="191">
        <v>7</v>
      </c>
      <c r="M459" s="187">
        <v>4409.34</v>
      </c>
      <c r="N459" s="187">
        <v>3646.3</v>
      </c>
      <c r="O459" s="187">
        <v>4867.0200000000004</v>
      </c>
      <c r="P459" s="187">
        <v>2580.23</v>
      </c>
      <c r="Q459" s="187">
        <v>1671.6100000000001</v>
      </c>
      <c r="R459" s="187">
        <v>10740.02</v>
      </c>
      <c r="S459" s="75"/>
      <c r="T459" s="75"/>
      <c r="U459" s="187">
        <v>146.97800000000001</v>
      </c>
      <c r="V459" s="187">
        <v>151.92916666666667</v>
      </c>
      <c r="W459" s="187">
        <v>243.35100000000003</v>
      </c>
      <c r="X459" s="187">
        <v>184.30214285714285</v>
      </c>
      <c r="Y459" s="187">
        <v>185.73444444444445</v>
      </c>
      <c r="Z459" s="187">
        <v>358.00066666666669</v>
      </c>
      <c r="AA459" s="4"/>
      <c r="AB459" s="11" t="s">
        <v>246</v>
      </c>
      <c r="AC459" s="11"/>
      <c r="AD459" s="178">
        <v>8081</v>
      </c>
      <c r="AE459" s="182"/>
      <c r="AF459" s="182"/>
      <c r="AG459" s="182"/>
      <c r="AH459" s="182"/>
      <c r="AI459" s="182"/>
      <c r="AJ459" s="182">
        <v>1</v>
      </c>
      <c r="AK459" s="4"/>
      <c r="AL459" s="4"/>
      <c r="AM459" s="210"/>
      <c r="AN459" s="210"/>
      <c r="AO459" s="210"/>
      <c r="AP459" s="210"/>
      <c r="AQ459" s="210"/>
      <c r="AR459" s="210">
        <v>666.3</v>
      </c>
      <c r="AS459" s="4"/>
      <c r="AT459" s="4"/>
      <c r="AU459" s="209"/>
      <c r="AV459" s="209"/>
      <c r="AW459" s="209"/>
      <c r="AX459" s="209"/>
      <c r="AY459" s="209"/>
      <c r="AZ459" s="209">
        <v>666.3</v>
      </c>
      <c r="BA459" s="4"/>
    </row>
    <row r="460" spans="2:53" x14ac:dyDescent="0.2">
      <c r="B460" s="11" t="s">
        <v>444</v>
      </c>
      <c r="C460" s="11"/>
      <c r="D460" s="178">
        <v>8225</v>
      </c>
      <c r="E460" s="191">
        <v>1</v>
      </c>
      <c r="F460" s="191"/>
      <c r="G460" s="191"/>
      <c r="H460" s="191"/>
      <c r="I460" s="191"/>
      <c r="J460" s="191">
        <v>0</v>
      </c>
      <c r="M460" s="187">
        <v>36.35</v>
      </c>
      <c r="N460" s="187"/>
      <c r="O460" s="187"/>
      <c r="P460" s="187"/>
      <c r="Q460" s="187"/>
      <c r="R460" s="187">
        <v>0</v>
      </c>
      <c r="S460" s="75"/>
      <c r="T460" s="75"/>
      <c r="U460" s="187">
        <v>36.35</v>
      </c>
      <c r="V460" s="187"/>
      <c r="W460" s="187"/>
      <c r="X460" s="187"/>
      <c r="Y460" s="187"/>
      <c r="Z460" s="187">
        <v>0</v>
      </c>
      <c r="AA460" s="4"/>
      <c r="AB460" s="11" t="s">
        <v>508</v>
      </c>
      <c r="AC460" s="11"/>
      <c r="AD460" s="178">
        <v>8025</v>
      </c>
      <c r="AE460" s="182"/>
      <c r="AF460" s="182"/>
      <c r="AG460" s="182"/>
      <c r="AH460" s="182"/>
      <c r="AI460" s="182"/>
      <c r="AJ460" s="182">
        <v>1</v>
      </c>
      <c r="AK460" s="4"/>
      <c r="AL460" s="4"/>
      <c r="AM460" s="210"/>
      <c r="AN460" s="210"/>
      <c r="AO460" s="210"/>
      <c r="AP460" s="210"/>
      <c r="AQ460" s="210"/>
      <c r="AR460" s="210">
        <v>861.2</v>
      </c>
      <c r="AS460" s="4"/>
      <c r="AT460" s="4"/>
      <c r="AU460" s="209"/>
      <c r="AV460" s="209"/>
      <c r="AW460" s="209"/>
      <c r="AX460" s="209"/>
      <c r="AY460" s="209"/>
      <c r="AZ460" s="209">
        <v>861.2</v>
      </c>
      <c r="BA460" s="4"/>
    </row>
    <row r="461" spans="2:53" x14ac:dyDescent="0.2">
      <c r="B461" s="11" t="s">
        <v>225</v>
      </c>
      <c r="C461" s="11"/>
      <c r="D461" s="178">
        <v>8311</v>
      </c>
      <c r="E461" s="191">
        <v>18</v>
      </c>
      <c r="F461" s="191">
        <v>10</v>
      </c>
      <c r="G461" s="191">
        <v>3</v>
      </c>
      <c r="H461" s="191">
        <v>12</v>
      </c>
      <c r="I461" s="191">
        <v>9</v>
      </c>
      <c r="J461" s="191">
        <v>39</v>
      </c>
      <c r="M461" s="187">
        <v>3856.04</v>
      </c>
      <c r="N461" s="187">
        <v>6493.9000000000033</v>
      </c>
      <c r="O461" s="187">
        <v>13270.749999999991</v>
      </c>
      <c r="P461" s="187">
        <v>9656.6700000000019</v>
      </c>
      <c r="Q461" s="187">
        <v>5810.1399999999967</v>
      </c>
      <c r="R461" s="187">
        <v>36052.81</v>
      </c>
      <c r="S461" s="75"/>
      <c r="T461" s="75"/>
      <c r="U461" s="187">
        <v>78.694693877551018</v>
      </c>
      <c r="V461" s="187">
        <v>95.49852941176475</v>
      </c>
      <c r="W461" s="187">
        <v>232.82017543859632</v>
      </c>
      <c r="X461" s="187">
        <v>175.57581818181822</v>
      </c>
      <c r="Y461" s="187">
        <v>148.97794871794864</v>
      </c>
      <c r="Z461" s="187">
        <v>396.18472527472522</v>
      </c>
      <c r="AA461" s="4"/>
      <c r="AB461" s="11" t="s">
        <v>412</v>
      </c>
      <c r="AC461" s="11"/>
      <c r="AD461" s="178">
        <v>8230</v>
      </c>
      <c r="AE461" s="182"/>
      <c r="AF461" s="182"/>
      <c r="AG461" s="182"/>
      <c r="AH461" s="182"/>
      <c r="AI461" s="182"/>
      <c r="AJ461" s="182">
        <v>1</v>
      </c>
      <c r="AK461" s="4"/>
      <c r="AL461" s="4"/>
      <c r="AM461" s="210">
        <v>35.119999999999997</v>
      </c>
      <c r="AN461" s="210">
        <v>43.65</v>
      </c>
      <c r="AO461" s="210">
        <v>34.58</v>
      </c>
      <c r="AP461" s="210">
        <v>33.35</v>
      </c>
      <c r="AQ461" s="210">
        <v>41.99</v>
      </c>
      <c r="AR461" s="210">
        <v>45</v>
      </c>
      <c r="AS461" s="4"/>
      <c r="AT461" s="4"/>
      <c r="AU461" s="209">
        <v>35.119999999999997</v>
      </c>
      <c r="AV461" s="209">
        <v>43.65</v>
      </c>
      <c r="AW461" s="209">
        <v>34.58</v>
      </c>
      <c r="AX461" s="209">
        <v>33.35</v>
      </c>
      <c r="AY461" s="209">
        <v>41.99</v>
      </c>
      <c r="AZ461" s="209">
        <v>45</v>
      </c>
      <c r="BA461" s="4"/>
    </row>
    <row r="462" spans="2:53" x14ac:dyDescent="0.2">
      <c r="B462" s="11" t="s">
        <v>226</v>
      </c>
      <c r="C462" s="11"/>
      <c r="D462" s="178">
        <v>8003</v>
      </c>
      <c r="E462" s="191">
        <v>139</v>
      </c>
      <c r="F462" s="191">
        <v>90</v>
      </c>
      <c r="G462" s="191">
        <v>59</v>
      </c>
      <c r="H462" s="191">
        <v>30</v>
      </c>
      <c r="I462" s="191">
        <v>18</v>
      </c>
      <c r="J462" s="191">
        <v>54</v>
      </c>
      <c r="M462" s="187">
        <v>42856.760000000009</v>
      </c>
      <c r="N462" s="187">
        <v>38995.860000000008</v>
      </c>
      <c r="O462" s="187">
        <v>24576.78</v>
      </c>
      <c r="P462" s="187">
        <v>17799.809999999994</v>
      </c>
      <c r="Q462" s="187">
        <v>12174.969999999996</v>
      </c>
      <c r="R462" s="187">
        <v>51490.31</v>
      </c>
      <c r="S462" s="75"/>
      <c r="T462" s="75"/>
      <c r="U462" s="187">
        <v>113.98074468085109</v>
      </c>
      <c r="V462" s="187">
        <v>163.16259414225945</v>
      </c>
      <c r="W462" s="187">
        <v>162.76013245033113</v>
      </c>
      <c r="X462" s="187">
        <v>187.36642105263152</v>
      </c>
      <c r="Y462" s="187">
        <v>184.46924242424237</v>
      </c>
      <c r="Z462" s="187">
        <v>132.0264358974359</v>
      </c>
      <c r="AA462" s="4"/>
      <c r="AB462" s="11" t="s">
        <v>249</v>
      </c>
      <c r="AC462" s="11"/>
      <c r="AD462" s="178">
        <v>8037</v>
      </c>
      <c r="AE462" s="182">
        <v>2</v>
      </c>
      <c r="AF462" s="182">
        <v>2</v>
      </c>
      <c r="AG462" s="182"/>
      <c r="AH462" s="182"/>
      <c r="AI462" s="182"/>
      <c r="AJ462" s="182">
        <v>1</v>
      </c>
      <c r="AK462" s="4"/>
      <c r="AL462" s="4"/>
      <c r="AM462" s="210">
        <v>8394.2199999999993</v>
      </c>
      <c r="AN462" s="210">
        <v>515.26</v>
      </c>
      <c r="AO462" s="210"/>
      <c r="AP462" s="210"/>
      <c r="AQ462" s="210"/>
      <c r="AR462" s="210">
        <v>2334.1999999999998</v>
      </c>
      <c r="AS462" s="4"/>
      <c r="AT462" s="4"/>
      <c r="AU462" s="209">
        <v>2098.5549999999998</v>
      </c>
      <c r="AV462" s="209">
        <v>257.63</v>
      </c>
      <c r="AW462" s="209"/>
      <c r="AX462" s="209"/>
      <c r="AY462" s="209"/>
      <c r="AZ462" s="209">
        <v>466.84</v>
      </c>
      <c r="BA462" s="4"/>
    </row>
    <row r="463" spans="2:53" x14ac:dyDescent="0.2">
      <c r="B463" s="11" t="s">
        <v>226</v>
      </c>
      <c r="C463" s="11"/>
      <c r="D463" s="178">
        <v>8034</v>
      </c>
      <c r="E463" s="191">
        <v>3</v>
      </c>
      <c r="F463" s="191"/>
      <c r="G463" s="191">
        <v>1</v>
      </c>
      <c r="H463" s="191"/>
      <c r="I463" s="191"/>
      <c r="J463" s="191">
        <v>9</v>
      </c>
      <c r="M463" s="187">
        <v>604.04999999999995</v>
      </c>
      <c r="N463" s="187">
        <v>1197.2299999999998</v>
      </c>
      <c r="O463" s="187">
        <v>1545.76</v>
      </c>
      <c r="P463" s="187">
        <v>2471.8000000000002</v>
      </c>
      <c r="Q463" s="187">
        <v>1994.91</v>
      </c>
      <c r="R463" s="187">
        <v>5515.4</v>
      </c>
      <c r="S463" s="75"/>
      <c r="T463" s="75"/>
      <c r="U463" s="187">
        <v>46.465384615384615</v>
      </c>
      <c r="V463" s="187">
        <v>119.72299999999998</v>
      </c>
      <c r="W463" s="187">
        <v>154.57599999999999</v>
      </c>
      <c r="X463" s="187">
        <v>274.64444444444445</v>
      </c>
      <c r="Y463" s="187">
        <v>221.65666666666667</v>
      </c>
      <c r="Z463" s="187">
        <v>424.26153846153841</v>
      </c>
      <c r="AA463" s="4"/>
      <c r="AB463" s="11" t="s">
        <v>251</v>
      </c>
      <c r="AC463" s="11"/>
      <c r="AD463" s="178">
        <v>8322</v>
      </c>
      <c r="AE463" s="182">
        <v>1</v>
      </c>
      <c r="AF463" s="182"/>
      <c r="AG463" s="182"/>
      <c r="AH463" s="182"/>
      <c r="AI463" s="182"/>
      <c r="AJ463" s="182">
        <v>0</v>
      </c>
      <c r="AK463" s="4"/>
      <c r="AL463" s="4"/>
      <c r="AM463" s="210">
        <v>58.87</v>
      </c>
      <c r="AN463" s="210"/>
      <c r="AO463" s="210"/>
      <c r="AP463" s="210"/>
      <c r="AQ463" s="210"/>
      <c r="AR463" s="210">
        <v>0</v>
      </c>
      <c r="AS463" s="4"/>
      <c r="AT463" s="4"/>
      <c r="AU463" s="209">
        <v>58.87</v>
      </c>
      <c r="AV463" s="209"/>
      <c r="AW463" s="209"/>
      <c r="AX463" s="209"/>
      <c r="AY463" s="209"/>
      <c r="AZ463" s="209">
        <v>0</v>
      </c>
      <c r="BA463" s="4"/>
    </row>
    <row r="464" spans="2:53" x14ac:dyDescent="0.2">
      <c r="B464" s="11" t="s">
        <v>227</v>
      </c>
      <c r="C464" s="11"/>
      <c r="D464" s="178">
        <v>8089</v>
      </c>
      <c r="E464" s="191">
        <v>20</v>
      </c>
      <c r="F464" s="191">
        <v>23</v>
      </c>
      <c r="G464" s="191">
        <v>13</v>
      </c>
      <c r="H464" s="191">
        <v>9</v>
      </c>
      <c r="I464" s="191">
        <v>8</v>
      </c>
      <c r="J464" s="191">
        <v>36</v>
      </c>
      <c r="M464" s="187">
        <v>10931.980000000003</v>
      </c>
      <c r="N464" s="187">
        <v>9553.4699999999939</v>
      </c>
      <c r="O464" s="187">
        <v>7474.4100000000008</v>
      </c>
      <c r="P464" s="187">
        <v>6772.7500000000018</v>
      </c>
      <c r="Q464" s="187">
        <v>5813.11</v>
      </c>
      <c r="R464" s="187">
        <v>20169.750000000004</v>
      </c>
      <c r="S464" s="75"/>
      <c r="T464" s="75"/>
      <c r="U464" s="187">
        <v>107.17627450980395</v>
      </c>
      <c r="V464" s="187">
        <v>116.505731707317</v>
      </c>
      <c r="W464" s="187">
        <v>131.13000000000002</v>
      </c>
      <c r="X464" s="187">
        <v>157.50581395348843</v>
      </c>
      <c r="Y464" s="187">
        <v>161.47527777777776</v>
      </c>
      <c r="Z464" s="187">
        <v>185.0435779816514</v>
      </c>
      <c r="AA464" s="4"/>
      <c r="AB464" s="11" t="s">
        <v>252</v>
      </c>
      <c r="AC464" s="11"/>
      <c r="AD464" s="178">
        <v>8322</v>
      </c>
      <c r="AE464" s="182">
        <v>4</v>
      </c>
      <c r="AF464" s="182">
        <v>1</v>
      </c>
      <c r="AG464" s="182"/>
      <c r="AH464" s="182">
        <v>3</v>
      </c>
      <c r="AI464" s="182">
        <v>1</v>
      </c>
      <c r="AJ464" s="182">
        <v>11</v>
      </c>
      <c r="AK464" s="4"/>
      <c r="AL464" s="4"/>
      <c r="AM464" s="210">
        <v>653.13</v>
      </c>
      <c r="AN464" s="210">
        <v>827.65999999999985</v>
      </c>
      <c r="AO464" s="210">
        <v>1019.4</v>
      </c>
      <c r="AP464" s="210">
        <v>3909.4300000000003</v>
      </c>
      <c r="AQ464" s="210">
        <v>296.39999999999998</v>
      </c>
      <c r="AR464" s="210">
        <v>15418.17</v>
      </c>
      <c r="AS464" s="4"/>
      <c r="AT464" s="4"/>
      <c r="AU464" s="209">
        <v>50.240769230769232</v>
      </c>
      <c r="AV464" s="209">
        <v>118.23714285714284</v>
      </c>
      <c r="AW464" s="209">
        <v>113.26666666666667</v>
      </c>
      <c r="AX464" s="209">
        <v>558.49</v>
      </c>
      <c r="AY464" s="209">
        <v>42.342857142857142</v>
      </c>
      <c r="AZ464" s="209">
        <v>770.9085</v>
      </c>
      <c r="BA464" s="4"/>
    </row>
    <row r="465" spans="2:53" x14ac:dyDescent="0.2">
      <c r="B465" s="11" t="s">
        <v>401</v>
      </c>
      <c r="C465" s="11"/>
      <c r="D465" s="178">
        <v>8020</v>
      </c>
      <c r="E465" s="191">
        <v>21</v>
      </c>
      <c r="F465" s="191">
        <v>14</v>
      </c>
      <c r="G465" s="191">
        <v>15</v>
      </c>
      <c r="H465" s="191">
        <v>9</v>
      </c>
      <c r="I465" s="191">
        <v>6</v>
      </c>
      <c r="J465" s="191">
        <v>21</v>
      </c>
      <c r="M465" s="187">
        <v>6287.8499999999985</v>
      </c>
      <c r="N465" s="187">
        <v>8348.85</v>
      </c>
      <c r="O465" s="187">
        <v>5320.92</v>
      </c>
      <c r="P465" s="187">
        <v>4460.7600000000011</v>
      </c>
      <c r="Q465" s="187">
        <v>2263.3500000000004</v>
      </c>
      <c r="R465" s="187">
        <v>10992.839999999998</v>
      </c>
      <c r="S465" s="75"/>
      <c r="T465" s="75"/>
      <c r="U465" s="187">
        <v>73.974705882352922</v>
      </c>
      <c r="V465" s="187">
        <v>130.45078125000001</v>
      </c>
      <c r="W465" s="187">
        <v>108.59020408163265</v>
      </c>
      <c r="X465" s="187">
        <v>131.19882352941181</v>
      </c>
      <c r="Y465" s="187">
        <v>94.30625000000002</v>
      </c>
      <c r="Z465" s="187">
        <v>127.82372093023254</v>
      </c>
      <c r="AA465" s="4"/>
      <c r="AB465" s="11" t="s">
        <v>253</v>
      </c>
      <c r="AC465" s="11"/>
      <c r="AD465" s="178">
        <v>8205</v>
      </c>
      <c r="AE465" s="182">
        <v>37</v>
      </c>
      <c r="AF465" s="182">
        <v>13</v>
      </c>
      <c r="AG465" s="182">
        <v>9</v>
      </c>
      <c r="AH465" s="182">
        <v>12</v>
      </c>
      <c r="AI465" s="182">
        <v>7</v>
      </c>
      <c r="AJ465" s="182">
        <v>22</v>
      </c>
      <c r="AK465" s="4"/>
      <c r="AL465" s="4"/>
      <c r="AM465" s="210">
        <v>19169.799999999992</v>
      </c>
      <c r="AN465" s="210">
        <v>9165.9299999999985</v>
      </c>
      <c r="AO465" s="210">
        <v>10088.279999999997</v>
      </c>
      <c r="AP465" s="210">
        <v>9912.89</v>
      </c>
      <c r="AQ465" s="210">
        <v>5609.88</v>
      </c>
      <c r="AR465" s="210">
        <v>14832.510000000002</v>
      </c>
      <c r="AS465" s="4"/>
      <c r="AT465" s="4"/>
      <c r="AU465" s="209">
        <v>203.9340425531914</v>
      </c>
      <c r="AV465" s="209">
        <v>152.76549999999997</v>
      </c>
      <c r="AW465" s="209">
        <v>214.64425531914887</v>
      </c>
      <c r="AX465" s="209">
        <v>247.82225</v>
      </c>
      <c r="AY465" s="209">
        <v>233.745</v>
      </c>
      <c r="AZ465" s="209">
        <v>148.32510000000002</v>
      </c>
      <c r="BA465" s="4"/>
    </row>
    <row r="466" spans="2:53" x14ac:dyDescent="0.2">
      <c r="B466" s="11" t="s">
        <v>401</v>
      </c>
      <c r="C466" s="11"/>
      <c r="D466" s="178">
        <v>8026</v>
      </c>
      <c r="E466" s="191">
        <v>1</v>
      </c>
      <c r="F466" s="191"/>
      <c r="G466" s="191"/>
      <c r="H466" s="191"/>
      <c r="I466" s="191"/>
      <c r="J466" s="191">
        <v>0</v>
      </c>
      <c r="M466" s="187">
        <v>75.39</v>
      </c>
      <c r="N466" s="187"/>
      <c r="O466" s="187"/>
      <c r="P466" s="187"/>
      <c r="Q466" s="187"/>
      <c r="R466" s="187">
        <v>0</v>
      </c>
      <c r="S466" s="75"/>
      <c r="T466" s="75"/>
      <c r="U466" s="187">
        <v>75.39</v>
      </c>
      <c r="V466" s="187"/>
      <c r="W466" s="187"/>
      <c r="X466" s="187"/>
      <c r="Y466" s="187"/>
      <c r="Z466" s="187">
        <v>0</v>
      </c>
      <c r="AA466" s="4"/>
      <c r="AB466" s="11" t="s">
        <v>509</v>
      </c>
      <c r="AC466" s="11"/>
      <c r="AD466" s="178">
        <v>8230</v>
      </c>
      <c r="AE466" s="182"/>
      <c r="AF466" s="182"/>
      <c r="AG466" s="182"/>
      <c r="AH466" s="182"/>
      <c r="AI466" s="182"/>
      <c r="AJ466" s="182">
        <v>1</v>
      </c>
      <c r="AK466" s="4"/>
      <c r="AL466" s="4"/>
      <c r="AM466" s="210">
        <v>41.68</v>
      </c>
      <c r="AN466" s="210">
        <v>39.6</v>
      </c>
      <c r="AO466" s="210">
        <v>44.47</v>
      </c>
      <c r="AP466" s="210">
        <v>66.03</v>
      </c>
      <c r="AQ466" s="210">
        <v>63.99</v>
      </c>
      <c r="AR466" s="210">
        <v>126.31</v>
      </c>
      <c r="AS466" s="4"/>
      <c r="AT466" s="4"/>
      <c r="AU466" s="209">
        <v>41.68</v>
      </c>
      <c r="AV466" s="209">
        <v>39.6</v>
      </c>
      <c r="AW466" s="209">
        <v>44.47</v>
      </c>
      <c r="AX466" s="209">
        <v>66.03</v>
      </c>
      <c r="AY466" s="209">
        <v>63.99</v>
      </c>
      <c r="AZ466" s="209">
        <v>126.31</v>
      </c>
      <c r="BA466" s="4"/>
    </row>
    <row r="467" spans="2:53" x14ac:dyDescent="0.2">
      <c r="B467" s="11" t="s">
        <v>401</v>
      </c>
      <c r="C467" s="11"/>
      <c r="D467" s="178">
        <v>8061</v>
      </c>
      <c r="E467" s="191"/>
      <c r="F467" s="191"/>
      <c r="G467" s="191"/>
      <c r="H467" s="191">
        <v>1</v>
      </c>
      <c r="I467" s="191"/>
      <c r="J467" s="191">
        <v>0</v>
      </c>
      <c r="M467" s="187">
        <v>205.65</v>
      </c>
      <c r="N467" s="187">
        <v>262.99</v>
      </c>
      <c r="O467" s="187"/>
      <c r="P467" s="187">
        <v>302.57</v>
      </c>
      <c r="Q467" s="187"/>
      <c r="R467" s="187">
        <v>0</v>
      </c>
      <c r="S467" s="75"/>
      <c r="T467" s="75"/>
      <c r="U467" s="187">
        <v>205.65</v>
      </c>
      <c r="V467" s="187">
        <v>262.99</v>
      </c>
      <c r="W467" s="187"/>
      <c r="X467" s="187">
        <v>302.57</v>
      </c>
      <c r="Y467" s="187"/>
      <c r="Z467" s="187">
        <v>0</v>
      </c>
      <c r="AA467" s="4"/>
      <c r="AB467" s="11" t="s">
        <v>418</v>
      </c>
      <c r="AC467" s="11"/>
      <c r="AD467" s="178">
        <v>8205</v>
      </c>
      <c r="AE467" s="182">
        <v>4</v>
      </c>
      <c r="AF467" s="182"/>
      <c r="AG467" s="182"/>
      <c r="AH467" s="182">
        <v>1</v>
      </c>
      <c r="AI467" s="182">
        <v>1</v>
      </c>
      <c r="AJ467" s="182">
        <v>0</v>
      </c>
      <c r="AK467" s="4"/>
      <c r="AL467" s="4"/>
      <c r="AM467" s="210">
        <v>4819.6800000000012</v>
      </c>
      <c r="AN467" s="210">
        <v>108.88999999999999</v>
      </c>
      <c r="AO467" s="210">
        <v>140.78</v>
      </c>
      <c r="AP467" s="210">
        <v>192.26</v>
      </c>
      <c r="AQ467" s="210">
        <v>2.82</v>
      </c>
      <c r="AR467" s="210">
        <v>0</v>
      </c>
      <c r="AS467" s="4"/>
      <c r="AT467" s="4"/>
      <c r="AU467" s="209">
        <v>803.2800000000002</v>
      </c>
      <c r="AV467" s="209">
        <v>54.444999999999993</v>
      </c>
      <c r="AW467" s="209">
        <v>70.39</v>
      </c>
      <c r="AX467" s="209">
        <v>96.13</v>
      </c>
      <c r="AY467" s="209">
        <v>2.82</v>
      </c>
      <c r="AZ467" s="209">
        <v>0</v>
      </c>
      <c r="BA467" s="4"/>
    </row>
    <row r="468" spans="2:53" x14ac:dyDescent="0.2">
      <c r="B468" s="11" t="s">
        <v>229</v>
      </c>
      <c r="C468" s="11"/>
      <c r="D468" s="178">
        <v>8312</v>
      </c>
      <c r="E468" s="191">
        <v>189</v>
      </c>
      <c r="F468" s="191">
        <v>111</v>
      </c>
      <c r="G468" s="191">
        <v>115</v>
      </c>
      <c r="H468" s="191">
        <v>82</v>
      </c>
      <c r="I468" s="191">
        <v>33</v>
      </c>
      <c r="J468" s="191">
        <v>169</v>
      </c>
      <c r="M468" s="187">
        <v>56544.55999999999</v>
      </c>
      <c r="N468" s="187">
        <v>62751.080000000031</v>
      </c>
      <c r="O468" s="187">
        <v>62278.809999999954</v>
      </c>
      <c r="P468" s="187">
        <v>44852.240000000034</v>
      </c>
      <c r="Q468" s="187">
        <v>31296.900000000005</v>
      </c>
      <c r="R468" s="187">
        <v>117137.47000000003</v>
      </c>
      <c r="S468" s="75"/>
      <c r="T468" s="75"/>
      <c r="U468" s="187">
        <v>88.21304212168485</v>
      </c>
      <c r="V468" s="187">
        <v>135.23939655172421</v>
      </c>
      <c r="W468" s="187">
        <v>172.51747922437661</v>
      </c>
      <c r="X468" s="187">
        <v>180.12947791164672</v>
      </c>
      <c r="Y468" s="187">
        <v>186.29107142857146</v>
      </c>
      <c r="Z468" s="187">
        <v>167.57864091559375</v>
      </c>
      <c r="AA468" s="4"/>
      <c r="AB468" s="11" t="s">
        <v>419</v>
      </c>
      <c r="AC468" s="11"/>
      <c r="AD468" s="178">
        <v>8205</v>
      </c>
      <c r="AE468" s="182"/>
      <c r="AF468" s="182"/>
      <c r="AG468" s="182"/>
      <c r="AH468" s="182"/>
      <c r="AI468" s="182"/>
      <c r="AJ468" s="182">
        <v>1</v>
      </c>
      <c r="AK468" s="4"/>
      <c r="AL468" s="4"/>
      <c r="AM468" s="210"/>
      <c r="AN468" s="210"/>
      <c r="AO468" s="210"/>
      <c r="AP468" s="210"/>
      <c r="AQ468" s="210"/>
      <c r="AR468" s="210">
        <v>4133.1400000000003</v>
      </c>
      <c r="AS468" s="4"/>
      <c r="AT468" s="4"/>
      <c r="AU468" s="209"/>
      <c r="AV468" s="209"/>
      <c r="AW468" s="209"/>
      <c r="AX468" s="209"/>
      <c r="AY468" s="209"/>
      <c r="AZ468" s="209">
        <v>4133.1400000000003</v>
      </c>
      <c r="BA468" s="4"/>
    </row>
    <row r="469" spans="2:53" x14ac:dyDescent="0.2">
      <c r="B469" s="11" t="s">
        <v>488</v>
      </c>
      <c r="C469" s="11"/>
      <c r="D469" s="178">
        <v>8021</v>
      </c>
      <c r="E469" s="191">
        <v>221</v>
      </c>
      <c r="F469" s="191">
        <v>167</v>
      </c>
      <c r="G469" s="191">
        <v>122</v>
      </c>
      <c r="H469" s="191">
        <v>103</v>
      </c>
      <c r="I469" s="191">
        <v>63</v>
      </c>
      <c r="J469" s="191">
        <v>342</v>
      </c>
      <c r="M469" s="187">
        <v>104489.55000000008</v>
      </c>
      <c r="N469" s="187">
        <v>129390.10999999993</v>
      </c>
      <c r="O469" s="187">
        <v>95838.78000000013</v>
      </c>
      <c r="P469" s="187">
        <v>85000.520000000048</v>
      </c>
      <c r="Q469" s="187">
        <v>62594.270000000026</v>
      </c>
      <c r="R469" s="187">
        <v>286906.31000000006</v>
      </c>
      <c r="S469" s="75"/>
      <c r="T469" s="75"/>
      <c r="U469" s="187">
        <v>120.51851211072673</v>
      </c>
      <c r="V469" s="187">
        <v>183.79276988636354</v>
      </c>
      <c r="W469" s="187">
        <v>170.22873889875689</v>
      </c>
      <c r="X469" s="187">
        <v>190.15776286353477</v>
      </c>
      <c r="Y469" s="187">
        <v>185.73967359050454</v>
      </c>
      <c r="Z469" s="187">
        <v>281.83331041257372</v>
      </c>
      <c r="AA469" s="4"/>
      <c r="AB469" s="11" t="s">
        <v>254</v>
      </c>
      <c r="AC469" s="11"/>
      <c r="AD469" s="178">
        <v>8026</v>
      </c>
      <c r="AE469" s="182">
        <v>1</v>
      </c>
      <c r="AF469" s="182">
        <v>1</v>
      </c>
      <c r="AG469" s="182">
        <v>4</v>
      </c>
      <c r="AH469" s="182">
        <v>1</v>
      </c>
      <c r="AI469" s="182">
        <v>1</v>
      </c>
      <c r="AJ469" s="182">
        <v>6</v>
      </c>
      <c r="AK469" s="4"/>
      <c r="AL469" s="4"/>
      <c r="AM469" s="210">
        <v>1683.4500000000003</v>
      </c>
      <c r="AN469" s="210">
        <v>1992.92</v>
      </c>
      <c r="AO469" s="210">
        <v>2035.4599999999996</v>
      </c>
      <c r="AP469" s="210">
        <v>1455.56</v>
      </c>
      <c r="AQ469" s="210">
        <v>1049.49</v>
      </c>
      <c r="AR469" s="210">
        <v>10475.65</v>
      </c>
      <c r="AS469" s="4"/>
      <c r="AT469" s="4"/>
      <c r="AU469" s="209">
        <v>140.28750000000002</v>
      </c>
      <c r="AV469" s="209">
        <v>181.17454545454547</v>
      </c>
      <c r="AW469" s="209">
        <v>203.54599999999996</v>
      </c>
      <c r="AX469" s="209">
        <v>242.59333333333333</v>
      </c>
      <c r="AY469" s="209">
        <v>209.898</v>
      </c>
      <c r="AZ469" s="209">
        <v>748.26071428571424</v>
      </c>
      <c r="BA469" s="4"/>
    </row>
    <row r="470" spans="2:53" x14ac:dyDescent="0.2">
      <c r="B470" s="11" t="s">
        <v>379</v>
      </c>
      <c r="C470" s="11"/>
      <c r="D470" s="178">
        <v>8213</v>
      </c>
      <c r="E470" s="191">
        <v>3</v>
      </c>
      <c r="F470" s="191">
        <v>4</v>
      </c>
      <c r="G470" s="191">
        <v>3</v>
      </c>
      <c r="H470" s="191">
        <v>2</v>
      </c>
      <c r="I470" s="191"/>
      <c r="J470" s="191">
        <v>1</v>
      </c>
      <c r="M470" s="187">
        <v>759.69</v>
      </c>
      <c r="N470" s="187">
        <v>941.18000000000006</v>
      </c>
      <c r="O470" s="187">
        <v>655.19999999999993</v>
      </c>
      <c r="P470" s="187">
        <v>602.23</v>
      </c>
      <c r="Q470" s="187">
        <v>403.7</v>
      </c>
      <c r="R470" s="187">
        <v>2368.87</v>
      </c>
      <c r="S470" s="75"/>
      <c r="T470" s="75"/>
      <c r="U470" s="187">
        <v>69.062727272727273</v>
      </c>
      <c r="V470" s="187">
        <v>104.57555555555557</v>
      </c>
      <c r="W470" s="187">
        <v>131.04</v>
      </c>
      <c r="X470" s="187">
        <v>200.74333333333334</v>
      </c>
      <c r="Y470" s="187">
        <v>403.7</v>
      </c>
      <c r="Z470" s="187">
        <v>182.22076923076924</v>
      </c>
      <c r="AA470" s="4"/>
      <c r="AB470" s="11" t="s">
        <v>255</v>
      </c>
      <c r="AC470" s="11"/>
      <c r="AD470" s="178">
        <v>8027</v>
      </c>
      <c r="AE470" s="182">
        <v>3</v>
      </c>
      <c r="AF470" s="182">
        <v>2</v>
      </c>
      <c r="AG470" s="182"/>
      <c r="AH470" s="182">
        <v>3</v>
      </c>
      <c r="AI470" s="182"/>
      <c r="AJ470" s="182">
        <v>2</v>
      </c>
      <c r="AK470" s="4"/>
      <c r="AL470" s="4"/>
      <c r="AM470" s="210">
        <v>25920.799999999999</v>
      </c>
      <c r="AN470" s="210">
        <v>35931.730000000003</v>
      </c>
      <c r="AO470" s="210">
        <v>488.83</v>
      </c>
      <c r="AP470" s="210">
        <v>502.02</v>
      </c>
      <c r="AQ470" s="210">
        <v>58.93</v>
      </c>
      <c r="AR470" s="210">
        <v>3968.05</v>
      </c>
      <c r="AS470" s="4"/>
      <c r="AT470" s="4"/>
      <c r="AU470" s="209">
        <v>2880.088888888889</v>
      </c>
      <c r="AV470" s="209">
        <v>5988.6216666666669</v>
      </c>
      <c r="AW470" s="209">
        <v>162.94333333333333</v>
      </c>
      <c r="AX470" s="209">
        <v>125.505</v>
      </c>
      <c r="AY470" s="209">
        <v>58.93</v>
      </c>
      <c r="AZ470" s="209">
        <v>396.80500000000001</v>
      </c>
      <c r="BA470" s="4"/>
    </row>
    <row r="471" spans="2:53" x14ac:dyDescent="0.2">
      <c r="B471" s="11" t="s">
        <v>231</v>
      </c>
      <c r="C471" s="11"/>
      <c r="D471" s="178">
        <v>8329</v>
      </c>
      <c r="E471" s="191"/>
      <c r="F471" s="191">
        <v>1</v>
      </c>
      <c r="G471" s="191"/>
      <c r="H471" s="191">
        <v>1</v>
      </c>
      <c r="I471" s="191"/>
      <c r="J471" s="191">
        <v>3</v>
      </c>
      <c r="M471" s="187">
        <v>102.21000000000001</v>
      </c>
      <c r="N471" s="187">
        <v>703.63</v>
      </c>
      <c r="O471" s="187">
        <v>98.61</v>
      </c>
      <c r="P471" s="187">
        <v>143.94</v>
      </c>
      <c r="Q471" s="187">
        <v>120.48</v>
      </c>
      <c r="R471" s="187">
        <v>2002.3400000000001</v>
      </c>
      <c r="S471" s="75"/>
      <c r="T471" s="75"/>
      <c r="U471" s="187">
        <v>20.442</v>
      </c>
      <c r="V471" s="187">
        <v>140.726</v>
      </c>
      <c r="W471" s="187">
        <v>98.61</v>
      </c>
      <c r="X471" s="187">
        <v>47.98</v>
      </c>
      <c r="Y471" s="187">
        <v>60.24</v>
      </c>
      <c r="Z471" s="187">
        <v>400.46800000000002</v>
      </c>
      <c r="AA471" s="4"/>
      <c r="AB471" s="11" t="s">
        <v>256</v>
      </c>
      <c r="AC471" s="11"/>
      <c r="AD471" s="178">
        <v>8028</v>
      </c>
      <c r="AE471" s="182">
        <v>46</v>
      </c>
      <c r="AF471" s="182">
        <v>22</v>
      </c>
      <c r="AG471" s="182">
        <v>14</v>
      </c>
      <c r="AH471" s="182">
        <v>7</v>
      </c>
      <c r="AI471" s="182">
        <v>4</v>
      </c>
      <c r="AJ471" s="182">
        <v>16</v>
      </c>
      <c r="AK471" s="4"/>
      <c r="AL471" s="4"/>
      <c r="AM471" s="210">
        <v>19046.720000000012</v>
      </c>
      <c r="AN471" s="210">
        <v>18870.419999999998</v>
      </c>
      <c r="AO471" s="210">
        <v>21842.109999999993</v>
      </c>
      <c r="AP471" s="210">
        <v>18544.499999999996</v>
      </c>
      <c r="AQ471" s="210">
        <v>16177.2</v>
      </c>
      <c r="AR471" s="210">
        <v>251597.85</v>
      </c>
      <c r="AS471" s="4"/>
      <c r="AT471" s="4"/>
      <c r="AU471" s="209">
        <v>179.68603773584917</v>
      </c>
      <c r="AV471" s="209">
        <v>319.83762711864404</v>
      </c>
      <c r="AW471" s="209">
        <v>574.7923684210524</v>
      </c>
      <c r="AX471" s="209">
        <v>806.28260869565202</v>
      </c>
      <c r="AY471" s="209">
        <v>951.6</v>
      </c>
      <c r="AZ471" s="209">
        <v>2308.2371559633029</v>
      </c>
      <c r="BA471" s="4"/>
    </row>
    <row r="472" spans="2:53" x14ac:dyDescent="0.2">
      <c r="B472" s="11" t="s">
        <v>231</v>
      </c>
      <c r="C472" s="11"/>
      <c r="D472" s="178">
        <v>8332</v>
      </c>
      <c r="E472" s="191">
        <v>2</v>
      </c>
      <c r="F472" s="191">
        <v>4</v>
      </c>
      <c r="G472" s="191">
        <v>4</v>
      </c>
      <c r="H472" s="191">
        <v>2</v>
      </c>
      <c r="I472" s="191">
        <v>1</v>
      </c>
      <c r="J472" s="191">
        <v>12</v>
      </c>
      <c r="M472" s="187">
        <v>1147.06</v>
      </c>
      <c r="N472" s="187">
        <v>1329.8400000000001</v>
      </c>
      <c r="O472" s="187">
        <v>2351.5499999999997</v>
      </c>
      <c r="P472" s="187">
        <v>1416.7500000000002</v>
      </c>
      <c r="Q472" s="187">
        <v>1031.58</v>
      </c>
      <c r="R472" s="187">
        <v>7271.8099999999995</v>
      </c>
      <c r="S472" s="75"/>
      <c r="T472" s="75"/>
      <c r="U472" s="187">
        <v>52.139090909090903</v>
      </c>
      <c r="V472" s="187">
        <v>69.991578947368424</v>
      </c>
      <c r="W472" s="187">
        <v>146.97187499999998</v>
      </c>
      <c r="X472" s="187">
        <v>118.06250000000001</v>
      </c>
      <c r="Y472" s="187">
        <v>93.779999999999987</v>
      </c>
      <c r="Z472" s="187">
        <v>290.87239999999997</v>
      </c>
      <c r="AA472" s="4"/>
      <c r="AB472" s="11" t="s">
        <v>256</v>
      </c>
      <c r="AC472" s="11"/>
      <c r="AD472" s="178">
        <v>8343</v>
      </c>
      <c r="AE472" s="182"/>
      <c r="AF472" s="182"/>
      <c r="AG472" s="182"/>
      <c r="AH472" s="182"/>
      <c r="AI472" s="182">
        <v>1</v>
      </c>
      <c r="AJ472" s="182">
        <v>0</v>
      </c>
      <c r="AK472" s="4"/>
      <c r="AL472" s="4"/>
      <c r="AM472" s="210">
        <v>60.21</v>
      </c>
      <c r="AN472" s="210">
        <v>84.74</v>
      </c>
      <c r="AO472" s="210">
        <v>114.57</v>
      </c>
      <c r="AP472" s="210">
        <v>130.16999999999999</v>
      </c>
      <c r="AQ472" s="210">
        <v>156.52000000000001</v>
      </c>
      <c r="AR472" s="210">
        <v>0</v>
      </c>
      <c r="AS472" s="4"/>
      <c r="AT472" s="4"/>
      <c r="AU472" s="209">
        <v>60.21</v>
      </c>
      <c r="AV472" s="209">
        <v>84.74</v>
      </c>
      <c r="AW472" s="209">
        <v>114.57</v>
      </c>
      <c r="AX472" s="209">
        <v>130.16999999999999</v>
      </c>
      <c r="AY472" s="209">
        <v>156.52000000000001</v>
      </c>
      <c r="AZ472" s="209">
        <v>0</v>
      </c>
      <c r="BA472" s="4"/>
    </row>
    <row r="473" spans="2:53" x14ac:dyDescent="0.2">
      <c r="B473" s="11" t="s">
        <v>231</v>
      </c>
      <c r="C473" s="11"/>
      <c r="D473" s="178">
        <v>8349</v>
      </c>
      <c r="E473" s="191">
        <v>6</v>
      </c>
      <c r="F473" s="191">
        <v>1</v>
      </c>
      <c r="G473" s="191"/>
      <c r="H473" s="191">
        <v>5</v>
      </c>
      <c r="I473" s="191">
        <v>3</v>
      </c>
      <c r="J473" s="191">
        <v>8</v>
      </c>
      <c r="M473" s="187">
        <v>1713.0399999999997</v>
      </c>
      <c r="N473" s="187">
        <v>2439.88</v>
      </c>
      <c r="O473" s="187">
        <v>461.66</v>
      </c>
      <c r="P473" s="187">
        <v>3655.7800000000007</v>
      </c>
      <c r="Q473" s="187">
        <v>1234.3600000000001</v>
      </c>
      <c r="R473" s="187">
        <v>2760.1400000000003</v>
      </c>
      <c r="S473" s="75"/>
      <c r="T473" s="75"/>
      <c r="U473" s="187">
        <v>90.159999999999982</v>
      </c>
      <c r="V473" s="187">
        <v>174.27714285714288</v>
      </c>
      <c r="W473" s="187">
        <v>461.66</v>
      </c>
      <c r="X473" s="187">
        <v>281.21384615384619</v>
      </c>
      <c r="Y473" s="187">
        <v>154.29500000000002</v>
      </c>
      <c r="Z473" s="187">
        <v>120.00608695652176</v>
      </c>
      <c r="AA473" s="4"/>
      <c r="AB473" s="11" t="s">
        <v>257</v>
      </c>
      <c r="AC473" s="11"/>
      <c r="AD473" s="178">
        <v>8029</v>
      </c>
      <c r="AE473" s="182">
        <v>6</v>
      </c>
      <c r="AF473" s="182">
        <v>2</v>
      </c>
      <c r="AG473" s="182">
        <v>2</v>
      </c>
      <c r="AH473" s="182"/>
      <c r="AI473" s="182">
        <v>3</v>
      </c>
      <c r="AJ473" s="182">
        <v>4</v>
      </c>
      <c r="AK473" s="4"/>
      <c r="AL473" s="4"/>
      <c r="AM473" s="210">
        <v>1966.97</v>
      </c>
      <c r="AN473" s="210">
        <v>3245.9</v>
      </c>
      <c r="AO473" s="210">
        <v>1705.7500000000002</v>
      </c>
      <c r="AP473" s="210">
        <v>1751.03</v>
      </c>
      <c r="AQ473" s="210">
        <v>1788.72</v>
      </c>
      <c r="AR473" s="210">
        <v>5380.43</v>
      </c>
      <c r="AS473" s="4"/>
      <c r="AT473" s="4"/>
      <c r="AU473" s="209">
        <v>122.935625</v>
      </c>
      <c r="AV473" s="209">
        <v>324.59000000000003</v>
      </c>
      <c r="AW473" s="209">
        <v>213.21875000000003</v>
      </c>
      <c r="AX473" s="209">
        <v>291.83833333333331</v>
      </c>
      <c r="AY473" s="209">
        <v>298.12</v>
      </c>
      <c r="AZ473" s="209">
        <v>316.49588235294118</v>
      </c>
      <c r="BA473" s="4"/>
    </row>
    <row r="474" spans="2:53" x14ac:dyDescent="0.2">
      <c r="B474" s="11" t="s">
        <v>402</v>
      </c>
      <c r="C474" s="11"/>
      <c r="D474" s="178">
        <v>8270</v>
      </c>
      <c r="E474" s="191"/>
      <c r="F474" s="191"/>
      <c r="G474" s="191">
        <v>1</v>
      </c>
      <c r="H474" s="191">
        <v>1</v>
      </c>
      <c r="I474" s="191"/>
      <c r="J474" s="191">
        <v>2</v>
      </c>
      <c r="M474" s="187">
        <v>386.06</v>
      </c>
      <c r="N474" s="187">
        <v>511.34000000000003</v>
      </c>
      <c r="O474" s="187">
        <v>790.16000000000008</v>
      </c>
      <c r="P474" s="187">
        <v>723.79</v>
      </c>
      <c r="Q474" s="187">
        <v>421.31</v>
      </c>
      <c r="R474" s="187">
        <v>2632.28</v>
      </c>
      <c r="S474" s="75"/>
      <c r="T474" s="75"/>
      <c r="U474" s="187">
        <v>96.515000000000001</v>
      </c>
      <c r="V474" s="187">
        <v>127.83500000000001</v>
      </c>
      <c r="W474" s="187">
        <v>197.54000000000002</v>
      </c>
      <c r="X474" s="187">
        <v>241.26333333333332</v>
      </c>
      <c r="Y474" s="187">
        <v>210.655</v>
      </c>
      <c r="Z474" s="187">
        <v>658.07</v>
      </c>
      <c r="AA474" s="4"/>
      <c r="AB474" s="11" t="s">
        <v>258</v>
      </c>
      <c r="AC474" s="11"/>
      <c r="AD474" s="178">
        <v>8012</v>
      </c>
      <c r="AE474" s="182">
        <v>1</v>
      </c>
      <c r="AF474" s="182"/>
      <c r="AG474" s="182">
        <v>1</v>
      </c>
      <c r="AH474" s="182"/>
      <c r="AI474" s="182"/>
      <c r="AJ474" s="182">
        <v>0</v>
      </c>
      <c r="AK474" s="4"/>
      <c r="AL474" s="4"/>
      <c r="AM474" s="210">
        <v>174.24</v>
      </c>
      <c r="AN474" s="210">
        <v>206.16</v>
      </c>
      <c r="AO474" s="210">
        <v>82.53</v>
      </c>
      <c r="AP474" s="210"/>
      <c r="AQ474" s="210"/>
      <c r="AR474" s="210">
        <v>0</v>
      </c>
      <c r="AS474" s="4"/>
      <c r="AT474" s="4"/>
      <c r="AU474" s="209">
        <v>174.24</v>
      </c>
      <c r="AV474" s="209">
        <v>206.16</v>
      </c>
      <c r="AW474" s="209">
        <v>82.53</v>
      </c>
      <c r="AX474" s="209"/>
      <c r="AY474" s="209"/>
      <c r="AZ474" s="209">
        <v>0</v>
      </c>
      <c r="BA474" s="4"/>
    </row>
    <row r="475" spans="2:53" x14ac:dyDescent="0.2">
      <c r="B475" s="11" t="s">
        <v>489</v>
      </c>
      <c r="C475" s="11"/>
      <c r="D475" s="178">
        <v>8023</v>
      </c>
      <c r="E475" s="191"/>
      <c r="F475" s="191">
        <v>1</v>
      </c>
      <c r="G475" s="191"/>
      <c r="H475" s="191"/>
      <c r="I475" s="191"/>
      <c r="J475" s="191">
        <v>0</v>
      </c>
      <c r="M475" s="187">
        <v>48.24</v>
      </c>
      <c r="N475" s="187">
        <v>47.72</v>
      </c>
      <c r="O475" s="187"/>
      <c r="P475" s="187"/>
      <c r="Q475" s="187"/>
      <c r="R475" s="187">
        <v>0</v>
      </c>
      <c r="S475" s="75"/>
      <c r="T475" s="75"/>
      <c r="U475" s="187">
        <v>48.24</v>
      </c>
      <c r="V475" s="187">
        <v>47.72</v>
      </c>
      <c r="W475" s="187"/>
      <c r="X475" s="187"/>
      <c r="Y475" s="187"/>
      <c r="Z475" s="187">
        <v>0</v>
      </c>
      <c r="AA475" s="4"/>
      <c r="AB475" s="11" t="s">
        <v>258</v>
      </c>
      <c r="AC475" s="11"/>
      <c r="AD475" s="178">
        <v>8021</v>
      </c>
      <c r="AE475" s="182"/>
      <c r="AF475" s="182">
        <v>1</v>
      </c>
      <c r="AG475" s="182">
        <v>2</v>
      </c>
      <c r="AH475" s="182"/>
      <c r="AI475" s="182"/>
      <c r="AJ475" s="182">
        <v>0</v>
      </c>
      <c r="AK475" s="4"/>
      <c r="AL475" s="4"/>
      <c r="AM475" s="210">
        <v>51.19</v>
      </c>
      <c r="AN475" s="210">
        <v>305.52999999999997</v>
      </c>
      <c r="AO475" s="210">
        <v>146.93</v>
      </c>
      <c r="AP475" s="210"/>
      <c r="AQ475" s="210"/>
      <c r="AR475" s="210">
        <v>0</v>
      </c>
      <c r="AS475" s="4"/>
      <c r="AT475" s="4"/>
      <c r="AU475" s="209">
        <v>51.19</v>
      </c>
      <c r="AV475" s="209">
        <v>101.84333333333332</v>
      </c>
      <c r="AW475" s="209">
        <v>73.465000000000003</v>
      </c>
      <c r="AX475" s="209"/>
      <c r="AY475" s="209"/>
      <c r="AZ475" s="209">
        <v>0</v>
      </c>
      <c r="BA475" s="4"/>
    </row>
    <row r="476" spans="2:53" x14ac:dyDescent="0.2">
      <c r="B476" s="11" t="s">
        <v>232</v>
      </c>
      <c r="C476" s="11"/>
      <c r="D476" s="178">
        <v>8023</v>
      </c>
      <c r="E476" s="191">
        <v>10</v>
      </c>
      <c r="F476" s="191">
        <v>3</v>
      </c>
      <c r="G476" s="191">
        <v>1</v>
      </c>
      <c r="H476" s="191">
        <v>4</v>
      </c>
      <c r="I476" s="191">
        <v>3</v>
      </c>
      <c r="J476" s="191">
        <v>11</v>
      </c>
      <c r="M476" s="187">
        <v>3008.05</v>
      </c>
      <c r="N476" s="187">
        <v>2835.5199999999995</v>
      </c>
      <c r="O476" s="187">
        <v>1441.52</v>
      </c>
      <c r="P476" s="187">
        <v>5644.0499999999993</v>
      </c>
      <c r="Q476" s="187">
        <v>2208.0100000000002</v>
      </c>
      <c r="R476" s="187">
        <v>11231.6</v>
      </c>
      <c r="S476" s="75"/>
      <c r="T476" s="75"/>
      <c r="U476" s="187">
        <v>100.26833333333335</v>
      </c>
      <c r="V476" s="187">
        <v>141.77599999999998</v>
      </c>
      <c r="W476" s="187">
        <v>288.30399999999997</v>
      </c>
      <c r="X476" s="187">
        <v>332.00294117647053</v>
      </c>
      <c r="Y476" s="187">
        <v>169.8469230769231</v>
      </c>
      <c r="Z476" s="187">
        <v>350.98750000000001</v>
      </c>
      <c r="AA476" s="4"/>
      <c r="AB476" s="11" t="s">
        <v>262</v>
      </c>
      <c r="AC476" s="11"/>
      <c r="AD476" s="178">
        <v>8330</v>
      </c>
      <c r="AE476" s="182">
        <v>1</v>
      </c>
      <c r="AF476" s="182">
        <v>1</v>
      </c>
      <c r="AG476" s="182"/>
      <c r="AH476" s="182">
        <v>1</v>
      </c>
      <c r="AI476" s="182"/>
      <c r="AJ476" s="182">
        <v>0</v>
      </c>
      <c r="AK476" s="4"/>
      <c r="AL476" s="4"/>
      <c r="AM476" s="210">
        <v>76.210000000000008</v>
      </c>
      <c r="AN476" s="210">
        <v>130.02000000000001</v>
      </c>
      <c r="AO476" s="210">
        <v>5</v>
      </c>
      <c r="AP476" s="210">
        <v>8000</v>
      </c>
      <c r="AQ476" s="210"/>
      <c r="AR476" s="210">
        <v>0</v>
      </c>
      <c r="AS476" s="4"/>
      <c r="AT476" s="4"/>
      <c r="AU476" s="209">
        <v>25.403333333333336</v>
      </c>
      <c r="AV476" s="209">
        <v>130.02000000000001</v>
      </c>
      <c r="AW476" s="209">
        <v>5</v>
      </c>
      <c r="AX476" s="209">
        <v>8000</v>
      </c>
      <c r="AY476" s="209"/>
      <c r="AZ476" s="209">
        <v>0</v>
      </c>
      <c r="BA476" s="4"/>
    </row>
    <row r="477" spans="2:53" x14ac:dyDescent="0.2">
      <c r="B477" s="11" t="s">
        <v>380</v>
      </c>
      <c r="C477" s="11"/>
      <c r="D477" s="178">
        <v>8302</v>
      </c>
      <c r="E477" s="191"/>
      <c r="F477" s="191"/>
      <c r="G477" s="191"/>
      <c r="H477" s="191"/>
      <c r="I477" s="191"/>
      <c r="J477" s="191">
        <v>1</v>
      </c>
      <c r="M477" s="187">
        <v>40.32</v>
      </c>
      <c r="N477" s="187">
        <v>82.89</v>
      </c>
      <c r="O477" s="187">
        <v>136.84</v>
      </c>
      <c r="P477" s="187">
        <v>165.8</v>
      </c>
      <c r="Q477" s="187">
        <v>226.64</v>
      </c>
      <c r="R477" s="187">
        <v>433.53999999999996</v>
      </c>
      <c r="S477" s="75"/>
      <c r="T477" s="75"/>
      <c r="U477" s="187">
        <v>40.32</v>
      </c>
      <c r="V477" s="187">
        <v>82.89</v>
      </c>
      <c r="W477" s="187">
        <v>136.84</v>
      </c>
      <c r="X477" s="187">
        <v>165.8</v>
      </c>
      <c r="Y477" s="187">
        <v>226.64</v>
      </c>
      <c r="Z477" s="187">
        <v>433.53999999999996</v>
      </c>
      <c r="AA477" s="4"/>
      <c r="AB477" s="11" t="s">
        <v>510</v>
      </c>
      <c r="AC477" s="11"/>
      <c r="AD477" s="178">
        <v>8037</v>
      </c>
      <c r="AE477" s="182">
        <v>1</v>
      </c>
      <c r="AF477" s="182"/>
      <c r="AG477" s="182"/>
      <c r="AH477" s="182"/>
      <c r="AI477" s="182"/>
      <c r="AJ477" s="182">
        <v>0</v>
      </c>
      <c r="AK477" s="4"/>
      <c r="AL477" s="4"/>
      <c r="AM477" s="210">
        <v>46.24</v>
      </c>
      <c r="AN477" s="210"/>
      <c r="AO477" s="210"/>
      <c r="AP477" s="210"/>
      <c r="AQ477" s="210"/>
      <c r="AR477" s="210">
        <v>0</v>
      </c>
      <c r="AS477" s="4"/>
      <c r="AT477" s="4"/>
      <c r="AU477" s="209">
        <v>46.24</v>
      </c>
      <c r="AV477" s="209"/>
      <c r="AW477" s="209"/>
      <c r="AX477" s="209"/>
      <c r="AY477" s="209"/>
      <c r="AZ477" s="209">
        <v>0</v>
      </c>
      <c r="BA477" s="4"/>
    </row>
    <row r="478" spans="2:53" x14ac:dyDescent="0.2">
      <c r="B478" s="11" t="s">
        <v>380</v>
      </c>
      <c r="C478" s="11"/>
      <c r="D478" s="178">
        <v>8332</v>
      </c>
      <c r="E478" s="191">
        <v>1</v>
      </c>
      <c r="F478" s="191"/>
      <c r="G478" s="191"/>
      <c r="H478" s="191">
        <v>1</v>
      </c>
      <c r="I478" s="191"/>
      <c r="J478" s="191">
        <v>1</v>
      </c>
      <c r="M478" s="187">
        <v>373.97</v>
      </c>
      <c r="N478" s="187">
        <v>522.84</v>
      </c>
      <c r="O478" s="187">
        <v>674.08</v>
      </c>
      <c r="P478" s="187">
        <v>662.7</v>
      </c>
      <c r="Q478" s="187">
        <v>475.08</v>
      </c>
      <c r="R478" s="187">
        <v>484.66</v>
      </c>
      <c r="S478" s="75"/>
      <c r="T478" s="75"/>
      <c r="U478" s="187">
        <v>124.65666666666668</v>
      </c>
      <c r="V478" s="187">
        <v>261.42</v>
      </c>
      <c r="W478" s="187">
        <v>337.04</v>
      </c>
      <c r="X478" s="187">
        <v>331.35</v>
      </c>
      <c r="Y478" s="187">
        <v>475.08</v>
      </c>
      <c r="Z478" s="187">
        <v>161.55333333333334</v>
      </c>
      <c r="AA478" s="4"/>
      <c r="AB478" s="11" t="s">
        <v>420</v>
      </c>
      <c r="AC478" s="11"/>
      <c r="AD478" s="178">
        <v>8037</v>
      </c>
      <c r="AE478" s="182">
        <v>53</v>
      </c>
      <c r="AF478" s="182">
        <v>22</v>
      </c>
      <c r="AG478" s="182">
        <v>13</v>
      </c>
      <c r="AH478" s="182">
        <v>10</v>
      </c>
      <c r="AI478" s="182">
        <v>9</v>
      </c>
      <c r="AJ478" s="182">
        <v>54</v>
      </c>
      <c r="AK478" s="4"/>
      <c r="AL478" s="4"/>
      <c r="AM478" s="210">
        <v>85412.93</v>
      </c>
      <c r="AN478" s="210">
        <v>42898.76999999999</v>
      </c>
      <c r="AO478" s="210">
        <v>43062.080000000009</v>
      </c>
      <c r="AP478" s="210">
        <v>36727.83</v>
      </c>
      <c r="AQ478" s="210">
        <v>43428.390000000007</v>
      </c>
      <c r="AR478" s="210">
        <v>198913.82000000004</v>
      </c>
      <c r="AS478" s="4"/>
      <c r="AT478" s="4"/>
      <c r="AU478" s="209">
        <v>628.03625</v>
      </c>
      <c r="AV478" s="209">
        <v>543.02240506329099</v>
      </c>
      <c r="AW478" s="209">
        <v>652.45575757575773</v>
      </c>
      <c r="AX478" s="209">
        <v>816.17400000000009</v>
      </c>
      <c r="AY478" s="209">
        <v>1113.5484615384617</v>
      </c>
      <c r="AZ478" s="209">
        <v>1235.4895652173916</v>
      </c>
      <c r="BA478" s="4"/>
    </row>
    <row r="479" spans="2:53" x14ac:dyDescent="0.2">
      <c r="B479" s="11" t="s">
        <v>380</v>
      </c>
      <c r="C479" s="11"/>
      <c r="D479" s="178">
        <v>8352</v>
      </c>
      <c r="E479" s="191">
        <v>3</v>
      </c>
      <c r="F479" s="191"/>
      <c r="G479" s="191">
        <v>2</v>
      </c>
      <c r="H479" s="191">
        <v>3</v>
      </c>
      <c r="I479" s="191">
        <v>1</v>
      </c>
      <c r="J479" s="191">
        <v>4</v>
      </c>
      <c r="M479" s="187">
        <v>696.55000000000007</v>
      </c>
      <c r="N479" s="187">
        <v>864.6400000000001</v>
      </c>
      <c r="O479" s="187">
        <v>1048.53</v>
      </c>
      <c r="P479" s="187">
        <v>1060.6499999999999</v>
      </c>
      <c r="Q479" s="187">
        <v>611.14999999999986</v>
      </c>
      <c r="R479" s="187">
        <v>2442.2800000000002</v>
      </c>
      <c r="S479" s="75"/>
      <c r="T479" s="75"/>
      <c r="U479" s="187">
        <v>58.045833333333341</v>
      </c>
      <c r="V479" s="187">
        <v>108.08000000000001</v>
      </c>
      <c r="W479" s="187">
        <v>131.06625</v>
      </c>
      <c r="X479" s="187">
        <v>151.52142857142854</v>
      </c>
      <c r="Y479" s="187">
        <v>152.78749999999997</v>
      </c>
      <c r="Z479" s="187">
        <v>187.86769230769232</v>
      </c>
      <c r="AA479" s="4"/>
      <c r="AB479" s="11" t="s">
        <v>264</v>
      </c>
      <c r="AC479" s="11"/>
      <c r="AD479" s="178">
        <v>8020</v>
      </c>
      <c r="AE479" s="182">
        <v>1</v>
      </c>
      <c r="AF479" s="182"/>
      <c r="AG479" s="182"/>
      <c r="AH479" s="182"/>
      <c r="AI479" s="182"/>
      <c r="AJ479" s="182">
        <v>0</v>
      </c>
      <c r="AK479" s="4"/>
      <c r="AL479" s="4"/>
      <c r="AM479" s="210">
        <v>1.18</v>
      </c>
      <c r="AN479" s="210"/>
      <c r="AO479" s="210"/>
      <c r="AP479" s="210"/>
      <c r="AQ479" s="210"/>
      <c r="AR479" s="210">
        <v>0</v>
      </c>
      <c r="AS479" s="4"/>
      <c r="AT479" s="4"/>
      <c r="AU479" s="209">
        <v>1.18</v>
      </c>
      <c r="AV479" s="209"/>
      <c r="AW479" s="209"/>
      <c r="AX479" s="209"/>
      <c r="AY479" s="209"/>
      <c r="AZ479" s="209">
        <v>0</v>
      </c>
      <c r="BA479" s="4"/>
    </row>
    <row r="480" spans="2:53" x14ac:dyDescent="0.2">
      <c r="B480" s="11" t="s">
        <v>233</v>
      </c>
      <c r="C480" s="11"/>
      <c r="D480" s="178">
        <v>8251</v>
      </c>
      <c r="E480" s="191">
        <v>14</v>
      </c>
      <c r="F480" s="191">
        <v>11</v>
      </c>
      <c r="G480" s="191">
        <v>8</v>
      </c>
      <c r="H480" s="191">
        <v>6</v>
      </c>
      <c r="I480" s="191">
        <v>2</v>
      </c>
      <c r="J480" s="191">
        <v>15</v>
      </c>
      <c r="M480" s="187">
        <v>2751.83</v>
      </c>
      <c r="N480" s="187">
        <v>6504.4999999999991</v>
      </c>
      <c r="O480" s="187">
        <v>3305.0299999999997</v>
      </c>
      <c r="P480" s="187">
        <v>2780.1699999999996</v>
      </c>
      <c r="Q480" s="187">
        <v>1432.4199999999998</v>
      </c>
      <c r="R480" s="187">
        <v>12130.8</v>
      </c>
      <c r="S480" s="75"/>
      <c r="T480" s="75"/>
      <c r="U480" s="187">
        <v>50.959814814814813</v>
      </c>
      <c r="V480" s="187">
        <v>158.64634146341461</v>
      </c>
      <c r="W480" s="187">
        <v>110.16766666666666</v>
      </c>
      <c r="X480" s="187">
        <v>132.3890476190476</v>
      </c>
      <c r="Y480" s="187">
        <v>102.31571428571428</v>
      </c>
      <c r="Z480" s="187">
        <v>216.62142857142857</v>
      </c>
      <c r="AA480" s="4"/>
      <c r="AB480" s="11" t="s">
        <v>268</v>
      </c>
      <c r="AC480" s="11"/>
      <c r="AD480" s="178">
        <v>8326</v>
      </c>
      <c r="AE480" s="182">
        <v>1</v>
      </c>
      <c r="AF480" s="182">
        <v>3</v>
      </c>
      <c r="AG480" s="182"/>
      <c r="AH480" s="182"/>
      <c r="AI480" s="182">
        <v>1</v>
      </c>
      <c r="AJ480" s="182">
        <v>3</v>
      </c>
      <c r="AK480" s="4"/>
      <c r="AL480" s="4"/>
      <c r="AM480" s="210">
        <v>131.47</v>
      </c>
      <c r="AN480" s="210">
        <v>1170.6599999999999</v>
      </c>
      <c r="AO480" s="210">
        <v>180.07999999999998</v>
      </c>
      <c r="AP480" s="210">
        <v>1557.46</v>
      </c>
      <c r="AQ480" s="210">
        <v>167.71</v>
      </c>
      <c r="AR480" s="210">
        <v>6141.42</v>
      </c>
      <c r="AS480" s="4"/>
      <c r="AT480" s="4"/>
      <c r="AU480" s="209">
        <v>65.734999999999999</v>
      </c>
      <c r="AV480" s="209">
        <v>234.13199999999998</v>
      </c>
      <c r="AW480" s="209">
        <v>60.026666666666664</v>
      </c>
      <c r="AX480" s="209">
        <v>778.73</v>
      </c>
      <c r="AY480" s="209">
        <v>83.855000000000004</v>
      </c>
      <c r="AZ480" s="209">
        <v>767.67750000000001</v>
      </c>
      <c r="BA480" s="4"/>
    </row>
    <row r="481" spans="2:53" x14ac:dyDescent="0.2">
      <c r="B481" s="11" t="s">
        <v>490</v>
      </c>
      <c r="C481" s="11"/>
      <c r="D481" s="178">
        <v>8210</v>
      </c>
      <c r="E481" s="191"/>
      <c r="F481" s="191">
        <v>1</v>
      </c>
      <c r="G481" s="191"/>
      <c r="H481" s="191"/>
      <c r="I481" s="191"/>
      <c r="J481" s="191">
        <v>0</v>
      </c>
      <c r="M481" s="187"/>
      <c r="N481" s="187">
        <v>34.4</v>
      </c>
      <c r="O481" s="187"/>
      <c r="P481" s="187"/>
      <c r="Q481" s="187"/>
      <c r="R481" s="187">
        <v>0</v>
      </c>
      <c r="S481" s="75"/>
      <c r="T481" s="75"/>
      <c r="U481" s="187"/>
      <c r="V481" s="187">
        <v>34.4</v>
      </c>
      <c r="W481" s="187"/>
      <c r="X481" s="187"/>
      <c r="Y481" s="187"/>
      <c r="Z481" s="187">
        <v>0</v>
      </c>
      <c r="AA481" s="4"/>
      <c r="AB481" s="11" t="s">
        <v>424</v>
      </c>
      <c r="AC481" s="11"/>
      <c r="AD481" s="178">
        <v>8021</v>
      </c>
      <c r="AE481" s="182"/>
      <c r="AF481" s="182"/>
      <c r="AG481" s="182"/>
      <c r="AH481" s="182"/>
      <c r="AI481" s="182"/>
      <c r="AJ481" s="182">
        <v>1</v>
      </c>
      <c r="AK481" s="4"/>
      <c r="AL481" s="4"/>
      <c r="AM481" s="210">
        <v>133.63</v>
      </c>
      <c r="AN481" s="210">
        <v>266.14999999999998</v>
      </c>
      <c r="AO481" s="210">
        <v>305.89999999999998</v>
      </c>
      <c r="AP481" s="210">
        <v>388.99</v>
      </c>
      <c r="AQ481" s="210">
        <v>300.77999999999997</v>
      </c>
      <c r="AR481" s="210">
        <v>2720.1</v>
      </c>
      <c r="AS481" s="4"/>
      <c r="AT481" s="4"/>
      <c r="AU481" s="209">
        <v>133.63</v>
      </c>
      <c r="AV481" s="209">
        <v>266.14999999999998</v>
      </c>
      <c r="AW481" s="209">
        <v>305.89999999999998</v>
      </c>
      <c r="AX481" s="209">
        <v>388.99</v>
      </c>
      <c r="AY481" s="209">
        <v>300.77999999999997</v>
      </c>
      <c r="AZ481" s="209">
        <v>2720.1</v>
      </c>
      <c r="BA481" s="4"/>
    </row>
    <row r="482" spans="2:53" x14ac:dyDescent="0.2">
      <c r="B482" s="11" t="s">
        <v>234</v>
      </c>
      <c r="C482" s="11"/>
      <c r="D482" s="178">
        <v>8210</v>
      </c>
      <c r="E482" s="191">
        <v>2</v>
      </c>
      <c r="F482" s="191"/>
      <c r="G482" s="191">
        <v>3</v>
      </c>
      <c r="H482" s="191">
        <v>1</v>
      </c>
      <c r="I482" s="191"/>
      <c r="J482" s="191">
        <v>2</v>
      </c>
      <c r="M482" s="187">
        <v>210.82</v>
      </c>
      <c r="N482" s="187">
        <v>709.1099999999999</v>
      </c>
      <c r="O482" s="187">
        <v>802.01</v>
      </c>
      <c r="P482" s="187">
        <v>562.46</v>
      </c>
      <c r="Q482" s="187">
        <v>398.22</v>
      </c>
      <c r="R482" s="187">
        <v>703.71</v>
      </c>
      <c r="S482" s="75"/>
      <c r="T482" s="75"/>
      <c r="U482" s="187">
        <v>52.704999999999998</v>
      </c>
      <c r="V482" s="187">
        <v>118.18499999999999</v>
      </c>
      <c r="W482" s="187">
        <v>133.66833333333332</v>
      </c>
      <c r="X482" s="187">
        <v>187.48666666666668</v>
      </c>
      <c r="Y482" s="187">
        <v>199.11</v>
      </c>
      <c r="Z482" s="187">
        <v>87.963750000000005</v>
      </c>
      <c r="AA482" s="4"/>
      <c r="AB482" s="11" t="s">
        <v>269</v>
      </c>
      <c r="AC482" s="11"/>
      <c r="AD482" s="178">
        <v>8021</v>
      </c>
      <c r="AE482" s="182">
        <v>2</v>
      </c>
      <c r="AF482" s="182">
        <v>1</v>
      </c>
      <c r="AG482" s="182">
        <v>5</v>
      </c>
      <c r="AH482" s="182">
        <v>1</v>
      </c>
      <c r="AI482" s="182"/>
      <c r="AJ482" s="182">
        <v>2</v>
      </c>
      <c r="AK482" s="4"/>
      <c r="AL482" s="4"/>
      <c r="AM482" s="210">
        <v>1127.31</v>
      </c>
      <c r="AN482" s="210">
        <v>2455.31</v>
      </c>
      <c r="AO482" s="210">
        <v>1009.9300000000001</v>
      </c>
      <c r="AP482" s="210">
        <v>684.45</v>
      </c>
      <c r="AQ482" s="210">
        <v>606.70000000000005</v>
      </c>
      <c r="AR482" s="210">
        <v>2345.84</v>
      </c>
      <c r="AS482" s="4"/>
      <c r="AT482" s="4"/>
      <c r="AU482" s="209">
        <v>112.73099999999999</v>
      </c>
      <c r="AV482" s="209">
        <v>272.8122222222222</v>
      </c>
      <c r="AW482" s="209">
        <v>126.24125000000001</v>
      </c>
      <c r="AX482" s="209">
        <v>228.15</v>
      </c>
      <c r="AY482" s="209">
        <v>303.35000000000002</v>
      </c>
      <c r="AZ482" s="209">
        <v>213.25818181818184</v>
      </c>
      <c r="BA482" s="4"/>
    </row>
    <row r="483" spans="2:53" x14ac:dyDescent="0.2">
      <c r="B483" s="11" t="s">
        <v>234</v>
      </c>
      <c r="C483" s="11"/>
      <c r="D483" s="178">
        <v>8230</v>
      </c>
      <c r="E483" s="191">
        <v>15</v>
      </c>
      <c r="F483" s="191">
        <v>15</v>
      </c>
      <c r="G483" s="191">
        <v>7</v>
      </c>
      <c r="H483" s="191">
        <v>2</v>
      </c>
      <c r="I483" s="191">
        <v>3</v>
      </c>
      <c r="J483" s="191">
        <v>8</v>
      </c>
      <c r="M483" s="187">
        <v>2465.2300000000005</v>
      </c>
      <c r="N483" s="187">
        <v>4078.5800000000017</v>
      </c>
      <c r="O483" s="187">
        <v>2182.0100000000002</v>
      </c>
      <c r="P483" s="187">
        <v>1299.02</v>
      </c>
      <c r="Q483" s="187">
        <v>754.98</v>
      </c>
      <c r="R483" s="187">
        <v>3622.4199999999996</v>
      </c>
      <c r="S483" s="75"/>
      <c r="T483" s="75"/>
      <c r="U483" s="187">
        <v>52.451702127659587</v>
      </c>
      <c r="V483" s="187">
        <v>119.9582352941177</v>
      </c>
      <c r="W483" s="187">
        <v>121.22277777777779</v>
      </c>
      <c r="X483" s="187">
        <v>118.09272727272727</v>
      </c>
      <c r="Y483" s="187">
        <v>83.88666666666667</v>
      </c>
      <c r="Z483" s="187">
        <v>72.448399999999992</v>
      </c>
      <c r="AA483" s="4"/>
      <c r="AB483" s="11" t="s">
        <v>270</v>
      </c>
      <c r="AC483" s="11"/>
      <c r="AD483" s="178">
        <v>8045</v>
      </c>
      <c r="AE483" s="182">
        <v>2</v>
      </c>
      <c r="AF483" s="182">
        <v>2</v>
      </c>
      <c r="AG483" s="182"/>
      <c r="AH483" s="182">
        <v>1</v>
      </c>
      <c r="AI483" s="182"/>
      <c r="AJ483" s="182">
        <v>1</v>
      </c>
      <c r="AK483" s="4"/>
      <c r="AL483" s="4"/>
      <c r="AM483" s="210">
        <v>452.63000000000005</v>
      </c>
      <c r="AN483" s="210">
        <v>561.38</v>
      </c>
      <c r="AO483" s="210">
        <v>546.13</v>
      </c>
      <c r="AP483" s="210">
        <v>2809.73</v>
      </c>
      <c r="AQ483" s="210">
        <v>687.02</v>
      </c>
      <c r="AR483" s="210">
        <v>3696.94</v>
      </c>
      <c r="AS483" s="4"/>
      <c r="AT483" s="4"/>
      <c r="AU483" s="209">
        <v>75.438333333333347</v>
      </c>
      <c r="AV483" s="209">
        <v>187.12666666666667</v>
      </c>
      <c r="AW483" s="209">
        <v>546.13</v>
      </c>
      <c r="AX483" s="209">
        <v>1404.865</v>
      </c>
      <c r="AY483" s="209">
        <v>687.02</v>
      </c>
      <c r="AZ483" s="209">
        <v>616.15666666666664</v>
      </c>
      <c r="BA483" s="4"/>
    </row>
    <row r="484" spans="2:53" x14ac:dyDescent="0.2">
      <c r="B484" s="11" t="s">
        <v>234</v>
      </c>
      <c r="C484" s="11"/>
      <c r="D484" s="178">
        <v>8246</v>
      </c>
      <c r="E484" s="191">
        <v>1</v>
      </c>
      <c r="F484" s="191"/>
      <c r="G484" s="191"/>
      <c r="H484" s="191"/>
      <c r="I484" s="191"/>
      <c r="J484" s="191">
        <v>2</v>
      </c>
      <c r="M484" s="187">
        <v>1</v>
      </c>
      <c r="N484" s="187">
        <v>126.9</v>
      </c>
      <c r="O484" s="187">
        <v>240.10999999999999</v>
      </c>
      <c r="P484" s="187">
        <v>544.33999999999992</v>
      </c>
      <c r="Q484" s="187">
        <v>268.96000000000004</v>
      </c>
      <c r="R484" s="187">
        <v>4350.95</v>
      </c>
      <c r="S484" s="75"/>
      <c r="T484" s="75"/>
      <c r="U484" s="187">
        <v>1</v>
      </c>
      <c r="V484" s="187">
        <v>63.45</v>
      </c>
      <c r="W484" s="187">
        <v>120.05499999999999</v>
      </c>
      <c r="X484" s="187">
        <v>272.16999999999996</v>
      </c>
      <c r="Y484" s="187">
        <v>134.48000000000002</v>
      </c>
      <c r="Z484" s="187">
        <v>1450.3166666666666</v>
      </c>
      <c r="AA484" s="4"/>
      <c r="AB484" s="11" t="s">
        <v>271</v>
      </c>
      <c r="AC484" s="11"/>
      <c r="AD484" s="178">
        <v>8327</v>
      </c>
      <c r="AE484" s="182">
        <v>1</v>
      </c>
      <c r="AF484" s="182"/>
      <c r="AG484" s="182"/>
      <c r="AH484" s="182"/>
      <c r="AI484" s="182"/>
      <c r="AJ484" s="182">
        <v>0</v>
      </c>
      <c r="AK484" s="4"/>
      <c r="AL484" s="4"/>
      <c r="AM484" s="210">
        <v>12111.55</v>
      </c>
      <c r="AN484" s="210"/>
      <c r="AO484" s="210"/>
      <c r="AP484" s="210"/>
      <c r="AQ484" s="210"/>
      <c r="AR484" s="210">
        <v>0</v>
      </c>
      <c r="AS484" s="4"/>
      <c r="AT484" s="4"/>
      <c r="AU484" s="209">
        <v>12111.55</v>
      </c>
      <c r="AV484" s="209"/>
      <c r="AW484" s="209"/>
      <c r="AX484" s="209"/>
      <c r="AY484" s="209"/>
      <c r="AZ484" s="209">
        <v>0</v>
      </c>
      <c r="BA484" s="4"/>
    </row>
    <row r="485" spans="2:53" x14ac:dyDescent="0.2">
      <c r="B485" s="11" t="s">
        <v>235</v>
      </c>
      <c r="C485" s="11"/>
      <c r="D485" s="178">
        <v>8080</v>
      </c>
      <c r="E485" s="191">
        <v>4</v>
      </c>
      <c r="F485" s="191">
        <v>5</v>
      </c>
      <c r="G485" s="191">
        <v>6</v>
      </c>
      <c r="H485" s="191">
        <v>1</v>
      </c>
      <c r="I485" s="191">
        <v>2</v>
      </c>
      <c r="J485" s="191">
        <v>7</v>
      </c>
      <c r="M485" s="187">
        <v>2087.6400000000003</v>
      </c>
      <c r="N485" s="187">
        <v>2109.4899999999998</v>
      </c>
      <c r="O485" s="187">
        <v>2086.96</v>
      </c>
      <c r="P485" s="187">
        <v>1122.45</v>
      </c>
      <c r="Q485" s="187">
        <v>962.2</v>
      </c>
      <c r="R485" s="187">
        <v>5056.67</v>
      </c>
      <c r="S485" s="75"/>
      <c r="T485" s="75"/>
      <c r="U485" s="187">
        <v>99.411428571428587</v>
      </c>
      <c r="V485" s="187">
        <v>131.84312499999999</v>
      </c>
      <c r="W485" s="187">
        <v>160.53538461538463</v>
      </c>
      <c r="X485" s="187">
        <v>160.35</v>
      </c>
      <c r="Y485" s="187">
        <v>160.36666666666667</v>
      </c>
      <c r="Z485" s="187">
        <v>202.26679999999999</v>
      </c>
      <c r="AA485" s="4"/>
      <c r="AB485" s="11" t="s">
        <v>272</v>
      </c>
      <c r="AC485" s="11"/>
      <c r="AD485" s="178">
        <v>8021</v>
      </c>
      <c r="AE485" s="182">
        <v>29</v>
      </c>
      <c r="AF485" s="182">
        <v>8</v>
      </c>
      <c r="AG485" s="182">
        <v>7</v>
      </c>
      <c r="AH485" s="182">
        <v>2</v>
      </c>
      <c r="AI485" s="182">
        <v>3</v>
      </c>
      <c r="AJ485" s="182">
        <v>19</v>
      </c>
      <c r="AK485" s="4"/>
      <c r="AL485" s="4"/>
      <c r="AM485" s="210">
        <v>39598.32</v>
      </c>
      <c r="AN485" s="210">
        <v>20341.46</v>
      </c>
      <c r="AO485" s="210">
        <v>14666.52</v>
      </c>
      <c r="AP485" s="210">
        <v>8882.2800000000007</v>
      </c>
      <c r="AQ485" s="210">
        <v>13459.33</v>
      </c>
      <c r="AR485" s="210">
        <v>149697.91</v>
      </c>
      <c r="AS485" s="4"/>
      <c r="AT485" s="4"/>
      <c r="AU485" s="209">
        <v>609.20492307692302</v>
      </c>
      <c r="AV485" s="209">
        <v>565.04055555555556</v>
      </c>
      <c r="AW485" s="209">
        <v>523.8042857142857</v>
      </c>
      <c r="AX485" s="209">
        <v>467.48842105263162</v>
      </c>
      <c r="AY485" s="209">
        <v>708.38578947368421</v>
      </c>
      <c r="AZ485" s="209">
        <v>2201.4398529411765</v>
      </c>
      <c r="BA485" s="4"/>
    </row>
    <row r="486" spans="2:53" x14ac:dyDescent="0.2">
      <c r="B486" s="11" t="s">
        <v>235</v>
      </c>
      <c r="C486" s="11"/>
      <c r="D486" s="178">
        <v>8090</v>
      </c>
      <c r="E486" s="191">
        <v>14</v>
      </c>
      <c r="F486" s="191">
        <v>20</v>
      </c>
      <c r="G486" s="191">
        <v>15</v>
      </c>
      <c r="H486" s="191">
        <v>6</v>
      </c>
      <c r="I486" s="191">
        <v>8</v>
      </c>
      <c r="J486" s="191">
        <v>19</v>
      </c>
      <c r="M486" s="187">
        <v>5018.0000000000009</v>
      </c>
      <c r="N486" s="187">
        <v>11932.519999999997</v>
      </c>
      <c r="O486" s="187">
        <v>5334.04</v>
      </c>
      <c r="P486" s="187">
        <v>4090.3</v>
      </c>
      <c r="Q486" s="187">
        <v>3090.48</v>
      </c>
      <c r="R486" s="187">
        <v>7530.6600000000008</v>
      </c>
      <c r="S486" s="75"/>
      <c r="T486" s="75"/>
      <c r="U486" s="187">
        <v>74.895522388059717</v>
      </c>
      <c r="V486" s="187">
        <v>209.34245614035083</v>
      </c>
      <c r="W486" s="187">
        <v>140.36947368421053</v>
      </c>
      <c r="X486" s="187">
        <v>170.42916666666667</v>
      </c>
      <c r="Y486" s="187">
        <v>171.69333333333333</v>
      </c>
      <c r="Z486" s="187">
        <v>91.837317073170738</v>
      </c>
      <c r="AA486" s="4"/>
      <c r="AB486" s="11" t="s">
        <v>273</v>
      </c>
      <c r="AC486" s="11"/>
      <c r="AD486" s="178">
        <v>8221</v>
      </c>
      <c r="AE486" s="182">
        <v>7</v>
      </c>
      <c r="AF486" s="182">
        <v>4</v>
      </c>
      <c r="AG486" s="182">
        <v>5</v>
      </c>
      <c r="AH486" s="182">
        <v>1</v>
      </c>
      <c r="AI486" s="182"/>
      <c r="AJ486" s="182">
        <v>3</v>
      </c>
      <c r="AK486" s="4"/>
      <c r="AL486" s="4"/>
      <c r="AM486" s="210">
        <v>5313.0399999999991</v>
      </c>
      <c r="AN486" s="210">
        <v>8652.57</v>
      </c>
      <c r="AO486" s="210">
        <v>1400.71</v>
      </c>
      <c r="AP486" s="210">
        <v>1596.46</v>
      </c>
      <c r="AQ486" s="210">
        <v>338.23999999999995</v>
      </c>
      <c r="AR486" s="210">
        <v>2164.52</v>
      </c>
      <c r="AS486" s="4"/>
      <c r="AT486" s="4"/>
      <c r="AU486" s="209">
        <v>295.16888888888883</v>
      </c>
      <c r="AV486" s="209">
        <v>721.04750000000001</v>
      </c>
      <c r="AW486" s="209">
        <v>175.08875</v>
      </c>
      <c r="AX486" s="209">
        <v>399.11500000000001</v>
      </c>
      <c r="AY486" s="209">
        <v>112.74666666666666</v>
      </c>
      <c r="AZ486" s="209">
        <v>108.226</v>
      </c>
      <c r="BA486" s="4"/>
    </row>
    <row r="487" spans="2:53" x14ac:dyDescent="0.2">
      <c r="B487" s="11" t="s">
        <v>235</v>
      </c>
      <c r="C487" s="11"/>
      <c r="D487" s="178">
        <v>8096</v>
      </c>
      <c r="E487" s="191">
        <v>200</v>
      </c>
      <c r="F487" s="191">
        <v>107</v>
      </c>
      <c r="G487" s="191">
        <v>93</v>
      </c>
      <c r="H487" s="191">
        <v>69</v>
      </c>
      <c r="I487" s="191">
        <v>49</v>
      </c>
      <c r="J487" s="191">
        <v>136</v>
      </c>
      <c r="M487" s="187">
        <v>54337.77</v>
      </c>
      <c r="N487" s="187">
        <v>53183.759999999966</v>
      </c>
      <c r="O487" s="187">
        <v>55293.150000000031</v>
      </c>
      <c r="P487" s="187">
        <v>49081.049999999981</v>
      </c>
      <c r="Q487" s="187">
        <v>33381.240000000005</v>
      </c>
      <c r="R487" s="187">
        <v>104440.56</v>
      </c>
      <c r="S487" s="75"/>
      <c r="T487" s="75"/>
      <c r="U487" s="187">
        <v>87.359758842443725</v>
      </c>
      <c r="V487" s="187">
        <v>138.13963636363627</v>
      </c>
      <c r="W487" s="187">
        <v>174.97832278481022</v>
      </c>
      <c r="X487" s="187">
        <v>217.17278761061939</v>
      </c>
      <c r="Y487" s="187">
        <v>212.61936305732488</v>
      </c>
      <c r="Z487" s="187">
        <v>159.69504587155964</v>
      </c>
      <c r="AA487" s="4"/>
      <c r="AB487" s="11" t="s">
        <v>275</v>
      </c>
      <c r="AC487" s="11"/>
      <c r="AD487" s="178">
        <v>8014</v>
      </c>
      <c r="AE487" s="182">
        <v>1</v>
      </c>
      <c r="AF487" s="182"/>
      <c r="AG487" s="182"/>
      <c r="AH487" s="182"/>
      <c r="AI487" s="182"/>
      <c r="AJ487" s="182">
        <v>0</v>
      </c>
      <c r="AK487" s="4"/>
      <c r="AL487" s="4"/>
      <c r="AM487" s="210">
        <v>67</v>
      </c>
      <c r="AN487" s="210"/>
      <c r="AO487" s="210"/>
      <c r="AP487" s="210"/>
      <c r="AQ487" s="210"/>
      <c r="AR487" s="210">
        <v>0</v>
      </c>
      <c r="AS487" s="4"/>
      <c r="AT487" s="4"/>
      <c r="AU487" s="209">
        <v>67</v>
      </c>
      <c r="AV487" s="209"/>
      <c r="AW487" s="209"/>
      <c r="AX487" s="209"/>
      <c r="AY487" s="209"/>
      <c r="AZ487" s="209">
        <v>0</v>
      </c>
      <c r="BA487" s="4"/>
    </row>
    <row r="488" spans="2:53" x14ac:dyDescent="0.2">
      <c r="B488" s="11" t="s">
        <v>235</v>
      </c>
      <c r="C488" s="11"/>
      <c r="D488" s="178">
        <v>8097</v>
      </c>
      <c r="E488" s="191"/>
      <c r="F488" s="191"/>
      <c r="G488" s="191">
        <v>1</v>
      </c>
      <c r="H488" s="191">
        <v>1</v>
      </c>
      <c r="I488" s="191">
        <v>1</v>
      </c>
      <c r="J488" s="191">
        <v>3</v>
      </c>
      <c r="M488" s="187">
        <v>267.2</v>
      </c>
      <c r="N488" s="187">
        <v>448.23</v>
      </c>
      <c r="O488" s="187">
        <v>394.72</v>
      </c>
      <c r="P488" s="187">
        <v>576.1</v>
      </c>
      <c r="Q488" s="187">
        <v>241.98</v>
      </c>
      <c r="R488" s="187">
        <v>752.96</v>
      </c>
      <c r="S488" s="75"/>
      <c r="T488" s="75"/>
      <c r="U488" s="187">
        <v>66.8</v>
      </c>
      <c r="V488" s="187">
        <v>149.41</v>
      </c>
      <c r="W488" s="187">
        <v>131.57333333333335</v>
      </c>
      <c r="X488" s="187">
        <v>192.03333333333333</v>
      </c>
      <c r="Y488" s="187">
        <v>241.98</v>
      </c>
      <c r="Z488" s="187">
        <v>125.49333333333334</v>
      </c>
      <c r="AA488" s="4"/>
      <c r="AB488" s="11" t="s">
        <v>275</v>
      </c>
      <c r="AC488" s="11"/>
      <c r="AD488" s="178">
        <v>8085</v>
      </c>
      <c r="AE488" s="182">
        <v>1</v>
      </c>
      <c r="AF488" s="182"/>
      <c r="AG488" s="182"/>
      <c r="AH488" s="182"/>
      <c r="AI488" s="182"/>
      <c r="AJ488" s="182">
        <v>0</v>
      </c>
      <c r="AK488" s="4"/>
      <c r="AL488" s="4"/>
      <c r="AM488" s="210">
        <v>1070.1600000000001</v>
      </c>
      <c r="AN488" s="210"/>
      <c r="AO488" s="210"/>
      <c r="AP488" s="210"/>
      <c r="AQ488" s="210"/>
      <c r="AR488" s="210">
        <v>0</v>
      </c>
      <c r="AS488" s="4"/>
      <c r="AT488" s="4"/>
      <c r="AU488" s="209">
        <v>1070.1600000000001</v>
      </c>
      <c r="AV488" s="209"/>
      <c r="AW488" s="209"/>
      <c r="AX488" s="209"/>
      <c r="AY488" s="209"/>
      <c r="AZ488" s="209">
        <v>0</v>
      </c>
      <c r="BA488" s="4"/>
    </row>
    <row r="489" spans="2:53" x14ac:dyDescent="0.2">
      <c r="B489" s="11" t="s">
        <v>403</v>
      </c>
      <c r="C489" s="11"/>
      <c r="D489" s="178">
        <v>8096</v>
      </c>
      <c r="E489" s="191">
        <v>1</v>
      </c>
      <c r="F489" s="191">
        <v>4</v>
      </c>
      <c r="G489" s="191"/>
      <c r="H489" s="191"/>
      <c r="I489" s="191"/>
      <c r="J489" s="191">
        <v>0</v>
      </c>
      <c r="M489" s="187">
        <v>290.58000000000004</v>
      </c>
      <c r="N489" s="187">
        <v>518.69999999999993</v>
      </c>
      <c r="O489" s="187"/>
      <c r="P489" s="187"/>
      <c r="Q489" s="187"/>
      <c r="R489" s="187">
        <v>0</v>
      </c>
      <c r="S489" s="75"/>
      <c r="T489" s="75"/>
      <c r="U489" s="187">
        <v>58.116000000000007</v>
      </c>
      <c r="V489" s="187">
        <v>129.67499999999998</v>
      </c>
      <c r="W489" s="187"/>
      <c r="X489" s="187"/>
      <c r="Y489" s="187"/>
      <c r="Z489" s="187">
        <v>0</v>
      </c>
      <c r="AA489" s="4"/>
      <c r="AB489" s="11" t="s">
        <v>276</v>
      </c>
      <c r="AC489" s="11"/>
      <c r="AD489" s="178">
        <v>8403</v>
      </c>
      <c r="AE489" s="182">
        <v>1</v>
      </c>
      <c r="AF489" s="182">
        <v>1</v>
      </c>
      <c r="AG489" s="182"/>
      <c r="AH489" s="182">
        <v>1</v>
      </c>
      <c r="AI489" s="182"/>
      <c r="AJ489" s="182">
        <v>1</v>
      </c>
      <c r="AK489" s="4"/>
      <c r="AL489" s="4"/>
      <c r="AM489" s="210">
        <v>2136.84</v>
      </c>
      <c r="AN489" s="210">
        <v>1074.49</v>
      </c>
      <c r="AO489" s="210">
        <v>473.44</v>
      </c>
      <c r="AP489" s="210">
        <v>48.96</v>
      </c>
      <c r="AQ489" s="210"/>
      <c r="AR489" s="210">
        <v>1124.73</v>
      </c>
      <c r="AS489" s="4"/>
      <c r="AT489" s="4"/>
      <c r="AU489" s="209">
        <v>534.21</v>
      </c>
      <c r="AV489" s="209">
        <v>537.245</v>
      </c>
      <c r="AW489" s="209">
        <v>473.44</v>
      </c>
      <c r="AX489" s="209">
        <v>48.96</v>
      </c>
      <c r="AY489" s="209"/>
      <c r="AZ489" s="209">
        <v>281.1825</v>
      </c>
      <c r="BA489" s="4"/>
    </row>
    <row r="490" spans="2:53" x14ac:dyDescent="0.2">
      <c r="B490" s="11" t="s">
        <v>236</v>
      </c>
      <c r="C490" s="11"/>
      <c r="D490" s="178">
        <v>8315</v>
      </c>
      <c r="E490" s="191">
        <v>3</v>
      </c>
      <c r="F490" s="191">
        <v>5</v>
      </c>
      <c r="G490" s="191">
        <v>4</v>
      </c>
      <c r="H490" s="191">
        <v>1</v>
      </c>
      <c r="I490" s="191">
        <v>1</v>
      </c>
      <c r="J490" s="191">
        <v>12</v>
      </c>
      <c r="M490" s="187">
        <v>2031.1599999999999</v>
      </c>
      <c r="N490" s="187">
        <v>3200.15</v>
      </c>
      <c r="O490" s="187">
        <v>3874.16</v>
      </c>
      <c r="P490" s="187">
        <v>3964.43</v>
      </c>
      <c r="Q490" s="187">
        <v>2471.89</v>
      </c>
      <c r="R490" s="187">
        <v>14004.33</v>
      </c>
      <c r="S490" s="75"/>
      <c r="T490" s="75"/>
      <c r="U490" s="187">
        <v>106.90315789473684</v>
      </c>
      <c r="V490" s="187">
        <v>152.38809523809525</v>
      </c>
      <c r="W490" s="187">
        <v>484.27</v>
      </c>
      <c r="X490" s="187">
        <v>304.95615384615382</v>
      </c>
      <c r="Y490" s="187">
        <v>224.71727272727273</v>
      </c>
      <c r="Z490" s="187">
        <v>538.62807692307695</v>
      </c>
      <c r="AA490" s="4"/>
      <c r="AB490" s="11" t="s">
        <v>458</v>
      </c>
      <c r="AC490" s="11"/>
      <c r="AD490" s="178">
        <v>8242</v>
      </c>
      <c r="AE490" s="182"/>
      <c r="AF490" s="182"/>
      <c r="AG490" s="182">
        <v>1</v>
      </c>
      <c r="AH490" s="182"/>
      <c r="AI490" s="182"/>
      <c r="AJ490" s="182">
        <v>0</v>
      </c>
      <c r="AK490" s="4"/>
      <c r="AL490" s="4"/>
      <c r="AM490" s="210">
        <v>35.979999999999997</v>
      </c>
      <c r="AN490" s="210">
        <v>74.39</v>
      </c>
      <c r="AO490" s="210">
        <v>5.14</v>
      </c>
      <c r="AP490" s="210"/>
      <c r="AQ490" s="210"/>
      <c r="AR490" s="210">
        <v>0</v>
      </c>
      <c r="AS490" s="4"/>
      <c r="AT490" s="4"/>
      <c r="AU490" s="209">
        <v>35.979999999999997</v>
      </c>
      <c r="AV490" s="209">
        <v>74.39</v>
      </c>
      <c r="AW490" s="209">
        <v>5.14</v>
      </c>
      <c r="AX490" s="209"/>
      <c r="AY490" s="209"/>
      <c r="AZ490" s="209">
        <v>0</v>
      </c>
      <c r="BA490" s="4"/>
    </row>
    <row r="491" spans="2:53" x14ac:dyDescent="0.2">
      <c r="B491" s="11" t="s">
        <v>237</v>
      </c>
      <c r="C491" s="11"/>
      <c r="D491" s="178">
        <v>8316</v>
      </c>
      <c r="E491" s="191">
        <v>8</v>
      </c>
      <c r="F491" s="191">
        <v>5</v>
      </c>
      <c r="G491" s="191">
        <v>4</v>
      </c>
      <c r="H491" s="191"/>
      <c r="I491" s="191"/>
      <c r="J491" s="191">
        <v>9</v>
      </c>
      <c r="M491" s="187">
        <v>1409.4800000000002</v>
      </c>
      <c r="N491" s="187">
        <v>1864.8</v>
      </c>
      <c r="O491" s="187">
        <v>1474.81</v>
      </c>
      <c r="P491" s="187">
        <v>1535.4799999999998</v>
      </c>
      <c r="Q491" s="187">
        <v>1308.1000000000001</v>
      </c>
      <c r="R491" s="187">
        <v>5258.28</v>
      </c>
      <c r="S491" s="75"/>
      <c r="T491" s="75"/>
      <c r="U491" s="187">
        <v>54.210769230769237</v>
      </c>
      <c r="V491" s="187">
        <v>103.6</v>
      </c>
      <c r="W491" s="187">
        <v>113.44692307692307</v>
      </c>
      <c r="X491" s="187">
        <v>170.60888888888886</v>
      </c>
      <c r="Y491" s="187">
        <v>145.34444444444446</v>
      </c>
      <c r="Z491" s="187">
        <v>202.24153846153845</v>
      </c>
      <c r="AA491" s="4"/>
      <c r="AB491" s="11" t="s">
        <v>277</v>
      </c>
      <c r="AC491" s="11"/>
      <c r="AD491" s="178">
        <v>8204</v>
      </c>
      <c r="AE491" s="182">
        <v>3</v>
      </c>
      <c r="AF491" s="182"/>
      <c r="AG491" s="182"/>
      <c r="AH491" s="182"/>
      <c r="AI491" s="182"/>
      <c r="AJ491" s="182">
        <v>0</v>
      </c>
      <c r="AK491" s="4"/>
      <c r="AL491" s="4"/>
      <c r="AM491" s="210">
        <v>298.67</v>
      </c>
      <c r="AN491" s="210"/>
      <c r="AO491" s="210"/>
      <c r="AP491" s="210"/>
      <c r="AQ491" s="210"/>
      <c r="AR491" s="210">
        <v>0</v>
      </c>
      <c r="AS491" s="4"/>
      <c r="AT491" s="4"/>
      <c r="AU491" s="209">
        <v>99.556666666666672</v>
      </c>
      <c r="AV491" s="209"/>
      <c r="AW491" s="209"/>
      <c r="AX491" s="209"/>
      <c r="AY491" s="209"/>
      <c r="AZ491" s="209">
        <v>0</v>
      </c>
      <c r="BA491" s="4"/>
    </row>
    <row r="492" spans="2:53" x14ac:dyDescent="0.2">
      <c r="B492" s="11" t="s">
        <v>238</v>
      </c>
      <c r="C492" s="11"/>
      <c r="D492" s="178">
        <v>8315</v>
      </c>
      <c r="E492" s="191">
        <v>1</v>
      </c>
      <c r="F492" s="191"/>
      <c r="G492" s="191"/>
      <c r="H492" s="191"/>
      <c r="I492" s="191"/>
      <c r="J492" s="191">
        <v>2</v>
      </c>
      <c r="M492" s="187">
        <v>196.01999999999998</v>
      </c>
      <c r="N492" s="187">
        <v>84.59</v>
      </c>
      <c r="O492" s="187"/>
      <c r="P492" s="187">
        <v>303.89</v>
      </c>
      <c r="Q492" s="187">
        <v>166.63</v>
      </c>
      <c r="R492" s="187">
        <v>762.48</v>
      </c>
      <c r="S492" s="75"/>
      <c r="T492" s="75"/>
      <c r="U492" s="187">
        <v>65.339999999999989</v>
      </c>
      <c r="V492" s="187">
        <v>42.295000000000002</v>
      </c>
      <c r="W492" s="187"/>
      <c r="X492" s="187">
        <v>151.94499999999999</v>
      </c>
      <c r="Y492" s="187">
        <v>83.314999999999998</v>
      </c>
      <c r="Z492" s="187">
        <v>254.16</v>
      </c>
      <c r="AA492" s="4"/>
      <c r="AB492" s="11" t="s">
        <v>277</v>
      </c>
      <c r="AC492" s="11"/>
      <c r="AD492" s="178">
        <v>8260</v>
      </c>
      <c r="AE492" s="182">
        <v>1</v>
      </c>
      <c r="AF492" s="182"/>
      <c r="AG492" s="182"/>
      <c r="AH492" s="182"/>
      <c r="AI492" s="182"/>
      <c r="AJ492" s="182">
        <v>0</v>
      </c>
      <c r="AK492" s="4"/>
      <c r="AL492" s="4"/>
      <c r="AM492" s="210">
        <v>65.819999999999993</v>
      </c>
      <c r="AN492" s="210"/>
      <c r="AO492" s="210"/>
      <c r="AP492" s="210"/>
      <c r="AQ492" s="210"/>
      <c r="AR492" s="210">
        <v>0</v>
      </c>
      <c r="AS492" s="4"/>
      <c r="AT492" s="4"/>
      <c r="AU492" s="209">
        <v>65.819999999999993</v>
      </c>
      <c r="AV492" s="209"/>
      <c r="AW492" s="209"/>
      <c r="AX492" s="209"/>
      <c r="AY492" s="209"/>
      <c r="AZ492" s="209">
        <v>0</v>
      </c>
      <c r="BA492" s="4"/>
    </row>
    <row r="493" spans="2:53" x14ac:dyDescent="0.2">
      <c r="B493" s="11" t="s">
        <v>448</v>
      </c>
      <c r="C493" s="11"/>
      <c r="D493" s="178">
        <v>8056</v>
      </c>
      <c r="E493" s="191"/>
      <c r="F493" s="191"/>
      <c r="G493" s="191"/>
      <c r="H493" s="191">
        <v>1</v>
      </c>
      <c r="I493" s="191"/>
      <c r="J493" s="191">
        <v>0</v>
      </c>
      <c r="M493" s="187">
        <v>31.54</v>
      </c>
      <c r="N493" s="187">
        <v>85.17</v>
      </c>
      <c r="O493" s="187"/>
      <c r="P493" s="187">
        <v>59.46</v>
      </c>
      <c r="Q493" s="187"/>
      <c r="R493" s="187">
        <v>0</v>
      </c>
      <c r="S493" s="75"/>
      <c r="T493" s="75"/>
      <c r="U493" s="187">
        <v>31.54</v>
      </c>
      <c r="V493" s="187">
        <v>85.17</v>
      </c>
      <c r="W493" s="187"/>
      <c r="X493" s="187">
        <v>59.46</v>
      </c>
      <c r="Y493" s="187"/>
      <c r="Z493" s="187">
        <v>0</v>
      </c>
      <c r="AA493" s="4"/>
      <c r="AB493" s="11" t="s">
        <v>278</v>
      </c>
      <c r="AC493" s="11"/>
      <c r="AD493" s="178">
        <v>8049</v>
      </c>
      <c r="AE493" s="182">
        <v>9</v>
      </c>
      <c r="AF493" s="182">
        <v>2</v>
      </c>
      <c r="AG493" s="182">
        <v>1</v>
      </c>
      <c r="AH493" s="182">
        <v>2</v>
      </c>
      <c r="AI493" s="182">
        <v>2</v>
      </c>
      <c r="AJ493" s="182">
        <v>2</v>
      </c>
      <c r="AK493" s="4"/>
      <c r="AL493" s="4"/>
      <c r="AM493" s="210">
        <v>2011.9600000000003</v>
      </c>
      <c r="AN493" s="210">
        <v>46323.94</v>
      </c>
      <c r="AO493" s="210">
        <v>1428.8300000000002</v>
      </c>
      <c r="AP493" s="210">
        <v>1285.07</v>
      </c>
      <c r="AQ493" s="210">
        <v>1083.45</v>
      </c>
      <c r="AR493" s="210">
        <v>2834.13</v>
      </c>
      <c r="AS493" s="4"/>
      <c r="AT493" s="4"/>
      <c r="AU493" s="209">
        <v>125.74750000000002</v>
      </c>
      <c r="AV493" s="209">
        <v>5790.4925000000003</v>
      </c>
      <c r="AW493" s="209">
        <v>238.13833333333335</v>
      </c>
      <c r="AX493" s="209">
        <v>257.01400000000001</v>
      </c>
      <c r="AY493" s="209">
        <v>361.15000000000003</v>
      </c>
      <c r="AZ493" s="209">
        <v>157.45166666666668</v>
      </c>
      <c r="BA493" s="4"/>
    </row>
    <row r="494" spans="2:53" x14ac:dyDescent="0.2">
      <c r="B494" s="11" t="s">
        <v>239</v>
      </c>
      <c r="C494" s="11"/>
      <c r="D494" s="178">
        <v>8020</v>
      </c>
      <c r="E494" s="191">
        <v>2</v>
      </c>
      <c r="F494" s="191">
        <v>2</v>
      </c>
      <c r="G494" s="191">
        <v>2</v>
      </c>
      <c r="H494" s="191">
        <v>3</v>
      </c>
      <c r="I494" s="191"/>
      <c r="J494" s="191">
        <v>1</v>
      </c>
      <c r="M494" s="187">
        <v>1004.77</v>
      </c>
      <c r="N494" s="187">
        <v>1055.9000000000001</v>
      </c>
      <c r="O494" s="187">
        <v>996.49000000000012</v>
      </c>
      <c r="P494" s="187">
        <v>757.38</v>
      </c>
      <c r="Q494" s="187">
        <v>307.04000000000002</v>
      </c>
      <c r="R494" s="187">
        <v>1126.27</v>
      </c>
      <c r="S494" s="75"/>
      <c r="T494" s="75"/>
      <c r="U494" s="187">
        <v>100.477</v>
      </c>
      <c r="V494" s="187">
        <v>131.98750000000001</v>
      </c>
      <c r="W494" s="187">
        <v>166.08166666666668</v>
      </c>
      <c r="X494" s="187">
        <v>189.345</v>
      </c>
      <c r="Y494" s="187">
        <v>307.04000000000002</v>
      </c>
      <c r="Z494" s="187">
        <v>112.627</v>
      </c>
      <c r="AA494" s="4"/>
      <c r="AB494" s="11" t="s">
        <v>279</v>
      </c>
      <c r="AC494" s="11"/>
      <c r="AD494" s="178">
        <v>8328</v>
      </c>
      <c r="AE494" s="182">
        <v>5</v>
      </c>
      <c r="AF494" s="182"/>
      <c r="AG494" s="182">
        <v>1</v>
      </c>
      <c r="AH494" s="182"/>
      <c r="AI494" s="182"/>
      <c r="AJ494" s="182">
        <v>1</v>
      </c>
      <c r="AK494" s="4"/>
      <c r="AL494" s="4"/>
      <c r="AM494" s="210">
        <v>15774.999999999998</v>
      </c>
      <c r="AN494" s="210">
        <v>345.64</v>
      </c>
      <c r="AO494" s="210">
        <v>363.9</v>
      </c>
      <c r="AP494" s="210">
        <v>186.4</v>
      </c>
      <c r="AQ494" s="210">
        <v>160.53</v>
      </c>
      <c r="AR494" s="210">
        <v>36.270000000000003</v>
      </c>
      <c r="AS494" s="4"/>
      <c r="AT494" s="4"/>
      <c r="AU494" s="209">
        <v>2253.5714285714284</v>
      </c>
      <c r="AV494" s="209">
        <v>172.82</v>
      </c>
      <c r="AW494" s="209">
        <v>181.95</v>
      </c>
      <c r="AX494" s="209">
        <v>186.4</v>
      </c>
      <c r="AY494" s="209">
        <v>160.53</v>
      </c>
      <c r="AZ494" s="209">
        <v>5.1814285714285715</v>
      </c>
      <c r="BA494" s="4"/>
    </row>
    <row r="495" spans="2:53" x14ac:dyDescent="0.2">
      <c r="B495" s="11" t="s">
        <v>239</v>
      </c>
      <c r="C495" s="11"/>
      <c r="D495" s="178">
        <v>8056</v>
      </c>
      <c r="E495" s="191">
        <v>10</v>
      </c>
      <c r="F495" s="191">
        <v>6</v>
      </c>
      <c r="G495" s="191">
        <v>5</v>
      </c>
      <c r="H495" s="191">
        <v>2</v>
      </c>
      <c r="I495" s="191">
        <v>3</v>
      </c>
      <c r="J495" s="191">
        <v>6</v>
      </c>
      <c r="M495" s="187">
        <v>3737.08</v>
      </c>
      <c r="N495" s="187">
        <v>3543.1799999999994</v>
      </c>
      <c r="O495" s="187">
        <v>2291.33</v>
      </c>
      <c r="P495" s="187">
        <v>1419.96</v>
      </c>
      <c r="Q495" s="187">
        <v>1207.9000000000001</v>
      </c>
      <c r="R495" s="187">
        <v>1852.1799999999998</v>
      </c>
      <c r="S495" s="75"/>
      <c r="T495" s="75"/>
      <c r="U495" s="187">
        <v>120.55096774193548</v>
      </c>
      <c r="V495" s="187">
        <v>186.48315789473682</v>
      </c>
      <c r="W495" s="187">
        <v>176.25615384615384</v>
      </c>
      <c r="X495" s="187">
        <v>202.85142857142858</v>
      </c>
      <c r="Y495" s="187">
        <v>201.31666666666669</v>
      </c>
      <c r="Z495" s="187">
        <v>57.880624999999995</v>
      </c>
      <c r="AA495" s="4"/>
      <c r="AB495" s="11" t="s">
        <v>426</v>
      </c>
      <c r="AC495" s="11"/>
      <c r="AD495" s="178">
        <v>8079</v>
      </c>
      <c r="AE495" s="182"/>
      <c r="AF495" s="182"/>
      <c r="AG495" s="182"/>
      <c r="AH495" s="182"/>
      <c r="AI495" s="182"/>
      <c r="AJ495" s="182">
        <v>1</v>
      </c>
      <c r="AK495" s="4"/>
      <c r="AL495" s="4"/>
      <c r="AM495" s="210">
        <v>38338.480000000003</v>
      </c>
      <c r="AN495" s="210">
        <v>42676.32</v>
      </c>
      <c r="AO495" s="210">
        <v>47582.16</v>
      </c>
      <c r="AP495" s="210">
        <v>46150.15</v>
      </c>
      <c r="AQ495" s="210">
        <v>42834.35</v>
      </c>
      <c r="AR495" s="210">
        <v>276928.52</v>
      </c>
      <c r="AS495" s="4"/>
      <c r="AT495" s="4"/>
      <c r="AU495" s="209">
        <v>38338.480000000003</v>
      </c>
      <c r="AV495" s="209">
        <v>42676.32</v>
      </c>
      <c r="AW495" s="209">
        <v>47582.16</v>
      </c>
      <c r="AX495" s="209">
        <v>46150.15</v>
      </c>
      <c r="AY495" s="209">
        <v>42834.35</v>
      </c>
      <c r="AZ495" s="209">
        <v>276928.52</v>
      </c>
      <c r="BA495" s="4"/>
    </row>
    <row r="496" spans="2:53" x14ac:dyDescent="0.2">
      <c r="B496" s="11" t="s">
        <v>239</v>
      </c>
      <c r="C496" s="11"/>
      <c r="D496" s="178">
        <v>8061</v>
      </c>
      <c r="E496" s="191">
        <v>11</v>
      </c>
      <c r="F496" s="191">
        <v>10</v>
      </c>
      <c r="G496" s="191">
        <v>1</v>
      </c>
      <c r="H496" s="191"/>
      <c r="I496" s="191">
        <v>4</v>
      </c>
      <c r="J496" s="191">
        <v>10</v>
      </c>
      <c r="M496" s="187">
        <v>2773</v>
      </c>
      <c r="N496" s="187">
        <v>2421.0999999999995</v>
      </c>
      <c r="O496" s="187">
        <v>935.06999999999994</v>
      </c>
      <c r="P496" s="187">
        <v>2764.47</v>
      </c>
      <c r="Q496" s="187">
        <v>1037.8600000000001</v>
      </c>
      <c r="R496" s="187">
        <v>3239.18</v>
      </c>
      <c r="S496" s="75"/>
      <c r="T496" s="75"/>
      <c r="U496" s="187">
        <v>81.558823529411768</v>
      </c>
      <c r="V496" s="187">
        <v>100.87916666666665</v>
      </c>
      <c r="W496" s="187">
        <v>133.58142857142857</v>
      </c>
      <c r="X496" s="187">
        <v>230.37249999999997</v>
      </c>
      <c r="Y496" s="187">
        <v>94.350909090909099</v>
      </c>
      <c r="Z496" s="187">
        <v>89.977222222222224</v>
      </c>
      <c r="AA496" s="4"/>
      <c r="AB496" s="11" t="s">
        <v>280</v>
      </c>
      <c r="AC496" s="11"/>
      <c r="AD496" s="178">
        <v>8051</v>
      </c>
      <c r="AE496" s="182">
        <v>7</v>
      </c>
      <c r="AF496" s="182">
        <v>1</v>
      </c>
      <c r="AG496" s="182">
        <v>4</v>
      </c>
      <c r="AH496" s="182">
        <v>3</v>
      </c>
      <c r="AI496" s="182"/>
      <c r="AJ496" s="182">
        <v>4</v>
      </c>
      <c r="AK496" s="4"/>
      <c r="AL496" s="4"/>
      <c r="AM496" s="210">
        <v>2194.2999999999997</v>
      </c>
      <c r="AN496" s="210">
        <v>2678.21</v>
      </c>
      <c r="AO496" s="210">
        <v>1266.1699999999998</v>
      </c>
      <c r="AP496" s="210">
        <v>983.56</v>
      </c>
      <c r="AQ496" s="210">
        <v>95.74</v>
      </c>
      <c r="AR496" s="210">
        <v>3110.48</v>
      </c>
      <c r="AS496" s="4"/>
      <c r="AT496" s="4"/>
      <c r="AU496" s="209">
        <v>121.90555555555554</v>
      </c>
      <c r="AV496" s="209">
        <v>243.47363636363636</v>
      </c>
      <c r="AW496" s="209">
        <v>126.61699999999999</v>
      </c>
      <c r="AX496" s="209">
        <v>196.71199999999999</v>
      </c>
      <c r="AY496" s="209">
        <v>31.91333333333333</v>
      </c>
      <c r="AZ496" s="209">
        <v>163.70947368421054</v>
      </c>
      <c r="BA496" s="4"/>
    </row>
    <row r="497" spans="2:53" x14ac:dyDescent="0.2">
      <c r="B497" s="11" t="s">
        <v>450</v>
      </c>
      <c r="C497" s="11"/>
      <c r="D497" s="178">
        <v>8215</v>
      </c>
      <c r="E497" s="191"/>
      <c r="F497" s="191"/>
      <c r="G497" s="191"/>
      <c r="H497" s="191"/>
      <c r="I497" s="191">
        <v>1</v>
      </c>
      <c r="J497" s="191">
        <v>0</v>
      </c>
      <c r="M497" s="187">
        <v>48.87</v>
      </c>
      <c r="N497" s="187">
        <v>49.45</v>
      </c>
      <c r="O497" s="187">
        <v>68.819999999999993</v>
      </c>
      <c r="P497" s="187">
        <v>49.65</v>
      </c>
      <c r="Q497" s="187">
        <v>52.89</v>
      </c>
      <c r="R497" s="187">
        <v>0</v>
      </c>
      <c r="S497" s="75"/>
      <c r="T497" s="75"/>
      <c r="U497" s="187">
        <v>48.87</v>
      </c>
      <c r="V497" s="187">
        <v>49.45</v>
      </c>
      <c r="W497" s="187">
        <v>68.819999999999993</v>
      </c>
      <c r="X497" s="187">
        <v>49.65</v>
      </c>
      <c r="Y497" s="187">
        <v>52.89</v>
      </c>
      <c r="Z497" s="187">
        <v>0</v>
      </c>
      <c r="AA497" s="4"/>
      <c r="AB497" s="11" t="s">
        <v>280</v>
      </c>
      <c r="AC497" s="11"/>
      <c r="AD497" s="178">
        <v>8080</v>
      </c>
      <c r="AE497" s="182">
        <v>2</v>
      </c>
      <c r="AF497" s="182">
        <v>2</v>
      </c>
      <c r="AG497" s="182"/>
      <c r="AH497" s="182"/>
      <c r="AI497" s="182"/>
      <c r="AJ497" s="182">
        <v>1</v>
      </c>
      <c r="AK497" s="4"/>
      <c r="AL497" s="4"/>
      <c r="AM497" s="210">
        <v>287.74</v>
      </c>
      <c r="AN497" s="210">
        <v>138.72999999999999</v>
      </c>
      <c r="AO497" s="210"/>
      <c r="AP497" s="210"/>
      <c r="AQ497" s="210"/>
      <c r="AR497" s="210">
        <v>4200</v>
      </c>
      <c r="AS497" s="4"/>
      <c r="AT497" s="4"/>
      <c r="AU497" s="209">
        <v>71.935000000000002</v>
      </c>
      <c r="AV497" s="209">
        <v>69.364999999999995</v>
      </c>
      <c r="AW497" s="209"/>
      <c r="AX497" s="209"/>
      <c r="AY497" s="209"/>
      <c r="AZ497" s="209">
        <v>840</v>
      </c>
      <c r="BA497" s="4"/>
    </row>
    <row r="498" spans="2:53" x14ac:dyDescent="0.2">
      <c r="B498" s="11" t="s">
        <v>240</v>
      </c>
      <c r="C498" s="11"/>
      <c r="D498" s="178">
        <v>8205</v>
      </c>
      <c r="E498" s="191"/>
      <c r="F498" s="191"/>
      <c r="G498" s="191"/>
      <c r="H498" s="191"/>
      <c r="I498" s="191"/>
      <c r="J498" s="191">
        <v>1</v>
      </c>
      <c r="M498" s="187">
        <v>169.61</v>
      </c>
      <c r="N498" s="187">
        <v>236.1</v>
      </c>
      <c r="O498" s="187">
        <v>376.35</v>
      </c>
      <c r="P498" s="187">
        <v>373.54</v>
      </c>
      <c r="Q498" s="187">
        <v>439.3</v>
      </c>
      <c r="R498" s="187">
        <v>1685.58</v>
      </c>
      <c r="S498" s="75"/>
      <c r="T498" s="75"/>
      <c r="U498" s="187">
        <v>169.61</v>
      </c>
      <c r="V498" s="187">
        <v>236.1</v>
      </c>
      <c r="W498" s="187">
        <v>376.35</v>
      </c>
      <c r="X498" s="187">
        <v>373.54</v>
      </c>
      <c r="Y498" s="187">
        <v>439.3</v>
      </c>
      <c r="Z498" s="187">
        <v>1685.58</v>
      </c>
      <c r="AA498" s="4"/>
      <c r="AB498" s="11" t="s">
        <v>428</v>
      </c>
      <c r="AC498" s="11"/>
      <c r="AD498" s="178">
        <v>8402</v>
      </c>
      <c r="AE498" s="182"/>
      <c r="AF498" s="182"/>
      <c r="AG498" s="182"/>
      <c r="AH498" s="182"/>
      <c r="AI498" s="182"/>
      <c r="AJ498" s="182">
        <v>1</v>
      </c>
      <c r="AK498" s="4"/>
      <c r="AL498" s="4"/>
      <c r="AM498" s="210">
        <v>202.42</v>
      </c>
      <c r="AN498" s="210">
        <v>0.75</v>
      </c>
      <c r="AO498" s="210"/>
      <c r="AP498" s="210"/>
      <c r="AQ498" s="210"/>
      <c r="AR498" s="210">
        <v>1.55</v>
      </c>
      <c r="AS498" s="4"/>
      <c r="AT498" s="4"/>
      <c r="AU498" s="209">
        <v>202.42</v>
      </c>
      <c r="AV498" s="209">
        <v>0.75</v>
      </c>
      <c r="AW498" s="209"/>
      <c r="AX498" s="209"/>
      <c r="AY498" s="209"/>
      <c r="AZ498" s="209">
        <v>1.55</v>
      </c>
      <c r="BA498" s="4"/>
    </row>
    <row r="499" spans="2:53" x14ac:dyDescent="0.2">
      <c r="B499" s="11" t="s">
        <v>240</v>
      </c>
      <c r="C499" s="11"/>
      <c r="D499" s="178">
        <v>8213</v>
      </c>
      <c r="E499" s="191"/>
      <c r="F499" s="191"/>
      <c r="G499" s="191"/>
      <c r="H499" s="191"/>
      <c r="I499" s="191"/>
      <c r="J499" s="191">
        <v>1</v>
      </c>
      <c r="M499" s="187">
        <v>42.3</v>
      </c>
      <c r="N499" s="187">
        <v>63.83</v>
      </c>
      <c r="O499" s="187">
        <v>140.79</v>
      </c>
      <c r="P499" s="187">
        <v>330.14</v>
      </c>
      <c r="Q499" s="187"/>
      <c r="R499" s="187">
        <v>1765.9099999999999</v>
      </c>
      <c r="S499" s="75"/>
      <c r="T499" s="75"/>
      <c r="U499" s="187">
        <v>42.3</v>
      </c>
      <c r="V499" s="187">
        <v>63.83</v>
      </c>
      <c r="W499" s="187">
        <v>140.79</v>
      </c>
      <c r="X499" s="187">
        <v>330.14</v>
      </c>
      <c r="Y499" s="187"/>
      <c r="Z499" s="187">
        <v>1765.9099999999999</v>
      </c>
      <c r="AA499" s="4"/>
      <c r="AB499" s="11" t="s">
        <v>282</v>
      </c>
      <c r="AC499" s="11"/>
      <c r="AD499" s="178">
        <v>8402</v>
      </c>
      <c r="AE499" s="182">
        <v>11</v>
      </c>
      <c r="AF499" s="182">
        <v>4</v>
      </c>
      <c r="AG499" s="182">
        <v>2</v>
      </c>
      <c r="AH499" s="182">
        <v>3</v>
      </c>
      <c r="AI499" s="182">
        <v>4</v>
      </c>
      <c r="AJ499" s="182">
        <v>7</v>
      </c>
      <c r="AK499" s="4"/>
      <c r="AL499" s="4"/>
      <c r="AM499" s="210">
        <v>23488.240000000005</v>
      </c>
      <c r="AN499" s="210">
        <v>10631.389999999998</v>
      </c>
      <c r="AO499" s="210">
        <v>2643.38</v>
      </c>
      <c r="AP499" s="210">
        <v>2125.5</v>
      </c>
      <c r="AQ499" s="210">
        <v>1288.56</v>
      </c>
      <c r="AR499" s="210">
        <v>7181.75</v>
      </c>
      <c r="AS499" s="4"/>
      <c r="AT499" s="4"/>
      <c r="AU499" s="209">
        <v>838.86571428571449</v>
      </c>
      <c r="AV499" s="209">
        <v>590.63277777777762</v>
      </c>
      <c r="AW499" s="209">
        <v>176.22533333333334</v>
      </c>
      <c r="AX499" s="209">
        <v>163.5</v>
      </c>
      <c r="AY499" s="209">
        <v>128.85599999999999</v>
      </c>
      <c r="AZ499" s="209">
        <v>231.66935483870967</v>
      </c>
      <c r="BA499" s="4"/>
    </row>
    <row r="500" spans="2:53" x14ac:dyDescent="0.2">
      <c r="B500" s="11" t="s">
        <v>240</v>
      </c>
      <c r="C500" s="11"/>
      <c r="D500" s="178">
        <v>8215</v>
      </c>
      <c r="E500" s="191">
        <v>216</v>
      </c>
      <c r="F500" s="191">
        <v>102</v>
      </c>
      <c r="G500" s="191">
        <v>107</v>
      </c>
      <c r="H500" s="191">
        <v>67</v>
      </c>
      <c r="I500" s="191">
        <v>40</v>
      </c>
      <c r="J500" s="191">
        <v>214</v>
      </c>
      <c r="M500" s="187">
        <v>62136.850000000028</v>
      </c>
      <c r="N500" s="187">
        <v>72154.860000000088</v>
      </c>
      <c r="O500" s="187">
        <v>73488.289999999994</v>
      </c>
      <c r="P500" s="187">
        <v>57972.319999999985</v>
      </c>
      <c r="Q500" s="187">
        <v>41093.219999999987</v>
      </c>
      <c r="R500" s="187">
        <v>172834.27000000005</v>
      </c>
      <c r="S500" s="75"/>
      <c r="T500" s="75"/>
      <c r="U500" s="187">
        <v>88.262571022727315</v>
      </c>
      <c r="V500" s="187">
        <v>146.65621951219529</v>
      </c>
      <c r="W500" s="187">
        <v>185.10904282115868</v>
      </c>
      <c r="X500" s="187">
        <v>196.51633898305079</v>
      </c>
      <c r="Y500" s="187">
        <v>180.23342105263151</v>
      </c>
      <c r="Z500" s="187">
        <v>231.68132707774805</v>
      </c>
      <c r="AA500" s="4"/>
      <c r="AB500" s="11" t="s">
        <v>283</v>
      </c>
      <c r="AC500" s="11"/>
      <c r="AD500" s="178">
        <v>8053</v>
      </c>
      <c r="AE500" s="182">
        <v>15</v>
      </c>
      <c r="AF500" s="182">
        <v>8</v>
      </c>
      <c r="AG500" s="182">
        <v>4</v>
      </c>
      <c r="AH500" s="182">
        <v>1</v>
      </c>
      <c r="AI500" s="182"/>
      <c r="AJ500" s="182">
        <v>15</v>
      </c>
      <c r="AK500" s="4"/>
      <c r="AL500" s="4"/>
      <c r="AM500" s="210">
        <v>12480.35</v>
      </c>
      <c r="AN500" s="210">
        <v>10662.55</v>
      </c>
      <c r="AO500" s="210">
        <v>4583.4000000000005</v>
      </c>
      <c r="AP500" s="210">
        <v>6368.72</v>
      </c>
      <c r="AQ500" s="210">
        <v>3390.25</v>
      </c>
      <c r="AR500" s="210">
        <v>119794.45</v>
      </c>
      <c r="AS500" s="4"/>
      <c r="AT500" s="4"/>
      <c r="AU500" s="209">
        <v>328.43026315789473</v>
      </c>
      <c r="AV500" s="209">
        <v>444.27291666666662</v>
      </c>
      <c r="AW500" s="209">
        <v>327.3857142857143</v>
      </c>
      <c r="AX500" s="209">
        <v>578.97454545454548</v>
      </c>
      <c r="AY500" s="209">
        <v>308.20454545454544</v>
      </c>
      <c r="AZ500" s="209">
        <v>2785.9174418604653</v>
      </c>
      <c r="BA500" s="4"/>
    </row>
    <row r="501" spans="2:53" x14ac:dyDescent="0.2">
      <c r="B501" s="11" t="s">
        <v>491</v>
      </c>
      <c r="C501" s="11"/>
      <c r="D501" s="178">
        <v>8234</v>
      </c>
      <c r="E501" s="191">
        <v>1</v>
      </c>
      <c r="F501" s="191"/>
      <c r="G501" s="191"/>
      <c r="H501" s="191"/>
      <c r="I501" s="191"/>
      <c r="J501" s="191">
        <v>0</v>
      </c>
      <c r="M501" s="187">
        <v>627.35</v>
      </c>
      <c r="N501" s="187"/>
      <c r="O501" s="187"/>
      <c r="P501" s="187"/>
      <c r="Q501" s="187"/>
      <c r="R501" s="187">
        <v>0</v>
      </c>
      <c r="S501" s="75"/>
      <c r="T501" s="75"/>
      <c r="U501" s="187">
        <v>627.35</v>
      </c>
      <c r="V501" s="187"/>
      <c r="W501" s="187"/>
      <c r="X501" s="187"/>
      <c r="Y501" s="187"/>
      <c r="Z501" s="187">
        <v>0</v>
      </c>
      <c r="AA501" s="4"/>
      <c r="AB501" s="11" t="s">
        <v>284</v>
      </c>
      <c r="AC501" s="11"/>
      <c r="AD501" s="178">
        <v>8223</v>
      </c>
      <c r="AE501" s="182">
        <v>4</v>
      </c>
      <c r="AF501" s="182">
        <v>5</v>
      </c>
      <c r="AG501" s="182"/>
      <c r="AH501" s="182">
        <v>1</v>
      </c>
      <c r="AI501" s="182">
        <v>2</v>
      </c>
      <c r="AJ501" s="182">
        <v>3</v>
      </c>
      <c r="AK501" s="4"/>
      <c r="AL501" s="4"/>
      <c r="AM501" s="210">
        <v>1726.6899999999996</v>
      </c>
      <c r="AN501" s="210">
        <v>3052.65</v>
      </c>
      <c r="AO501" s="210">
        <v>3256.0500000000006</v>
      </c>
      <c r="AP501" s="210">
        <v>3613.6000000000004</v>
      </c>
      <c r="AQ501" s="210">
        <v>4363.2700000000004</v>
      </c>
      <c r="AR501" s="210">
        <v>10526.83</v>
      </c>
      <c r="AS501" s="4"/>
      <c r="AT501" s="4"/>
      <c r="AU501" s="209">
        <v>132.82230769230767</v>
      </c>
      <c r="AV501" s="209">
        <v>339.18333333333334</v>
      </c>
      <c r="AW501" s="209">
        <v>814.01250000000016</v>
      </c>
      <c r="AX501" s="209">
        <v>903.40000000000009</v>
      </c>
      <c r="AY501" s="209">
        <v>1090.8175000000001</v>
      </c>
      <c r="AZ501" s="209">
        <v>701.7886666666667</v>
      </c>
      <c r="BA501" s="4"/>
    </row>
    <row r="502" spans="2:53" x14ac:dyDescent="0.2">
      <c r="B502" s="11" t="s">
        <v>241</v>
      </c>
      <c r="C502" s="11"/>
      <c r="D502" s="178">
        <v>8233</v>
      </c>
      <c r="E502" s="191"/>
      <c r="F502" s="191">
        <v>1</v>
      </c>
      <c r="G502" s="191"/>
      <c r="H502" s="191"/>
      <c r="I502" s="191"/>
      <c r="J502" s="191">
        <v>0</v>
      </c>
      <c r="M502" s="187">
        <v>28.99</v>
      </c>
      <c r="N502" s="187">
        <v>363.09</v>
      </c>
      <c r="O502" s="187"/>
      <c r="P502" s="187"/>
      <c r="Q502" s="187"/>
      <c r="R502" s="187">
        <v>0</v>
      </c>
      <c r="S502" s="75"/>
      <c r="T502" s="75"/>
      <c r="U502" s="187">
        <v>28.99</v>
      </c>
      <c r="V502" s="187">
        <v>363.09</v>
      </c>
      <c r="W502" s="187"/>
      <c r="X502" s="187"/>
      <c r="Y502" s="187"/>
      <c r="Z502" s="187">
        <v>0</v>
      </c>
      <c r="AA502" s="4"/>
      <c r="AB502" s="11" t="s">
        <v>511</v>
      </c>
      <c r="AC502" s="11"/>
      <c r="AD502" s="178">
        <v>8332</v>
      </c>
      <c r="AE502" s="182"/>
      <c r="AF502" s="182">
        <v>1</v>
      </c>
      <c r="AG502" s="182"/>
      <c r="AH502" s="182"/>
      <c r="AI502" s="182"/>
      <c r="AJ502" s="182">
        <v>0</v>
      </c>
      <c r="AK502" s="4"/>
      <c r="AL502" s="4"/>
      <c r="AM502" s="210">
        <v>817.95</v>
      </c>
      <c r="AN502" s="210">
        <v>417.89</v>
      </c>
      <c r="AO502" s="210"/>
      <c r="AP502" s="210"/>
      <c r="AQ502" s="210"/>
      <c r="AR502" s="210">
        <v>0</v>
      </c>
      <c r="AS502" s="4"/>
      <c r="AT502" s="4"/>
      <c r="AU502" s="209">
        <v>817.95</v>
      </c>
      <c r="AV502" s="209">
        <v>417.89</v>
      </c>
      <c r="AW502" s="209"/>
      <c r="AX502" s="209"/>
      <c r="AY502" s="209"/>
      <c r="AZ502" s="209">
        <v>0</v>
      </c>
      <c r="BA502" s="4"/>
    </row>
    <row r="503" spans="2:53" x14ac:dyDescent="0.2">
      <c r="B503" s="11" t="s">
        <v>241</v>
      </c>
      <c r="C503" s="11"/>
      <c r="D503" s="178">
        <v>8234</v>
      </c>
      <c r="E503" s="191">
        <v>633</v>
      </c>
      <c r="F503" s="191">
        <v>400</v>
      </c>
      <c r="G503" s="191">
        <v>345</v>
      </c>
      <c r="H503" s="191">
        <v>245</v>
      </c>
      <c r="I503" s="191">
        <v>149</v>
      </c>
      <c r="J503" s="191">
        <v>476</v>
      </c>
      <c r="M503" s="187">
        <v>213601.94000000018</v>
      </c>
      <c r="N503" s="187">
        <v>237820.7099999997</v>
      </c>
      <c r="O503" s="187">
        <v>185867.14999999979</v>
      </c>
      <c r="P503" s="187">
        <v>139071.92999999993</v>
      </c>
      <c r="Q503" s="187">
        <v>95099.209999999963</v>
      </c>
      <c r="R503" s="187">
        <v>328599.37999999995</v>
      </c>
      <c r="S503" s="75"/>
      <c r="T503" s="75"/>
      <c r="U503" s="187">
        <v>100.85077431539196</v>
      </c>
      <c r="V503" s="187">
        <v>158.65290860573697</v>
      </c>
      <c r="W503" s="187">
        <v>166.69699551569488</v>
      </c>
      <c r="X503" s="187">
        <v>179.21640463917518</v>
      </c>
      <c r="Y503" s="187">
        <v>175.4597970479704</v>
      </c>
      <c r="Z503" s="187">
        <v>146.17410142348751</v>
      </c>
      <c r="AA503" s="4"/>
      <c r="AB503" s="11" t="s">
        <v>286</v>
      </c>
      <c r="AC503" s="11"/>
      <c r="AD503" s="178">
        <v>8329</v>
      </c>
      <c r="AE503" s="182"/>
      <c r="AF503" s="182">
        <v>1</v>
      </c>
      <c r="AG503" s="182"/>
      <c r="AH503" s="182"/>
      <c r="AI503" s="182"/>
      <c r="AJ503" s="182">
        <v>0</v>
      </c>
      <c r="AK503" s="4"/>
      <c r="AL503" s="4"/>
      <c r="AM503" s="210">
        <v>275.05</v>
      </c>
      <c r="AN503" s="210">
        <v>142.97999999999999</v>
      </c>
      <c r="AO503" s="210"/>
      <c r="AP503" s="210"/>
      <c r="AQ503" s="210"/>
      <c r="AR503" s="210">
        <v>0</v>
      </c>
      <c r="AS503" s="4"/>
      <c r="AT503" s="4"/>
      <c r="AU503" s="209">
        <v>275.05</v>
      </c>
      <c r="AV503" s="209">
        <v>142.97999999999999</v>
      </c>
      <c r="AW503" s="209"/>
      <c r="AX503" s="209"/>
      <c r="AY503" s="209"/>
      <c r="AZ503" s="209">
        <v>0</v>
      </c>
      <c r="BA503" s="4"/>
    </row>
    <row r="504" spans="2:53" x14ac:dyDescent="0.2">
      <c r="B504" s="11" t="s">
        <v>242</v>
      </c>
      <c r="C504" s="11"/>
      <c r="D504" s="178">
        <v>8232</v>
      </c>
      <c r="E504" s="191">
        <v>1</v>
      </c>
      <c r="F504" s="191">
        <v>2</v>
      </c>
      <c r="G504" s="191">
        <v>2</v>
      </c>
      <c r="H504" s="191"/>
      <c r="I504" s="191">
        <v>1</v>
      </c>
      <c r="J504" s="191">
        <v>0</v>
      </c>
      <c r="M504" s="187">
        <v>409.35</v>
      </c>
      <c r="N504" s="187">
        <v>2064.6799999999998</v>
      </c>
      <c r="O504" s="187">
        <v>418.29</v>
      </c>
      <c r="P504" s="187">
        <v>184.15</v>
      </c>
      <c r="Q504" s="187">
        <v>189.19</v>
      </c>
      <c r="R504" s="187">
        <v>0</v>
      </c>
      <c r="S504" s="75"/>
      <c r="T504" s="75"/>
      <c r="U504" s="187">
        <v>102.33750000000001</v>
      </c>
      <c r="V504" s="187">
        <v>412.93599999999998</v>
      </c>
      <c r="W504" s="187">
        <v>139.43</v>
      </c>
      <c r="X504" s="187">
        <v>184.15</v>
      </c>
      <c r="Y504" s="187">
        <v>189.19</v>
      </c>
      <c r="Z504" s="187">
        <v>0</v>
      </c>
      <c r="AA504" s="4"/>
      <c r="AB504" s="11" t="s">
        <v>287</v>
      </c>
      <c r="AC504" s="11"/>
      <c r="AD504" s="178">
        <v>8330</v>
      </c>
      <c r="AE504" s="182">
        <v>23</v>
      </c>
      <c r="AF504" s="182">
        <v>17</v>
      </c>
      <c r="AG504" s="182">
        <v>11</v>
      </c>
      <c r="AH504" s="182">
        <v>8</v>
      </c>
      <c r="AI504" s="182">
        <v>4</v>
      </c>
      <c r="AJ504" s="182">
        <v>19</v>
      </c>
      <c r="AK504" s="4"/>
      <c r="AL504" s="4"/>
      <c r="AM504" s="210">
        <v>31531.870000000006</v>
      </c>
      <c r="AN504" s="210">
        <v>36707.450000000012</v>
      </c>
      <c r="AO504" s="210">
        <v>36068.23000000001</v>
      </c>
      <c r="AP504" s="210">
        <v>29056.850000000002</v>
      </c>
      <c r="AQ504" s="210">
        <v>16163.710000000003</v>
      </c>
      <c r="AR504" s="210">
        <v>20528.499999999996</v>
      </c>
      <c r="AS504" s="4"/>
      <c r="AT504" s="4"/>
      <c r="AU504" s="209">
        <v>420.4249333333334</v>
      </c>
      <c r="AV504" s="209">
        <v>719.75392156862767</v>
      </c>
      <c r="AW504" s="209">
        <v>974.81702702702728</v>
      </c>
      <c r="AX504" s="209">
        <v>1210.7020833333333</v>
      </c>
      <c r="AY504" s="209">
        <v>897.98388888888906</v>
      </c>
      <c r="AZ504" s="209">
        <v>250.34756097560972</v>
      </c>
      <c r="BA504" s="4"/>
    </row>
    <row r="505" spans="2:53" x14ac:dyDescent="0.2">
      <c r="B505" s="11" t="s">
        <v>242</v>
      </c>
      <c r="C505" s="11"/>
      <c r="D505" s="178">
        <v>8234</v>
      </c>
      <c r="E505" s="191">
        <v>156</v>
      </c>
      <c r="F505" s="191">
        <v>117</v>
      </c>
      <c r="G505" s="191">
        <v>91</v>
      </c>
      <c r="H505" s="191">
        <v>45</v>
      </c>
      <c r="I505" s="191">
        <v>19</v>
      </c>
      <c r="J505" s="191">
        <v>101</v>
      </c>
      <c r="M505" s="187">
        <v>58625.869999999974</v>
      </c>
      <c r="N505" s="187">
        <v>64784.539999999986</v>
      </c>
      <c r="O505" s="187">
        <v>40097.450000000012</v>
      </c>
      <c r="P505" s="187">
        <v>28828.229999999992</v>
      </c>
      <c r="Q505" s="187">
        <v>17128.53</v>
      </c>
      <c r="R505" s="187">
        <v>60837.61</v>
      </c>
      <c r="S505" s="75"/>
      <c r="T505" s="75"/>
      <c r="U505" s="187">
        <v>119.15827235772352</v>
      </c>
      <c r="V505" s="187">
        <v>189.98398826979468</v>
      </c>
      <c r="W505" s="187">
        <v>175.86600877192987</v>
      </c>
      <c r="X505" s="187">
        <v>211.97227941176465</v>
      </c>
      <c r="Y505" s="187">
        <v>188.22560439560439</v>
      </c>
      <c r="Z505" s="187">
        <v>115.00493383742911</v>
      </c>
      <c r="AA505" s="4"/>
      <c r="AB505" s="11" t="s">
        <v>290</v>
      </c>
      <c r="AC505" s="11"/>
      <c r="AD505" s="178">
        <v>8055</v>
      </c>
      <c r="AE505" s="182">
        <v>30</v>
      </c>
      <c r="AF505" s="182">
        <v>8</v>
      </c>
      <c r="AG505" s="182">
        <v>6</v>
      </c>
      <c r="AH505" s="182">
        <v>5</v>
      </c>
      <c r="AI505" s="182">
        <v>5</v>
      </c>
      <c r="AJ505" s="182">
        <v>14</v>
      </c>
      <c r="AK505" s="4"/>
      <c r="AL505" s="4"/>
      <c r="AM505" s="210">
        <v>26943.439999999995</v>
      </c>
      <c r="AN505" s="210">
        <v>6503.12</v>
      </c>
      <c r="AO505" s="210">
        <v>3102.2900000000009</v>
      </c>
      <c r="AP505" s="210">
        <v>5712.68</v>
      </c>
      <c r="AQ505" s="210">
        <v>1740.22</v>
      </c>
      <c r="AR505" s="210">
        <v>33378.859999999993</v>
      </c>
      <c r="AS505" s="4"/>
      <c r="AT505" s="4"/>
      <c r="AU505" s="209">
        <v>449.05733333333325</v>
      </c>
      <c r="AV505" s="209">
        <v>216.77066666666667</v>
      </c>
      <c r="AW505" s="209">
        <v>238.63769230769236</v>
      </c>
      <c r="AX505" s="209">
        <v>357.04250000000002</v>
      </c>
      <c r="AY505" s="209">
        <v>124.30142857142857</v>
      </c>
      <c r="AZ505" s="209">
        <v>490.86558823529401</v>
      </c>
      <c r="BA505" s="4"/>
    </row>
    <row r="506" spans="2:53" x14ac:dyDescent="0.2">
      <c r="B506" s="11" t="s">
        <v>492</v>
      </c>
      <c r="C506" s="11"/>
      <c r="D506" s="178">
        <v>8215</v>
      </c>
      <c r="E506" s="191"/>
      <c r="F506" s="191">
        <v>1</v>
      </c>
      <c r="G506" s="191"/>
      <c r="H506" s="191"/>
      <c r="I506" s="191"/>
      <c r="J506" s="191">
        <v>0</v>
      </c>
      <c r="M506" s="187">
        <v>78.33</v>
      </c>
      <c r="N506" s="187">
        <v>0.89</v>
      </c>
      <c r="O506" s="187"/>
      <c r="P506" s="187"/>
      <c r="Q506" s="187"/>
      <c r="R506" s="187">
        <v>0</v>
      </c>
      <c r="S506" s="75"/>
      <c r="T506" s="75"/>
      <c r="U506" s="187">
        <v>78.33</v>
      </c>
      <c r="V506" s="187">
        <v>0.89</v>
      </c>
      <c r="W506" s="187"/>
      <c r="X506" s="187"/>
      <c r="Y506" s="187"/>
      <c r="Z506" s="187">
        <v>0</v>
      </c>
      <c r="AA506" s="4"/>
      <c r="AB506" s="11" t="s">
        <v>291</v>
      </c>
      <c r="AC506" s="11"/>
      <c r="AD506" s="178">
        <v>8055</v>
      </c>
      <c r="AE506" s="182"/>
      <c r="AF506" s="182"/>
      <c r="AG506" s="182"/>
      <c r="AH506" s="182">
        <v>1</v>
      </c>
      <c r="AI506" s="182"/>
      <c r="AJ506" s="182">
        <v>2</v>
      </c>
      <c r="AK506" s="4"/>
      <c r="AL506" s="4"/>
      <c r="AM506" s="210">
        <v>47.28</v>
      </c>
      <c r="AN506" s="210">
        <v>37.24</v>
      </c>
      <c r="AO506" s="210">
        <v>50.82</v>
      </c>
      <c r="AP506" s="210">
        <v>33.35</v>
      </c>
      <c r="AQ506" s="210">
        <v>10</v>
      </c>
      <c r="AR506" s="210">
        <v>2603.3599999999997</v>
      </c>
      <c r="AS506" s="4"/>
      <c r="AT506" s="4"/>
      <c r="AU506" s="209">
        <v>23.64</v>
      </c>
      <c r="AV506" s="209">
        <v>37.24</v>
      </c>
      <c r="AW506" s="209">
        <v>16.940000000000001</v>
      </c>
      <c r="AX506" s="209">
        <v>33.35</v>
      </c>
      <c r="AY506" s="209">
        <v>5</v>
      </c>
      <c r="AZ506" s="209">
        <v>867.78666666666652</v>
      </c>
      <c r="BA506" s="4"/>
    </row>
    <row r="507" spans="2:53" x14ac:dyDescent="0.2">
      <c r="B507" s="11" t="s">
        <v>451</v>
      </c>
      <c r="C507" s="11"/>
      <c r="D507" s="178">
        <v>8028</v>
      </c>
      <c r="E507" s="191"/>
      <c r="F507" s="191"/>
      <c r="G507" s="191"/>
      <c r="H507" s="191"/>
      <c r="I507" s="191">
        <v>1</v>
      </c>
      <c r="J507" s="191">
        <v>0</v>
      </c>
      <c r="M507" s="187">
        <v>11.56</v>
      </c>
      <c r="N507" s="187">
        <v>10.85</v>
      </c>
      <c r="O507" s="187">
        <v>10.85</v>
      </c>
      <c r="P507" s="187">
        <v>169.07</v>
      </c>
      <c r="Q507" s="187">
        <v>51.99</v>
      </c>
      <c r="R507" s="187">
        <v>0</v>
      </c>
      <c r="S507" s="75"/>
      <c r="T507" s="75"/>
      <c r="U507" s="187">
        <v>11.56</v>
      </c>
      <c r="V507" s="187">
        <v>10.85</v>
      </c>
      <c r="W507" s="187">
        <v>10.85</v>
      </c>
      <c r="X507" s="187">
        <v>169.07</v>
      </c>
      <c r="Y507" s="187">
        <v>51.99</v>
      </c>
      <c r="Z507" s="187">
        <v>0</v>
      </c>
      <c r="AA507" s="4"/>
      <c r="AB507" s="11" t="s">
        <v>406</v>
      </c>
      <c r="AC507" s="11"/>
      <c r="AD507" s="178">
        <v>8056</v>
      </c>
      <c r="AE507" s="182">
        <v>2</v>
      </c>
      <c r="AF507" s="182"/>
      <c r="AG507" s="182"/>
      <c r="AH507" s="182"/>
      <c r="AI507" s="182"/>
      <c r="AJ507" s="182">
        <v>3</v>
      </c>
      <c r="AK507" s="4"/>
      <c r="AL507" s="4"/>
      <c r="AM507" s="210">
        <v>8232.57</v>
      </c>
      <c r="AN507" s="210"/>
      <c r="AO507" s="210"/>
      <c r="AP507" s="210"/>
      <c r="AQ507" s="210"/>
      <c r="AR507" s="210">
        <v>6547.6</v>
      </c>
      <c r="AS507" s="4"/>
      <c r="AT507" s="4"/>
      <c r="AU507" s="209">
        <v>4116.2849999999999</v>
      </c>
      <c r="AV507" s="209"/>
      <c r="AW507" s="209"/>
      <c r="AX507" s="209"/>
      <c r="AY507" s="209"/>
      <c r="AZ507" s="209">
        <v>1309.52</v>
      </c>
      <c r="BA507" s="4"/>
    </row>
    <row r="508" spans="2:53" x14ac:dyDescent="0.2">
      <c r="B508" s="11" t="s">
        <v>243</v>
      </c>
      <c r="C508" s="11"/>
      <c r="D508" s="178">
        <v>8028</v>
      </c>
      <c r="E508" s="191">
        <v>2</v>
      </c>
      <c r="F508" s="191"/>
      <c r="G508" s="191">
        <v>1</v>
      </c>
      <c r="H508" s="191">
        <v>1</v>
      </c>
      <c r="I508" s="191">
        <v>1</v>
      </c>
      <c r="J508" s="191">
        <v>1</v>
      </c>
      <c r="M508" s="187">
        <v>364.42</v>
      </c>
      <c r="N508" s="187">
        <v>510.83</v>
      </c>
      <c r="O508" s="187">
        <v>713.51</v>
      </c>
      <c r="P508" s="187">
        <v>625.37999999999988</v>
      </c>
      <c r="Q508" s="187">
        <v>376.84</v>
      </c>
      <c r="R508" s="187">
        <v>491.62</v>
      </c>
      <c r="S508" s="75"/>
      <c r="T508" s="75"/>
      <c r="U508" s="187">
        <v>60.736666666666672</v>
      </c>
      <c r="V508" s="187">
        <v>127.7075</v>
      </c>
      <c r="W508" s="187">
        <v>178.3775</v>
      </c>
      <c r="X508" s="187">
        <v>208.45999999999995</v>
      </c>
      <c r="Y508" s="187">
        <v>188.42</v>
      </c>
      <c r="Z508" s="187">
        <v>81.936666666666667</v>
      </c>
      <c r="AA508" s="4"/>
      <c r="AB508" s="11" t="s">
        <v>293</v>
      </c>
      <c r="AC508" s="11"/>
      <c r="AD508" s="178">
        <v>8210</v>
      </c>
      <c r="AE508" s="182">
        <v>5</v>
      </c>
      <c r="AF508" s="182">
        <v>1</v>
      </c>
      <c r="AG508" s="182"/>
      <c r="AH508" s="182"/>
      <c r="AI508" s="182"/>
      <c r="AJ508" s="182">
        <v>1</v>
      </c>
      <c r="AK508" s="4"/>
      <c r="AL508" s="4"/>
      <c r="AM508" s="210">
        <v>412.18</v>
      </c>
      <c r="AN508" s="210">
        <v>4.84</v>
      </c>
      <c r="AO508" s="210"/>
      <c r="AP508" s="210"/>
      <c r="AQ508" s="210"/>
      <c r="AR508" s="210">
        <v>294.08</v>
      </c>
      <c r="AS508" s="4"/>
      <c r="AT508" s="4"/>
      <c r="AU508" s="209">
        <v>68.696666666666673</v>
      </c>
      <c r="AV508" s="209">
        <v>4.84</v>
      </c>
      <c r="AW508" s="209"/>
      <c r="AX508" s="209"/>
      <c r="AY508" s="209"/>
      <c r="AZ508" s="209">
        <v>42.011428571428567</v>
      </c>
      <c r="BA508" s="4"/>
    </row>
    <row r="509" spans="2:53" x14ac:dyDescent="0.2">
      <c r="B509" s="11" t="s">
        <v>243</v>
      </c>
      <c r="C509" s="11"/>
      <c r="D509" s="178">
        <v>8343</v>
      </c>
      <c r="E509" s="191">
        <v>7</v>
      </c>
      <c r="F509" s="191">
        <v>1</v>
      </c>
      <c r="G509" s="191">
        <v>2</v>
      </c>
      <c r="H509" s="191">
        <v>1</v>
      </c>
      <c r="I509" s="191"/>
      <c r="J509" s="191">
        <v>0</v>
      </c>
      <c r="M509" s="187">
        <v>1223.21</v>
      </c>
      <c r="N509" s="187">
        <v>701.23</v>
      </c>
      <c r="O509" s="187">
        <v>186.5</v>
      </c>
      <c r="P509" s="187">
        <v>297.20999999999998</v>
      </c>
      <c r="Q509" s="187"/>
      <c r="R509" s="187">
        <v>0</v>
      </c>
      <c r="S509" s="75"/>
      <c r="T509" s="75"/>
      <c r="U509" s="187">
        <v>111.20090909090909</v>
      </c>
      <c r="V509" s="187">
        <v>175.3075</v>
      </c>
      <c r="W509" s="187">
        <v>93.25</v>
      </c>
      <c r="X509" s="187">
        <v>297.20999999999998</v>
      </c>
      <c r="Y509" s="187"/>
      <c r="Z509" s="187">
        <v>0</v>
      </c>
      <c r="AA509" s="4"/>
      <c r="AB509" s="11" t="s">
        <v>293</v>
      </c>
      <c r="AC509" s="11"/>
      <c r="AD509" s="178">
        <v>8242</v>
      </c>
      <c r="AE509" s="182">
        <v>1</v>
      </c>
      <c r="AF509" s="182">
        <v>1</v>
      </c>
      <c r="AG509" s="182"/>
      <c r="AH509" s="182"/>
      <c r="AI509" s="182"/>
      <c r="AJ509" s="182">
        <v>0</v>
      </c>
      <c r="AK509" s="4"/>
      <c r="AL509" s="4"/>
      <c r="AM509" s="210">
        <v>75.959999999999994</v>
      </c>
      <c r="AN509" s="210">
        <v>119</v>
      </c>
      <c r="AO509" s="210"/>
      <c r="AP509" s="210"/>
      <c r="AQ509" s="210"/>
      <c r="AR509" s="210">
        <v>0</v>
      </c>
      <c r="AS509" s="4"/>
      <c r="AT509" s="4"/>
      <c r="AU509" s="209">
        <v>37.979999999999997</v>
      </c>
      <c r="AV509" s="209">
        <v>119</v>
      </c>
      <c r="AW509" s="209"/>
      <c r="AX509" s="209"/>
      <c r="AY509" s="209"/>
      <c r="AZ509" s="209">
        <v>0</v>
      </c>
      <c r="BA509" s="4"/>
    </row>
    <row r="510" spans="2:53" x14ac:dyDescent="0.2">
      <c r="B510" s="11" t="s">
        <v>244</v>
      </c>
      <c r="C510" s="11"/>
      <c r="D510" s="178">
        <v>8318</v>
      </c>
      <c r="E510" s="191">
        <v>130</v>
      </c>
      <c r="F510" s="191">
        <v>70</v>
      </c>
      <c r="G510" s="191">
        <v>60</v>
      </c>
      <c r="H510" s="191">
        <v>28</v>
      </c>
      <c r="I510" s="191">
        <v>29</v>
      </c>
      <c r="J510" s="191">
        <v>120</v>
      </c>
      <c r="M510" s="187">
        <v>29367.340000000029</v>
      </c>
      <c r="N510" s="187">
        <v>39479.430000000029</v>
      </c>
      <c r="O510" s="187">
        <v>30689.810000000016</v>
      </c>
      <c r="P510" s="187">
        <v>26159.53</v>
      </c>
      <c r="Q510" s="187">
        <v>24167.87999999999</v>
      </c>
      <c r="R510" s="187">
        <v>80680.689999999973</v>
      </c>
      <c r="S510" s="75"/>
      <c r="T510" s="75"/>
      <c r="U510" s="187">
        <v>69.922238095238171</v>
      </c>
      <c r="V510" s="187">
        <v>135.20352739726039</v>
      </c>
      <c r="W510" s="187">
        <v>135.79561946902663</v>
      </c>
      <c r="X510" s="187">
        <v>167.68929487179486</v>
      </c>
      <c r="Y510" s="187">
        <v>175.12956521739125</v>
      </c>
      <c r="Z510" s="187">
        <v>184.62400457665899</v>
      </c>
      <c r="AA510" s="4"/>
      <c r="AB510" s="11" t="s">
        <v>429</v>
      </c>
      <c r="AC510" s="11"/>
      <c r="AD510" s="178">
        <v>8332</v>
      </c>
      <c r="AE510" s="182">
        <v>58</v>
      </c>
      <c r="AF510" s="182">
        <v>22</v>
      </c>
      <c r="AG510" s="182">
        <v>24</v>
      </c>
      <c r="AH510" s="182">
        <v>6</v>
      </c>
      <c r="AI510" s="182">
        <v>9</v>
      </c>
      <c r="AJ510" s="182">
        <v>102</v>
      </c>
      <c r="AK510" s="4"/>
      <c r="AL510" s="4"/>
      <c r="AM510" s="210">
        <v>49902.950000000004</v>
      </c>
      <c r="AN510" s="210">
        <v>35246.110000000015</v>
      </c>
      <c r="AO510" s="210">
        <v>50392.439999999995</v>
      </c>
      <c r="AP510" s="210">
        <v>39247.230000000047</v>
      </c>
      <c r="AQ510" s="210">
        <v>12044.78</v>
      </c>
      <c r="AR510" s="210">
        <v>165128.18</v>
      </c>
      <c r="AS510" s="4"/>
      <c r="AT510" s="4"/>
      <c r="AU510" s="209">
        <v>253.31446700507615</v>
      </c>
      <c r="AV510" s="209">
        <v>257.27087591240888</v>
      </c>
      <c r="AW510" s="209">
        <v>430.70461538461535</v>
      </c>
      <c r="AX510" s="209">
        <v>431.28824175824229</v>
      </c>
      <c r="AY510" s="209">
        <v>138.4457471264368</v>
      </c>
      <c r="AZ510" s="209">
        <v>747.18633484162888</v>
      </c>
      <c r="BA510" s="4"/>
    </row>
    <row r="511" spans="2:53" x14ac:dyDescent="0.2">
      <c r="B511" s="11" t="s">
        <v>245</v>
      </c>
      <c r="C511" s="11"/>
      <c r="D511" s="178">
        <v>8217</v>
      </c>
      <c r="E511" s="191">
        <v>6</v>
      </c>
      <c r="F511" s="191"/>
      <c r="G511" s="191">
        <v>4</v>
      </c>
      <c r="H511" s="191">
        <v>1</v>
      </c>
      <c r="I511" s="191">
        <v>1</v>
      </c>
      <c r="J511" s="191">
        <v>4</v>
      </c>
      <c r="M511" s="187">
        <v>1053.23</v>
      </c>
      <c r="N511" s="187">
        <v>1020.4</v>
      </c>
      <c r="O511" s="187">
        <v>2491.2999999999997</v>
      </c>
      <c r="P511" s="187">
        <v>1523.62</v>
      </c>
      <c r="Q511" s="187">
        <v>1331.5</v>
      </c>
      <c r="R511" s="187">
        <v>2410.7799999999997</v>
      </c>
      <c r="S511" s="75"/>
      <c r="T511" s="75"/>
      <c r="U511" s="187">
        <v>70.215333333333334</v>
      </c>
      <c r="V511" s="187">
        <v>113.37777777777778</v>
      </c>
      <c r="W511" s="187">
        <v>249.12999999999997</v>
      </c>
      <c r="X511" s="187">
        <v>253.93666666666664</v>
      </c>
      <c r="Y511" s="187">
        <v>266.3</v>
      </c>
      <c r="Z511" s="187">
        <v>150.67374999999998</v>
      </c>
      <c r="AA511" s="4"/>
      <c r="AB511" s="11" t="s">
        <v>295</v>
      </c>
      <c r="AC511" s="11"/>
      <c r="AD511" s="178">
        <v>8340</v>
      </c>
      <c r="AE511" s="182"/>
      <c r="AF511" s="182"/>
      <c r="AG511" s="182"/>
      <c r="AH511" s="182"/>
      <c r="AI511" s="182"/>
      <c r="AJ511" s="182">
        <v>1</v>
      </c>
      <c r="AK511" s="4"/>
      <c r="AL511" s="4"/>
      <c r="AM511" s="210">
        <v>3.79</v>
      </c>
      <c r="AN511" s="210"/>
      <c r="AO511" s="210">
        <v>3.79</v>
      </c>
      <c r="AP511" s="210"/>
      <c r="AQ511" s="210"/>
      <c r="AR511" s="210">
        <v>3199.11</v>
      </c>
      <c r="AS511" s="4"/>
      <c r="AT511" s="4"/>
      <c r="AU511" s="209">
        <v>3.79</v>
      </c>
      <c r="AV511" s="209"/>
      <c r="AW511" s="209">
        <v>3.79</v>
      </c>
      <c r="AX511" s="209"/>
      <c r="AY511" s="209"/>
      <c r="AZ511" s="209">
        <v>3199.11</v>
      </c>
      <c r="BA511" s="4"/>
    </row>
    <row r="512" spans="2:53" x14ac:dyDescent="0.2">
      <c r="B512" s="11" t="s">
        <v>246</v>
      </c>
      <c r="C512" s="11"/>
      <c r="D512" s="178">
        <v>8081</v>
      </c>
      <c r="E512" s="191"/>
      <c r="F512" s="191">
        <v>1</v>
      </c>
      <c r="G512" s="191"/>
      <c r="H512" s="191">
        <v>1</v>
      </c>
      <c r="I512" s="191"/>
      <c r="J512" s="191">
        <v>3</v>
      </c>
      <c r="M512" s="187">
        <v>151.6</v>
      </c>
      <c r="N512" s="187">
        <v>302.7</v>
      </c>
      <c r="O512" s="187">
        <v>330.77</v>
      </c>
      <c r="P512" s="187">
        <v>407.63</v>
      </c>
      <c r="Q512" s="187">
        <v>435.07000000000005</v>
      </c>
      <c r="R512" s="187">
        <v>2542.6799999999998</v>
      </c>
      <c r="S512" s="75"/>
      <c r="T512" s="75"/>
      <c r="U512" s="187">
        <v>50.533333333333331</v>
      </c>
      <c r="V512" s="187">
        <v>75.674999999999997</v>
      </c>
      <c r="W512" s="187">
        <v>110.25666666666666</v>
      </c>
      <c r="X512" s="187">
        <v>135.87666666666667</v>
      </c>
      <c r="Y512" s="187">
        <v>217.53500000000003</v>
      </c>
      <c r="Z512" s="187">
        <v>508.53599999999994</v>
      </c>
      <c r="AA512" s="4"/>
      <c r="AB512" s="11" t="s">
        <v>296</v>
      </c>
      <c r="AC512" s="11"/>
      <c r="AD512" s="178">
        <v>8341</v>
      </c>
      <c r="AE512" s="182">
        <v>3</v>
      </c>
      <c r="AF512" s="182">
        <v>1</v>
      </c>
      <c r="AG512" s="182">
        <v>2</v>
      </c>
      <c r="AH512" s="182">
        <v>2</v>
      </c>
      <c r="AI512" s="182">
        <v>1</v>
      </c>
      <c r="AJ512" s="182">
        <v>3</v>
      </c>
      <c r="AK512" s="4"/>
      <c r="AL512" s="4"/>
      <c r="AM512" s="210">
        <v>3298.9900000000002</v>
      </c>
      <c r="AN512" s="210">
        <v>4769.96</v>
      </c>
      <c r="AO512" s="210">
        <v>7713.8899999999994</v>
      </c>
      <c r="AP512" s="210">
        <v>11693.46</v>
      </c>
      <c r="AQ512" s="210">
        <v>634.70999999999992</v>
      </c>
      <c r="AR512" s="210">
        <v>3952.58</v>
      </c>
      <c r="AS512" s="4"/>
      <c r="AT512" s="4"/>
      <c r="AU512" s="209">
        <v>366.55444444444447</v>
      </c>
      <c r="AV512" s="209">
        <v>596.245</v>
      </c>
      <c r="AW512" s="209">
        <v>1101.9842857142855</v>
      </c>
      <c r="AX512" s="209">
        <v>2338.692</v>
      </c>
      <c r="AY512" s="209">
        <v>211.56999999999996</v>
      </c>
      <c r="AZ512" s="209">
        <v>329.38166666666666</v>
      </c>
      <c r="BA512" s="4"/>
    </row>
    <row r="513" spans="2:53" x14ac:dyDescent="0.2">
      <c r="B513" s="11" t="s">
        <v>404</v>
      </c>
      <c r="C513" s="11"/>
      <c r="D513" s="178">
        <v>8204</v>
      </c>
      <c r="E513" s="191"/>
      <c r="F513" s="191"/>
      <c r="G513" s="191"/>
      <c r="H513" s="191"/>
      <c r="I513" s="191"/>
      <c r="J513" s="191">
        <v>1</v>
      </c>
      <c r="M513" s="187">
        <v>37.64</v>
      </c>
      <c r="N513" s="187">
        <v>100.71</v>
      </c>
      <c r="O513" s="187">
        <v>128.28</v>
      </c>
      <c r="P513" s="187">
        <v>161.25</v>
      </c>
      <c r="Q513" s="187">
        <v>171.96</v>
      </c>
      <c r="R513" s="187">
        <v>36.380000000000003</v>
      </c>
      <c r="S513" s="75"/>
      <c r="T513" s="75"/>
      <c r="U513" s="187">
        <v>37.64</v>
      </c>
      <c r="V513" s="187">
        <v>100.71</v>
      </c>
      <c r="W513" s="187">
        <v>128.28</v>
      </c>
      <c r="X513" s="187">
        <v>161.25</v>
      </c>
      <c r="Y513" s="187">
        <v>171.96</v>
      </c>
      <c r="Z513" s="187">
        <v>36.380000000000003</v>
      </c>
      <c r="AA513" s="4"/>
      <c r="AB513" s="11" t="s">
        <v>297</v>
      </c>
      <c r="AC513" s="11"/>
      <c r="AD513" s="178">
        <v>8342</v>
      </c>
      <c r="AE513" s="182"/>
      <c r="AF513" s="182">
        <v>1</v>
      </c>
      <c r="AG513" s="182"/>
      <c r="AH513" s="182"/>
      <c r="AI513" s="182"/>
      <c r="AJ513" s="182">
        <v>0</v>
      </c>
      <c r="AK513" s="4"/>
      <c r="AL513" s="4"/>
      <c r="AM513" s="210">
        <v>146.09</v>
      </c>
      <c r="AN513" s="210">
        <v>169.09</v>
      </c>
      <c r="AO513" s="210"/>
      <c r="AP513" s="210"/>
      <c r="AQ513" s="210"/>
      <c r="AR513" s="210">
        <v>0</v>
      </c>
      <c r="AS513" s="4"/>
      <c r="AT513" s="4"/>
      <c r="AU513" s="209">
        <v>146.09</v>
      </c>
      <c r="AV513" s="209">
        <v>169.09</v>
      </c>
      <c r="AW513" s="209"/>
      <c r="AX513" s="209"/>
      <c r="AY513" s="209"/>
      <c r="AZ513" s="209">
        <v>0</v>
      </c>
      <c r="BA513" s="4"/>
    </row>
    <row r="514" spans="2:53" x14ac:dyDescent="0.2">
      <c r="B514" s="11" t="s">
        <v>452</v>
      </c>
      <c r="C514" s="11"/>
      <c r="D514" s="178">
        <v>8342</v>
      </c>
      <c r="E514" s="191">
        <v>1</v>
      </c>
      <c r="F514" s="191"/>
      <c r="G514" s="191"/>
      <c r="H514" s="191">
        <v>1</v>
      </c>
      <c r="I514" s="191">
        <v>1</v>
      </c>
      <c r="J514" s="191">
        <v>0</v>
      </c>
      <c r="M514" s="187">
        <v>196.81</v>
      </c>
      <c r="N514" s="187">
        <v>302.71000000000004</v>
      </c>
      <c r="O514" s="187">
        <v>373.43</v>
      </c>
      <c r="P514" s="187">
        <v>350.30999999999995</v>
      </c>
      <c r="Q514" s="187">
        <v>102</v>
      </c>
      <c r="R514" s="187">
        <v>0</v>
      </c>
      <c r="S514" s="75"/>
      <c r="T514" s="75"/>
      <c r="U514" s="187">
        <v>65.603333333333339</v>
      </c>
      <c r="V514" s="187">
        <v>151.35500000000002</v>
      </c>
      <c r="W514" s="187">
        <v>186.715</v>
      </c>
      <c r="X514" s="187">
        <v>175.15499999999997</v>
      </c>
      <c r="Y514" s="187">
        <v>102</v>
      </c>
      <c r="Z514" s="187">
        <v>0</v>
      </c>
      <c r="AA514" s="4"/>
      <c r="AB514" s="11" t="s">
        <v>298</v>
      </c>
      <c r="AC514" s="11"/>
      <c r="AD514" s="178">
        <v>8094</v>
      </c>
      <c r="AE514" s="182">
        <v>2</v>
      </c>
      <c r="AF514" s="182">
        <v>1</v>
      </c>
      <c r="AG514" s="182">
        <v>1</v>
      </c>
      <c r="AH514" s="182">
        <v>1</v>
      </c>
      <c r="AI514" s="182">
        <v>2</v>
      </c>
      <c r="AJ514" s="182">
        <v>1</v>
      </c>
      <c r="AK514" s="4"/>
      <c r="AL514" s="4"/>
      <c r="AM514" s="210">
        <v>6962.53</v>
      </c>
      <c r="AN514" s="210">
        <v>18471.8</v>
      </c>
      <c r="AO514" s="210">
        <v>11134.369999999999</v>
      </c>
      <c r="AP514" s="210">
        <v>13348.380000000001</v>
      </c>
      <c r="AQ514" s="210">
        <v>6697.7599999999993</v>
      </c>
      <c r="AR514" s="210">
        <v>129.61000000000001</v>
      </c>
      <c r="AS514" s="4"/>
      <c r="AT514" s="4"/>
      <c r="AU514" s="209">
        <v>994.64714285714285</v>
      </c>
      <c r="AV514" s="209">
        <v>3078.6333333333332</v>
      </c>
      <c r="AW514" s="209">
        <v>2226.8739999999998</v>
      </c>
      <c r="AX514" s="209">
        <v>3337.0950000000003</v>
      </c>
      <c r="AY514" s="209">
        <v>2232.5866666666666</v>
      </c>
      <c r="AZ514" s="209">
        <v>16.201250000000002</v>
      </c>
      <c r="BA514" s="4"/>
    </row>
    <row r="515" spans="2:53" x14ac:dyDescent="0.2">
      <c r="B515" s="11" t="s">
        <v>247</v>
      </c>
      <c r="C515" s="11"/>
      <c r="D515" s="178">
        <v>8053</v>
      </c>
      <c r="E515" s="191">
        <v>31</v>
      </c>
      <c r="F515" s="191">
        <v>19</v>
      </c>
      <c r="G515" s="191">
        <v>14</v>
      </c>
      <c r="H515" s="191">
        <v>14</v>
      </c>
      <c r="I515" s="191">
        <v>5</v>
      </c>
      <c r="J515" s="191">
        <v>15</v>
      </c>
      <c r="M515" s="187">
        <v>8368.4500000000062</v>
      </c>
      <c r="N515" s="187">
        <v>8614.56</v>
      </c>
      <c r="O515" s="187">
        <v>3295.6799999999994</v>
      </c>
      <c r="P515" s="187">
        <v>6262.46</v>
      </c>
      <c r="Q515" s="187">
        <v>2207.38</v>
      </c>
      <c r="R515" s="187">
        <v>6799.6</v>
      </c>
      <c r="S515" s="75"/>
      <c r="T515" s="75"/>
      <c r="U515" s="187">
        <v>88.088947368421117</v>
      </c>
      <c r="V515" s="187">
        <v>136.73904761904762</v>
      </c>
      <c r="W515" s="187">
        <v>126.75692307692306</v>
      </c>
      <c r="X515" s="187">
        <v>208.74866666666668</v>
      </c>
      <c r="Y515" s="187">
        <v>122.63222222222223</v>
      </c>
      <c r="Z515" s="187">
        <v>69.383673469387759</v>
      </c>
      <c r="AA515" s="4"/>
      <c r="AB515" s="11" t="s">
        <v>299</v>
      </c>
      <c r="AC515" s="11"/>
      <c r="AD515" s="178">
        <v>8343</v>
      </c>
      <c r="AE515" s="182"/>
      <c r="AF515" s="182"/>
      <c r="AG515" s="182">
        <v>1</v>
      </c>
      <c r="AH515" s="182"/>
      <c r="AI515" s="182"/>
      <c r="AJ515" s="182">
        <v>7</v>
      </c>
      <c r="AK515" s="4"/>
      <c r="AL515" s="4"/>
      <c r="AM515" s="210">
        <v>88.61</v>
      </c>
      <c r="AN515" s="210">
        <v>104.69</v>
      </c>
      <c r="AO515" s="210">
        <v>1868.15</v>
      </c>
      <c r="AP515" s="210">
        <v>163.81</v>
      </c>
      <c r="AQ515" s="210">
        <v>191.79999999999998</v>
      </c>
      <c r="AR515" s="210">
        <v>8729.51</v>
      </c>
      <c r="AS515" s="4"/>
      <c r="AT515" s="4"/>
      <c r="AU515" s="209">
        <v>29.536666666666665</v>
      </c>
      <c r="AV515" s="209">
        <v>52.344999999999999</v>
      </c>
      <c r="AW515" s="209">
        <v>622.7166666666667</v>
      </c>
      <c r="AX515" s="209">
        <v>81.905000000000001</v>
      </c>
      <c r="AY515" s="209">
        <v>95.899999999999991</v>
      </c>
      <c r="AZ515" s="209">
        <v>1091.18875</v>
      </c>
      <c r="BA515" s="4"/>
    </row>
    <row r="516" spans="2:53" x14ac:dyDescent="0.2">
      <c r="B516" s="11" t="s">
        <v>453</v>
      </c>
      <c r="C516" s="11"/>
      <c r="D516" s="178">
        <v>8053</v>
      </c>
      <c r="E516" s="191"/>
      <c r="F516" s="191">
        <v>1</v>
      </c>
      <c r="G516" s="191"/>
      <c r="H516" s="191"/>
      <c r="I516" s="191"/>
      <c r="J516" s="191">
        <v>0</v>
      </c>
      <c r="M516" s="187">
        <v>152.66999999999999</v>
      </c>
      <c r="N516" s="187">
        <v>105.79</v>
      </c>
      <c r="O516" s="187"/>
      <c r="P516" s="187"/>
      <c r="Q516" s="187"/>
      <c r="R516" s="187">
        <v>0</v>
      </c>
      <c r="S516" s="75"/>
      <c r="T516" s="75"/>
      <c r="U516" s="187">
        <v>152.66999999999999</v>
      </c>
      <c r="V516" s="187">
        <v>105.79</v>
      </c>
      <c r="W516" s="187"/>
      <c r="X516" s="187"/>
      <c r="Y516" s="187"/>
      <c r="Z516" s="187">
        <v>0</v>
      </c>
      <c r="AA516" s="4"/>
      <c r="AB516" s="11" t="s">
        <v>300</v>
      </c>
      <c r="AC516" s="11"/>
      <c r="AD516" s="178">
        <v>8061</v>
      </c>
      <c r="AE516" s="182"/>
      <c r="AF516" s="182"/>
      <c r="AG516" s="182"/>
      <c r="AH516" s="182"/>
      <c r="AI516" s="182"/>
      <c r="AJ516" s="182">
        <v>2</v>
      </c>
      <c r="AK516" s="4"/>
      <c r="AL516" s="4"/>
      <c r="AM516" s="210">
        <v>57.71</v>
      </c>
      <c r="AN516" s="210">
        <v>229.7</v>
      </c>
      <c r="AO516" s="210"/>
      <c r="AP516" s="210">
        <v>821.38</v>
      </c>
      <c r="AQ516" s="210">
        <v>444.14</v>
      </c>
      <c r="AR516" s="210">
        <v>2443.08</v>
      </c>
      <c r="AS516" s="4"/>
      <c r="AT516" s="4"/>
      <c r="AU516" s="209">
        <v>57.71</v>
      </c>
      <c r="AV516" s="209">
        <v>229.7</v>
      </c>
      <c r="AW516" s="209"/>
      <c r="AX516" s="209">
        <v>821.38</v>
      </c>
      <c r="AY516" s="209">
        <v>444.14</v>
      </c>
      <c r="AZ516" s="209">
        <v>1221.54</v>
      </c>
      <c r="BA516" s="4"/>
    </row>
    <row r="517" spans="2:53" x14ac:dyDescent="0.2">
      <c r="B517" s="11" t="s">
        <v>493</v>
      </c>
      <c r="C517" s="11"/>
      <c r="D517" s="178">
        <v>8053</v>
      </c>
      <c r="E517" s="191">
        <v>1</v>
      </c>
      <c r="F517" s="191"/>
      <c r="G517" s="191"/>
      <c r="H517" s="191"/>
      <c r="I517" s="191"/>
      <c r="J517" s="191">
        <v>0</v>
      </c>
      <c r="M517" s="187">
        <v>100</v>
      </c>
      <c r="N517" s="187"/>
      <c r="O517" s="187"/>
      <c r="P517" s="187"/>
      <c r="Q517" s="187"/>
      <c r="R517" s="187">
        <v>0</v>
      </c>
      <c r="S517" s="75"/>
      <c r="T517" s="75"/>
      <c r="U517" s="187">
        <v>100</v>
      </c>
      <c r="V517" s="187"/>
      <c r="W517" s="187"/>
      <c r="X517" s="187"/>
      <c r="Y517" s="187"/>
      <c r="Z517" s="187">
        <v>0</v>
      </c>
      <c r="AA517" s="4"/>
      <c r="AB517" s="11" t="s">
        <v>302</v>
      </c>
      <c r="AC517" s="11"/>
      <c r="AD517" s="178">
        <v>8062</v>
      </c>
      <c r="AE517" s="182">
        <v>9</v>
      </c>
      <c r="AF517" s="182">
        <v>5</v>
      </c>
      <c r="AG517" s="182">
        <v>4</v>
      </c>
      <c r="AH517" s="182">
        <v>1</v>
      </c>
      <c r="AI517" s="182">
        <v>1</v>
      </c>
      <c r="AJ517" s="182">
        <v>12</v>
      </c>
      <c r="AK517" s="4"/>
      <c r="AL517" s="4"/>
      <c r="AM517" s="210">
        <v>3096.33</v>
      </c>
      <c r="AN517" s="210">
        <v>2623.12</v>
      </c>
      <c r="AO517" s="210">
        <v>2283.2399999999998</v>
      </c>
      <c r="AP517" s="210">
        <v>1808.1699999999998</v>
      </c>
      <c r="AQ517" s="210">
        <v>773.6099999999999</v>
      </c>
      <c r="AR517" s="210">
        <v>20619.98</v>
      </c>
      <c r="AS517" s="4"/>
      <c r="AT517" s="4"/>
      <c r="AU517" s="209">
        <v>110.58321428571428</v>
      </c>
      <c r="AV517" s="209">
        <v>138.05894736842106</v>
      </c>
      <c r="AW517" s="209">
        <v>163.08857142857141</v>
      </c>
      <c r="AX517" s="209">
        <v>200.90777777777777</v>
      </c>
      <c r="AY517" s="209">
        <v>96.701249999999987</v>
      </c>
      <c r="AZ517" s="209">
        <v>644.37437499999999</v>
      </c>
      <c r="BA517" s="4"/>
    </row>
    <row r="518" spans="2:53" x14ac:dyDescent="0.2">
      <c r="B518" s="11" t="s">
        <v>381</v>
      </c>
      <c r="C518" s="11"/>
      <c r="D518" s="178">
        <v>8302</v>
      </c>
      <c r="E518" s="191">
        <v>1</v>
      </c>
      <c r="F518" s="191">
        <v>2</v>
      </c>
      <c r="G518" s="191">
        <v>1</v>
      </c>
      <c r="H518" s="191"/>
      <c r="I518" s="191">
        <v>1</v>
      </c>
      <c r="J518" s="191">
        <v>5</v>
      </c>
      <c r="M518" s="187">
        <v>260.7</v>
      </c>
      <c r="N518" s="187">
        <v>785.91</v>
      </c>
      <c r="O518" s="187">
        <v>1298.4100000000001</v>
      </c>
      <c r="P518" s="187">
        <v>1685.9900000000002</v>
      </c>
      <c r="Q518" s="187">
        <v>1003.89</v>
      </c>
      <c r="R518" s="187">
        <v>570.70000000000005</v>
      </c>
      <c r="S518" s="75"/>
      <c r="T518" s="75"/>
      <c r="U518" s="187">
        <v>43.449999999999996</v>
      </c>
      <c r="V518" s="187">
        <v>98.238749999999996</v>
      </c>
      <c r="W518" s="187">
        <v>185.48714285714286</v>
      </c>
      <c r="X518" s="187">
        <v>280.99833333333339</v>
      </c>
      <c r="Y518" s="187">
        <v>167.315</v>
      </c>
      <c r="Z518" s="187">
        <v>57.070000000000007</v>
      </c>
      <c r="AA518" s="4"/>
      <c r="AB518" s="11" t="s">
        <v>383</v>
      </c>
      <c r="AC518" s="11"/>
      <c r="AD518" s="178">
        <v>8217</v>
      </c>
      <c r="AE518" s="182"/>
      <c r="AF518" s="182">
        <v>1</v>
      </c>
      <c r="AG518" s="182"/>
      <c r="AH518" s="182"/>
      <c r="AI518" s="182"/>
      <c r="AJ518" s="182">
        <v>0</v>
      </c>
      <c r="AK518" s="4"/>
      <c r="AL518" s="4"/>
      <c r="AM518" s="210">
        <v>103.17</v>
      </c>
      <c r="AN518" s="210">
        <v>73.55</v>
      </c>
      <c r="AO518" s="210"/>
      <c r="AP518" s="210"/>
      <c r="AQ518" s="210"/>
      <c r="AR518" s="210">
        <v>0</v>
      </c>
      <c r="AS518" s="4"/>
      <c r="AT518" s="4"/>
      <c r="AU518" s="209">
        <v>103.17</v>
      </c>
      <c r="AV518" s="209">
        <v>73.55</v>
      </c>
      <c r="AW518" s="209"/>
      <c r="AX518" s="209"/>
      <c r="AY518" s="209"/>
      <c r="AZ518" s="209">
        <v>0</v>
      </c>
      <c r="BA518" s="4"/>
    </row>
    <row r="519" spans="2:53" x14ac:dyDescent="0.2">
      <c r="B519" s="11" t="s">
        <v>381</v>
      </c>
      <c r="C519" s="11"/>
      <c r="D519" s="178">
        <v>8320</v>
      </c>
      <c r="E519" s="191"/>
      <c r="F519" s="191"/>
      <c r="G519" s="191"/>
      <c r="H519" s="191"/>
      <c r="I519" s="191"/>
      <c r="J519" s="191">
        <v>1</v>
      </c>
      <c r="M519" s="187"/>
      <c r="N519" s="187">
        <v>26.87</v>
      </c>
      <c r="O519" s="187">
        <v>62.27</v>
      </c>
      <c r="P519" s="187">
        <v>135.66999999999999</v>
      </c>
      <c r="Q519" s="187">
        <v>89.83</v>
      </c>
      <c r="R519" s="187">
        <v>26.83</v>
      </c>
      <c r="S519" s="75"/>
      <c r="T519" s="75"/>
      <c r="U519" s="187"/>
      <c r="V519" s="187">
        <v>26.87</v>
      </c>
      <c r="W519" s="187">
        <v>62.27</v>
      </c>
      <c r="X519" s="187">
        <v>135.66999999999999</v>
      </c>
      <c r="Y519" s="187">
        <v>89.83</v>
      </c>
      <c r="Z519" s="187">
        <v>26.83</v>
      </c>
      <c r="AA519" s="4"/>
      <c r="AB519" s="11" t="s">
        <v>303</v>
      </c>
      <c r="AC519" s="11"/>
      <c r="AD519" s="178">
        <v>8344</v>
      </c>
      <c r="AE519" s="182">
        <v>5</v>
      </c>
      <c r="AF519" s="182">
        <v>1</v>
      </c>
      <c r="AG519" s="182">
        <v>2</v>
      </c>
      <c r="AH519" s="182">
        <v>3</v>
      </c>
      <c r="AI519" s="182">
        <v>4</v>
      </c>
      <c r="AJ519" s="182">
        <v>13</v>
      </c>
      <c r="AK519" s="4"/>
      <c r="AL519" s="4"/>
      <c r="AM519" s="210">
        <v>7819.6399999999994</v>
      </c>
      <c r="AN519" s="210">
        <v>57628.24</v>
      </c>
      <c r="AO519" s="210">
        <v>46889.34</v>
      </c>
      <c r="AP519" s="210">
        <v>56370.44</v>
      </c>
      <c r="AQ519" s="210">
        <v>25158.18</v>
      </c>
      <c r="AR519" s="210">
        <v>23459.23</v>
      </c>
      <c r="AS519" s="4"/>
      <c r="AT519" s="4"/>
      <c r="AU519" s="209">
        <v>459.97882352941173</v>
      </c>
      <c r="AV519" s="209">
        <v>3841.8826666666664</v>
      </c>
      <c r="AW519" s="209">
        <v>3606.8723076923075</v>
      </c>
      <c r="AX519" s="209">
        <v>4697.5366666666669</v>
      </c>
      <c r="AY519" s="209">
        <v>2515.8180000000002</v>
      </c>
      <c r="AZ519" s="209">
        <v>837.82964285714286</v>
      </c>
      <c r="BA519" s="4"/>
    </row>
    <row r="520" spans="2:53" x14ac:dyDescent="0.2">
      <c r="B520" s="11" t="s">
        <v>381</v>
      </c>
      <c r="C520" s="11"/>
      <c r="D520" s="178">
        <v>8332</v>
      </c>
      <c r="E520" s="191"/>
      <c r="F520" s="191">
        <v>1</v>
      </c>
      <c r="G520" s="191"/>
      <c r="H520" s="191">
        <v>1</v>
      </c>
      <c r="I520" s="191"/>
      <c r="J520" s="191">
        <v>2</v>
      </c>
      <c r="M520" s="187">
        <v>53.51</v>
      </c>
      <c r="N520" s="187">
        <v>296.13000000000005</v>
      </c>
      <c r="O520" s="187">
        <v>160.18</v>
      </c>
      <c r="P520" s="187">
        <v>252.78</v>
      </c>
      <c r="Q520" s="187">
        <v>11.9</v>
      </c>
      <c r="R520" s="187">
        <v>1850.87</v>
      </c>
      <c r="S520" s="75"/>
      <c r="T520" s="75"/>
      <c r="U520" s="187">
        <v>26.754999999999999</v>
      </c>
      <c r="V520" s="187">
        <v>74.032500000000013</v>
      </c>
      <c r="W520" s="187">
        <v>80.09</v>
      </c>
      <c r="X520" s="187">
        <v>126.39</v>
      </c>
      <c r="Y520" s="187">
        <v>11.9</v>
      </c>
      <c r="Z520" s="187">
        <v>462.71749999999997</v>
      </c>
      <c r="AA520" s="4"/>
      <c r="AB520" s="11" t="s">
        <v>304</v>
      </c>
      <c r="AC520" s="11"/>
      <c r="AD520" s="178">
        <v>8345</v>
      </c>
      <c r="AE520" s="182">
        <v>1</v>
      </c>
      <c r="AF520" s="182"/>
      <c r="AG520" s="182"/>
      <c r="AH520" s="182"/>
      <c r="AI520" s="182"/>
      <c r="AJ520" s="182">
        <v>0</v>
      </c>
      <c r="AK520" s="4"/>
      <c r="AL520" s="4"/>
      <c r="AM520" s="210">
        <v>45</v>
      </c>
      <c r="AN520" s="210"/>
      <c r="AO520" s="210"/>
      <c r="AP520" s="210"/>
      <c r="AQ520" s="210"/>
      <c r="AR520" s="210">
        <v>0</v>
      </c>
      <c r="AS520" s="4"/>
      <c r="AT520" s="4"/>
      <c r="AU520" s="209">
        <v>45</v>
      </c>
      <c r="AV520" s="209"/>
      <c r="AW520" s="209"/>
      <c r="AX520" s="209"/>
      <c r="AY520" s="209"/>
      <c r="AZ520" s="209">
        <v>0</v>
      </c>
      <c r="BA520" s="4"/>
    </row>
    <row r="521" spans="2:53" x14ac:dyDescent="0.2">
      <c r="B521" s="11" t="s">
        <v>248</v>
      </c>
      <c r="C521" s="11"/>
      <c r="D521" s="178">
        <v>8320</v>
      </c>
      <c r="E521" s="191">
        <v>1</v>
      </c>
      <c r="F521" s="191">
        <v>1</v>
      </c>
      <c r="G521" s="191">
        <v>2</v>
      </c>
      <c r="H521" s="191"/>
      <c r="I521" s="191"/>
      <c r="J521" s="191">
        <v>9</v>
      </c>
      <c r="M521" s="187">
        <v>1341.0800000000002</v>
      </c>
      <c r="N521" s="187">
        <v>952.8</v>
      </c>
      <c r="O521" s="187">
        <v>3589.7400000000002</v>
      </c>
      <c r="P521" s="187">
        <v>1497.93</v>
      </c>
      <c r="Q521" s="187">
        <v>887.63000000000011</v>
      </c>
      <c r="R521" s="187">
        <v>5402.1200000000008</v>
      </c>
      <c r="S521" s="75"/>
      <c r="T521" s="75"/>
      <c r="U521" s="187">
        <v>223.51333333333335</v>
      </c>
      <c r="V521" s="187">
        <v>79.399999999999991</v>
      </c>
      <c r="W521" s="187">
        <v>326.34000000000003</v>
      </c>
      <c r="X521" s="187">
        <v>187.24125000000001</v>
      </c>
      <c r="Y521" s="187">
        <v>147.93833333333336</v>
      </c>
      <c r="Z521" s="187">
        <v>415.54769230769239</v>
      </c>
      <c r="AA521" s="4"/>
      <c r="AB521" s="11" t="s">
        <v>305</v>
      </c>
      <c r="AC521" s="11"/>
      <c r="AD521" s="178">
        <v>8346</v>
      </c>
      <c r="AE521" s="182">
        <v>1</v>
      </c>
      <c r="AF521" s="182"/>
      <c r="AG521" s="182"/>
      <c r="AH521" s="182"/>
      <c r="AI521" s="182"/>
      <c r="AJ521" s="182">
        <v>0</v>
      </c>
      <c r="AK521" s="4"/>
      <c r="AL521" s="4"/>
      <c r="AM521" s="210">
        <v>54.02</v>
      </c>
      <c r="AN521" s="210"/>
      <c r="AO521" s="210"/>
      <c r="AP521" s="210"/>
      <c r="AQ521" s="210"/>
      <c r="AR521" s="210">
        <v>0</v>
      </c>
      <c r="AS521" s="4"/>
      <c r="AT521" s="4"/>
      <c r="AU521" s="209">
        <v>54.02</v>
      </c>
      <c r="AV521" s="209"/>
      <c r="AW521" s="209"/>
      <c r="AX521" s="209"/>
      <c r="AY521" s="209"/>
      <c r="AZ521" s="209">
        <v>0</v>
      </c>
      <c r="BA521" s="4"/>
    </row>
    <row r="522" spans="2:53" x14ac:dyDescent="0.2">
      <c r="B522" s="11" t="s">
        <v>249</v>
      </c>
      <c r="C522" s="11"/>
      <c r="D522" s="178">
        <v>8037</v>
      </c>
      <c r="E522" s="191">
        <v>5</v>
      </c>
      <c r="F522" s="191">
        <v>2</v>
      </c>
      <c r="G522" s="191">
        <v>1</v>
      </c>
      <c r="H522" s="191"/>
      <c r="I522" s="191"/>
      <c r="J522" s="191">
        <v>1</v>
      </c>
      <c r="M522" s="187">
        <v>698.98</v>
      </c>
      <c r="N522" s="187">
        <v>670</v>
      </c>
      <c r="O522" s="187">
        <v>330.48</v>
      </c>
      <c r="P522" s="187">
        <v>406.72</v>
      </c>
      <c r="Q522" s="187">
        <v>422.75</v>
      </c>
      <c r="R522" s="187">
        <v>5996.47</v>
      </c>
      <c r="S522" s="75"/>
      <c r="T522" s="75"/>
      <c r="U522" s="187">
        <v>77.664444444444442</v>
      </c>
      <c r="V522" s="187">
        <v>167.5</v>
      </c>
      <c r="W522" s="187">
        <v>165.24</v>
      </c>
      <c r="X522" s="187">
        <v>406.72</v>
      </c>
      <c r="Y522" s="187">
        <v>422.75</v>
      </c>
      <c r="Z522" s="187">
        <v>666.2744444444445</v>
      </c>
      <c r="AA522" s="4"/>
      <c r="AB522" s="11" t="s">
        <v>306</v>
      </c>
      <c r="AC522" s="11"/>
      <c r="AD522" s="178">
        <v>8347</v>
      </c>
      <c r="AE522" s="182">
        <v>1</v>
      </c>
      <c r="AF522" s="182">
        <v>1</v>
      </c>
      <c r="AG522" s="182">
        <v>1</v>
      </c>
      <c r="AH522" s="182"/>
      <c r="AI522" s="182"/>
      <c r="AJ522" s="182">
        <v>0</v>
      </c>
      <c r="AK522" s="4"/>
      <c r="AL522" s="4"/>
      <c r="AM522" s="210">
        <v>304.3</v>
      </c>
      <c r="AN522" s="210">
        <v>552.96</v>
      </c>
      <c r="AO522" s="210">
        <v>184.16</v>
      </c>
      <c r="AP522" s="210"/>
      <c r="AQ522" s="210"/>
      <c r="AR522" s="210">
        <v>0</v>
      </c>
      <c r="AS522" s="4"/>
      <c r="AT522" s="4"/>
      <c r="AU522" s="209">
        <v>101.43333333333334</v>
      </c>
      <c r="AV522" s="209">
        <v>276.48</v>
      </c>
      <c r="AW522" s="209">
        <v>184.16</v>
      </c>
      <c r="AX522" s="209"/>
      <c r="AY522" s="209"/>
      <c r="AZ522" s="209">
        <v>0</v>
      </c>
      <c r="BA522" s="4"/>
    </row>
    <row r="523" spans="2:53" x14ac:dyDescent="0.2">
      <c r="B523" s="11" t="s">
        <v>249</v>
      </c>
      <c r="C523" s="11"/>
      <c r="D523" s="178">
        <v>8094</v>
      </c>
      <c r="E523" s="191">
        <v>6</v>
      </c>
      <c r="F523" s="191"/>
      <c r="G523" s="191"/>
      <c r="H523" s="191"/>
      <c r="I523" s="191"/>
      <c r="J523" s="191">
        <v>0</v>
      </c>
      <c r="M523" s="187">
        <v>645.94000000000005</v>
      </c>
      <c r="N523" s="187"/>
      <c r="O523" s="187"/>
      <c r="P523" s="187"/>
      <c r="Q523" s="187"/>
      <c r="R523" s="187">
        <v>0</v>
      </c>
      <c r="S523" s="75"/>
      <c r="T523" s="75"/>
      <c r="U523" s="187">
        <v>107.65666666666668</v>
      </c>
      <c r="V523" s="187"/>
      <c r="W523" s="187"/>
      <c r="X523" s="187"/>
      <c r="Y523" s="187"/>
      <c r="Z523" s="187">
        <v>0</v>
      </c>
      <c r="AA523" s="4"/>
      <c r="AB523" s="11" t="s">
        <v>307</v>
      </c>
      <c r="AC523" s="11"/>
      <c r="AD523" s="178">
        <v>8204</v>
      </c>
      <c r="AE523" s="182">
        <v>7</v>
      </c>
      <c r="AF523" s="182"/>
      <c r="AG523" s="182"/>
      <c r="AH523" s="182">
        <v>1</v>
      </c>
      <c r="AI523" s="182">
        <v>2</v>
      </c>
      <c r="AJ523" s="182">
        <v>10</v>
      </c>
      <c r="AK523" s="4"/>
      <c r="AL523" s="4"/>
      <c r="AM523" s="210">
        <v>6749.3399999999992</v>
      </c>
      <c r="AN523" s="210">
        <v>2448.3699999999994</v>
      </c>
      <c r="AO523" s="210">
        <v>2894.41</v>
      </c>
      <c r="AP523" s="210">
        <v>2463.0800000000004</v>
      </c>
      <c r="AQ523" s="210">
        <v>1950.32</v>
      </c>
      <c r="AR523" s="210">
        <v>6228.43</v>
      </c>
      <c r="AS523" s="4"/>
      <c r="AT523" s="4"/>
      <c r="AU523" s="209">
        <v>337.46699999999998</v>
      </c>
      <c r="AV523" s="209">
        <v>188.33615384615379</v>
      </c>
      <c r="AW523" s="209">
        <v>222.64692307692306</v>
      </c>
      <c r="AX523" s="209">
        <v>189.46769230769235</v>
      </c>
      <c r="AY523" s="209">
        <v>162.52666666666667</v>
      </c>
      <c r="AZ523" s="209">
        <v>311.42150000000004</v>
      </c>
      <c r="BA523" s="4"/>
    </row>
    <row r="524" spans="2:53" x14ac:dyDescent="0.2">
      <c r="B524" s="11" t="s">
        <v>455</v>
      </c>
      <c r="C524" s="11"/>
      <c r="D524" s="178">
        <v>8322</v>
      </c>
      <c r="E524" s="191"/>
      <c r="F524" s="191"/>
      <c r="G524" s="191"/>
      <c r="H524" s="191">
        <v>1</v>
      </c>
      <c r="I524" s="191"/>
      <c r="J524" s="191">
        <v>0</v>
      </c>
      <c r="M524" s="187"/>
      <c r="N524" s="187">
        <v>80.7</v>
      </c>
      <c r="O524" s="187">
        <v>144.41999999999999</v>
      </c>
      <c r="P524" s="187">
        <v>192.36</v>
      </c>
      <c r="Q524" s="187"/>
      <c r="R524" s="187">
        <v>0</v>
      </c>
      <c r="S524" s="75"/>
      <c r="T524" s="75"/>
      <c r="U524" s="187"/>
      <c r="V524" s="187">
        <v>80.7</v>
      </c>
      <c r="W524" s="187">
        <v>144.41999999999999</v>
      </c>
      <c r="X524" s="187">
        <v>192.36</v>
      </c>
      <c r="Y524" s="187"/>
      <c r="Z524" s="187">
        <v>0</v>
      </c>
      <c r="AA524" s="4"/>
      <c r="AB524" s="11" t="s">
        <v>308</v>
      </c>
      <c r="AC524" s="11"/>
      <c r="AD524" s="178">
        <v>8260</v>
      </c>
      <c r="AE524" s="182"/>
      <c r="AF524" s="182">
        <v>2</v>
      </c>
      <c r="AG524" s="182">
        <v>1</v>
      </c>
      <c r="AH524" s="182">
        <v>3</v>
      </c>
      <c r="AI524" s="182"/>
      <c r="AJ524" s="182">
        <v>0</v>
      </c>
      <c r="AK524" s="4"/>
      <c r="AL524" s="4"/>
      <c r="AM524" s="210">
        <v>533.46</v>
      </c>
      <c r="AN524" s="210">
        <v>692.8599999999999</v>
      </c>
      <c r="AO524" s="210">
        <v>331.85</v>
      </c>
      <c r="AP524" s="210">
        <v>172.07</v>
      </c>
      <c r="AQ524" s="210"/>
      <c r="AR524" s="210">
        <v>0</v>
      </c>
      <c r="AS524" s="4"/>
      <c r="AT524" s="4"/>
      <c r="AU524" s="209">
        <v>106.69200000000001</v>
      </c>
      <c r="AV524" s="209">
        <v>115.47666666666665</v>
      </c>
      <c r="AW524" s="209">
        <v>110.61666666666667</v>
      </c>
      <c r="AX524" s="209">
        <v>57.356666666666662</v>
      </c>
      <c r="AY524" s="209"/>
      <c r="AZ524" s="209">
        <v>0</v>
      </c>
      <c r="BA524" s="4"/>
    </row>
    <row r="525" spans="2:53" x14ac:dyDescent="0.2">
      <c r="B525" s="11" t="s">
        <v>251</v>
      </c>
      <c r="C525" s="11"/>
      <c r="D525" s="178">
        <v>8322</v>
      </c>
      <c r="E525" s="191">
        <v>20</v>
      </c>
      <c r="F525" s="191">
        <v>16</v>
      </c>
      <c r="G525" s="191">
        <v>17</v>
      </c>
      <c r="H525" s="191">
        <v>15</v>
      </c>
      <c r="I525" s="191">
        <v>1</v>
      </c>
      <c r="J525" s="191">
        <v>17</v>
      </c>
      <c r="M525" s="187">
        <v>9594.83</v>
      </c>
      <c r="N525" s="187">
        <v>8913.24</v>
      </c>
      <c r="O525" s="187">
        <v>7335.59</v>
      </c>
      <c r="P525" s="187">
        <v>5709.119999999999</v>
      </c>
      <c r="Q525" s="187">
        <v>2208.12</v>
      </c>
      <c r="R525" s="187">
        <v>11915.760000000002</v>
      </c>
      <c r="S525" s="75"/>
      <c r="T525" s="75"/>
      <c r="U525" s="187">
        <v>119.93537499999999</v>
      </c>
      <c r="V525" s="187">
        <v>148.554</v>
      </c>
      <c r="W525" s="187">
        <v>166.71795454545455</v>
      </c>
      <c r="X525" s="187">
        <v>203.89714285714282</v>
      </c>
      <c r="Y525" s="187">
        <v>184.01</v>
      </c>
      <c r="Z525" s="187">
        <v>138.55534883720932</v>
      </c>
      <c r="AA525" s="4"/>
      <c r="AB525" s="11" t="s">
        <v>430</v>
      </c>
      <c r="AC525" s="11"/>
      <c r="AD525" s="178">
        <v>8225</v>
      </c>
      <c r="AE525" s="182">
        <v>11</v>
      </c>
      <c r="AF525" s="182">
        <v>11</v>
      </c>
      <c r="AG525" s="182">
        <v>6</v>
      </c>
      <c r="AH525" s="182">
        <v>5</v>
      </c>
      <c r="AI525" s="182">
        <v>2</v>
      </c>
      <c r="AJ525" s="182">
        <v>17</v>
      </c>
      <c r="AK525" s="4"/>
      <c r="AL525" s="4"/>
      <c r="AM525" s="210">
        <v>6534.9600000000009</v>
      </c>
      <c r="AN525" s="210">
        <v>7113.5400000000018</v>
      </c>
      <c r="AO525" s="210">
        <v>4845.1200000000008</v>
      </c>
      <c r="AP525" s="210">
        <v>4561.13</v>
      </c>
      <c r="AQ525" s="210">
        <v>2521.5899999999997</v>
      </c>
      <c r="AR525" s="210">
        <v>13665.300000000001</v>
      </c>
      <c r="AS525" s="4"/>
      <c r="AT525" s="4"/>
      <c r="AU525" s="209">
        <v>133.36653061224493</v>
      </c>
      <c r="AV525" s="209">
        <v>197.59833333333339</v>
      </c>
      <c r="AW525" s="209">
        <v>179.44888888888892</v>
      </c>
      <c r="AX525" s="209">
        <v>240.05947368421053</v>
      </c>
      <c r="AY525" s="209">
        <v>168.10599999999997</v>
      </c>
      <c r="AZ525" s="209">
        <v>262.79423076923081</v>
      </c>
      <c r="BA525" s="4"/>
    </row>
    <row r="526" spans="2:53" x14ac:dyDescent="0.2">
      <c r="B526" s="11" t="s">
        <v>251</v>
      </c>
      <c r="C526" s="11"/>
      <c r="D526" s="178">
        <v>8328</v>
      </c>
      <c r="E526" s="191">
        <v>3</v>
      </c>
      <c r="F526" s="191">
        <v>3</v>
      </c>
      <c r="G526" s="191">
        <v>1</v>
      </c>
      <c r="H526" s="191">
        <v>1</v>
      </c>
      <c r="I526" s="191">
        <v>4</v>
      </c>
      <c r="J526" s="191">
        <v>8</v>
      </c>
      <c r="M526" s="187">
        <v>1821.95</v>
      </c>
      <c r="N526" s="187">
        <v>2250.8200000000002</v>
      </c>
      <c r="O526" s="187">
        <v>2182.9999999999995</v>
      </c>
      <c r="P526" s="187">
        <v>2764.4700000000003</v>
      </c>
      <c r="Q526" s="187">
        <v>1762.1599999999999</v>
      </c>
      <c r="R526" s="187">
        <v>3761.89</v>
      </c>
      <c r="S526" s="75"/>
      <c r="T526" s="75"/>
      <c r="U526" s="187">
        <v>91.097499999999997</v>
      </c>
      <c r="V526" s="187">
        <v>132.40117647058824</v>
      </c>
      <c r="W526" s="187">
        <v>155.92857142857139</v>
      </c>
      <c r="X526" s="187">
        <v>212.65153846153848</v>
      </c>
      <c r="Y526" s="187">
        <v>146.84666666666666</v>
      </c>
      <c r="Z526" s="187">
        <v>188.09449999999998</v>
      </c>
      <c r="AA526" s="4"/>
      <c r="AB526" s="11" t="s">
        <v>431</v>
      </c>
      <c r="AC526" s="11"/>
      <c r="AD526" s="178">
        <v>8223</v>
      </c>
      <c r="AE526" s="182"/>
      <c r="AF526" s="182"/>
      <c r="AG526" s="182"/>
      <c r="AH526" s="182"/>
      <c r="AI526" s="182"/>
      <c r="AJ526" s="182">
        <v>1</v>
      </c>
      <c r="AK526" s="4"/>
      <c r="AL526" s="4"/>
      <c r="AM526" s="210"/>
      <c r="AN526" s="210"/>
      <c r="AO526" s="210"/>
      <c r="AP526" s="210"/>
      <c r="AQ526" s="210"/>
      <c r="AR526" s="210">
        <v>2666.4</v>
      </c>
      <c r="AS526" s="4"/>
      <c r="AT526" s="4"/>
      <c r="AU526" s="209"/>
      <c r="AV526" s="209"/>
      <c r="AW526" s="209"/>
      <c r="AX526" s="209"/>
      <c r="AY526" s="209"/>
      <c r="AZ526" s="209">
        <v>2666.4</v>
      </c>
      <c r="BA526" s="4"/>
    </row>
    <row r="527" spans="2:53" x14ac:dyDescent="0.2">
      <c r="B527" s="11" t="s">
        <v>251</v>
      </c>
      <c r="C527" s="11"/>
      <c r="D527" s="178">
        <v>8344</v>
      </c>
      <c r="E527" s="191"/>
      <c r="F527" s="191">
        <v>1</v>
      </c>
      <c r="G527" s="191">
        <v>1</v>
      </c>
      <c r="H527" s="191"/>
      <c r="I527" s="191"/>
      <c r="J527" s="191">
        <v>0</v>
      </c>
      <c r="M527" s="187">
        <v>51.76</v>
      </c>
      <c r="N527" s="187">
        <v>536.88</v>
      </c>
      <c r="O527" s="187">
        <v>105.71</v>
      </c>
      <c r="P527" s="187"/>
      <c r="Q527" s="187"/>
      <c r="R527" s="187">
        <v>0</v>
      </c>
      <c r="S527" s="75"/>
      <c r="T527" s="75"/>
      <c r="U527" s="187">
        <v>51.76</v>
      </c>
      <c r="V527" s="187">
        <v>268.44</v>
      </c>
      <c r="W527" s="187">
        <v>105.71</v>
      </c>
      <c r="X527" s="187"/>
      <c r="Y527" s="187"/>
      <c r="Z527" s="187">
        <v>0</v>
      </c>
      <c r="AA527" s="4"/>
      <c r="AB527" s="11" t="s">
        <v>310</v>
      </c>
      <c r="AC527" s="11"/>
      <c r="AD527" s="178">
        <v>8226</v>
      </c>
      <c r="AE527" s="182">
        <v>44</v>
      </c>
      <c r="AF527" s="182">
        <v>15</v>
      </c>
      <c r="AG527" s="182">
        <v>11</v>
      </c>
      <c r="AH527" s="182">
        <v>12</v>
      </c>
      <c r="AI527" s="182">
        <v>6</v>
      </c>
      <c r="AJ527" s="182">
        <v>15</v>
      </c>
      <c r="AK527" s="4"/>
      <c r="AL527" s="4"/>
      <c r="AM527" s="210">
        <v>164370.63999999998</v>
      </c>
      <c r="AN527" s="210">
        <v>10113.660000000002</v>
      </c>
      <c r="AO527" s="210">
        <v>8728.3099999999959</v>
      </c>
      <c r="AP527" s="210">
        <v>5589.5399999999981</v>
      </c>
      <c r="AQ527" s="210">
        <v>1634.16</v>
      </c>
      <c r="AR527" s="210">
        <v>26393.360000000001</v>
      </c>
      <c r="AS527" s="4"/>
      <c r="AT527" s="4"/>
      <c r="AU527" s="209">
        <v>1767.4262365591396</v>
      </c>
      <c r="AV527" s="209">
        <v>194.49346153846156</v>
      </c>
      <c r="AW527" s="209">
        <v>235.90027027027017</v>
      </c>
      <c r="AX527" s="209">
        <v>214.98230769230761</v>
      </c>
      <c r="AY527" s="209">
        <v>116.72571428571429</v>
      </c>
      <c r="AZ527" s="209">
        <v>256.246213592233</v>
      </c>
      <c r="BA527" s="4"/>
    </row>
    <row r="528" spans="2:53" x14ac:dyDescent="0.2">
      <c r="B528" s="11" t="s">
        <v>252</v>
      </c>
      <c r="C528" s="11"/>
      <c r="D528" s="178">
        <v>8094</v>
      </c>
      <c r="E528" s="191"/>
      <c r="F528" s="191">
        <v>1</v>
      </c>
      <c r="G528" s="191"/>
      <c r="H528" s="191"/>
      <c r="I528" s="191"/>
      <c r="J528" s="191">
        <v>0</v>
      </c>
      <c r="M528" s="187">
        <v>93.98</v>
      </c>
      <c r="N528" s="187">
        <v>76.08</v>
      </c>
      <c r="O528" s="187"/>
      <c r="P528" s="187"/>
      <c r="Q528" s="187"/>
      <c r="R528" s="187">
        <v>0</v>
      </c>
      <c r="S528" s="75"/>
      <c r="T528" s="75"/>
      <c r="U528" s="187">
        <v>93.98</v>
      </c>
      <c r="V528" s="187">
        <v>76.08</v>
      </c>
      <c r="W528" s="187"/>
      <c r="X528" s="187"/>
      <c r="Y528" s="187"/>
      <c r="Z528" s="187">
        <v>0</v>
      </c>
      <c r="AA528" s="4"/>
      <c r="AB528" s="11" t="s">
        <v>311</v>
      </c>
      <c r="AC528" s="11"/>
      <c r="AD528" s="178">
        <v>8230</v>
      </c>
      <c r="AE528" s="182">
        <v>9</v>
      </c>
      <c r="AF528" s="182">
        <v>1</v>
      </c>
      <c r="AG528" s="182">
        <v>3</v>
      </c>
      <c r="AH528" s="182"/>
      <c r="AI528" s="182">
        <v>2</v>
      </c>
      <c r="AJ528" s="182">
        <v>9</v>
      </c>
      <c r="AK528" s="4"/>
      <c r="AL528" s="4"/>
      <c r="AM528" s="210">
        <v>1992.69</v>
      </c>
      <c r="AN528" s="210">
        <v>1827.17</v>
      </c>
      <c r="AO528" s="210">
        <v>2257.63</v>
      </c>
      <c r="AP528" s="210">
        <v>1506.58</v>
      </c>
      <c r="AQ528" s="210">
        <v>1365.31</v>
      </c>
      <c r="AR528" s="210">
        <v>11091.05</v>
      </c>
      <c r="AS528" s="4"/>
      <c r="AT528" s="4"/>
      <c r="AU528" s="209">
        <v>94.89</v>
      </c>
      <c r="AV528" s="209">
        <v>152.26416666666668</v>
      </c>
      <c r="AW528" s="209">
        <v>188.13583333333335</v>
      </c>
      <c r="AX528" s="209">
        <v>188.32249999999999</v>
      </c>
      <c r="AY528" s="209">
        <v>151.70111111111112</v>
      </c>
      <c r="AZ528" s="209">
        <v>462.1270833333333</v>
      </c>
      <c r="BA528" s="4"/>
    </row>
    <row r="529" spans="2:53" x14ac:dyDescent="0.2">
      <c r="B529" s="11" t="s">
        <v>252</v>
      </c>
      <c r="C529" s="11"/>
      <c r="D529" s="178">
        <v>8322</v>
      </c>
      <c r="E529" s="191">
        <v>122</v>
      </c>
      <c r="F529" s="191">
        <v>83</v>
      </c>
      <c r="G529" s="191">
        <v>70</v>
      </c>
      <c r="H529" s="191">
        <v>50</v>
      </c>
      <c r="I529" s="191">
        <v>25</v>
      </c>
      <c r="J529" s="191">
        <v>114</v>
      </c>
      <c r="M529" s="187">
        <v>41638.010000000017</v>
      </c>
      <c r="N529" s="187">
        <v>48834.249999999978</v>
      </c>
      <c r="O529" s="187">
        <v>38695.109999999993</v>
      </c>
      <c r="P529" s="187">
        <v>36712.399999999994</v>
      </c>
      <c r="Q529" s="187">
        <v>19227.959999999995</v>
      </c>
      <c r="R529" s="187">
        <v>68996.259999999995</v>
      </c>
      <c r="S529" s="75"/>
      <c r="T529" s="75"/>
      <c r="U529" s="187">
        <v>97.285070093457989</v>
      </c>
      <c r="V529" s="187">
        <v>146.64939939939933</v>
      </c>
      <c r="W529" s="187">
        <v>154.16378486055774</v>
      </c>
      <c r="X529" s="187">
        <v>203.95777777777775</v>
      </c>
      <c r="Y529" s="187">
        <v>157.60622950819669</v>
      </c>
      <c r="Z529" s="187">
        <v>148.69883620689654</v>
      </c>
      <c r="AA529" s="4"/>
      <c r="AB529" s="11" t="s">
        <v>313</v>
      </c>
      <c r="AC529" s="11"/>
      <c r="AD529" s="178">
        <v>8066</v>
      </c>
      <c r="AE529" s="182">
        <v>14</v>
      </c>
      <c r="AF529" s="182">
        <v>4</v>
      </c>
      <c r="AG529" s="182">
        <v>1</v>
      </c>
      <c r="AH529" s="182">
        <v>4</v>
      </c>
      <c r="AI529" s="182"/>
      <c r="AJ529" s="182">
        <v>7</v>
      </c>
      <c r="AK529" s="4"/>
      <c r="AL529" s="4"/>
      <c r="AM529" s="210">
        <v>22522.02</v>
      </c>
      <c r="AN529" s="210">
        <v>6668.9699999999984</v>
      </c>
      <c r="AO529" s="210">
        <v>175.07999999999998</v>
      </c>
      <c r="AP529" s="210">
        <v>2338.9799999999996</v>
      </c>
      <c r="AQ529" s="210">
        <v>481.36</v>
      </c>
      <c r="AR529" s="210">
        <v>5806.9400000000005</v>
      </c>
      <c r="AS529" s="4"/>
      <c r="AT529" s="4"/>
      <c r="AU529" s="209">
        <v>804.35785714285714</v>
      </c>
      <c r="AV529" s="209">
        <v>444.5979999999999</v>
      </c>
      <c r="AW529" s="209">
        <v>87.539999999999992</v>
      </c>
      <c r="AX529" s="209">
        <v>233.89799999999997</v>
      </c>
      <c r="AY529" s="209">
        <v>80.226666666666674</v>
      </c>
      <c r="AZ529" s="209">
        <v>193.56466666666668</v>
      </c>
      <c r="BA529" s="4"/>
    </row>
    <row r="530" spans="2:53" x14ac:dyDescent="0.2">
      <c r="B530" s="11" t="s">
        <v>252</v>
      </c>
      <c r="C530" s="11"/>
      <c r="D530" s="178">
        <v>8332</v>
      </c>
      <c r="E530" s="191"/>
      <c r="F530" s="191">
        <v>2</v>
      </c>
      <c r="G530" s="191"/>
      <c r="H530" s="191"/>
      <c r="I530" s="191"/>
      <c r="J530" s="191">
        <v>0</v>
      </c>
      <c r="M530" s="187">
        <v>113.25</v>
      </c>
      <c r="N530" s="187">
        <v>57.31</v>
      </c>
      <c r="O530" s="187"/>
      <c r="P530" s="187"/>
      <c r="Q530" s="187"/>
      <c r="R530" s="187">
        <v>0</v>
      </c>
      <c r="S530" s="75"/>
      <c r="T530" s="75"/>
      <c r="U530" s="187">
        <v>56.625</v>
      </c>
      <c r="V530" s="187">
        <v>28.655000000000001</v>
      </c>
      <c r="W530" s="187"/>
      <c r="X530" s="187"/>
      <c r="Y530" s="187"/>
      <c r="Z530" s="187">
        <v>0</v>
      </c>
      <c r="AA530" s="4"/>
      <c r="AB530" s="11" t="s">
        <v>314</v>
      </c>
      <c r="AC530" s="11"/>
      <c r="AD530" s="178">
        <v>8067</v>
      </c>
      <c r="AE530" s="182">
        <v>1</v>
      </c>
      <c r="AF530" s="182">
        <v>1</v>
      </c>
      <c r="AG530" s="182"/>
      <c r="AH530" s="182">
        <v>1</v>
      </c>
      <c r="AI530" s="182"/>
      <c r="AJ530" s="182">
        <v>0</v>
      </c>
      <c r="AK530" s="4"/>
      <c r="AL530" s="4"/>
      <c r="AM530" s="210">
        <v>48343.6</v>
      </c>
      <c r="AN530" s="210">
        <v>5481.4800000000005</v>
      </c>
      <c r="AO530" s="210">
        <v>2777.73</v>
      </c>
      <c r="AP530" s="210">
        <v>10146.27</v>
      </c>
      <c r="AQ530" s="210"/>
      <c r="AR530" s="210">
        <v>0</v>
      </c>
      <c r="AS530" s="4"/>
      <c r="AT530" s="4"/>
      <c r="AU530" s="209">
        <v>16114.533333333333</v>
      </c>
      <c r="AV530" s="209">
        <v>2740.7400000000002</v>
      </c>
      <c r="AW530" s="209">
        <v>2777.73</v>
      </c>
      <c r="AX530" s="209">
        <v>10146.27</v>
      </c>
      <c r="AY530" s="209"/>
      <c r="AZ530" s="209">
        <v>0</v>
      </c>
      <c r="BA530" s="4"/>
    </row>
    <row r="531" spans="2:53" x14ac:dyDescent="0.2">
      <c r="B531" s="11" t="s">
        <v>253</v>
      </c>
      <c r="C531" s="11"/>
      <c r="D531" s="178">
        <v>8201</v>
      </c>
      <c r="E531" s="191"/>
      <c r="F531" s="191"/>
      <c r="G531" s="191">
        <v>1</v>
      </c>
      <c r="H531" s="191"/>
      <c r="I531" s="191"/>
      <c r="J531" s="191">
        <v>1</v>
      </c>
      <c r="M531" s="187">
        <v>82.259999999999991</v>
      </c>
      <c r="N531" s="187">
        <v>107.16</v>
      </c>
      <c r="O531" s="187">
        <v>68.009999999999991</v>
      </c>
      <c r="P531" s="187">
        <v>157.03</v>
      </c>
      <c r="Q531" s="187">
        <v>171.87</v>
      </c>
      <c r="R531" s="187">
        <v>1194.1199999999999</v>
      </c>
      <c r="S531" s="75"/>
      <c r="T531" s="75"/>
      <c r="U531" s="187">
        <v>41.129999999999995</v>
      </c>
      <c r="V531" s="187">
        <v>53.58</v>
      </c>
      <c r="W531" s="187">
        <v>34.004999999999995</v>
      </c>
      <c r="X531" s="187">
        <v>157.03</v>
      </c>
      <c r="Y531" s="187">
        <v>171.87</v>
      </c>
      <c r="Z531" s="187">
        <v>597.05999999999995</v>
      </c>
      <c r="AA531" s="4"/>
      <c r="AB531" s="11" t="s">
        <v>315</v>
      </c>
      <c r="AC531" s="11"/>
      <c r="AD531" s="178">
        <v>8069</v>
      </c>
      <c r="AE531" s="182">
        <v>7</v>
      </c>
      <c r="AF531" s="182">
        <v>9</v>
      </c>
      <c r="AG531" s="182">
        <v>4</v>
      </c>
      <c r="AH531" s="182">
        <v>4</v>
      </c>
      <c r="AI531" s="182">
        <v>4</v>
      </c>
      <c r="AJ531" s="182">
        <v>10</v>
      </c>
      <c r="AK531" s="4"/>
      <c r="AL531" s="4"/>
      <c r="AM531" s="210">
        <v>6364.7400000000025</v>
      </c>
      <c r="AN531" s="210">
        <v>5728.0699999999988</v>
      </c>
      <c r="AO531" s="210">
        <v>2734.1599999999994</v>
      </c>
      <c r="AP531" s="210">
        <v>2712.5399999999995</v>
      </c>
      <c r="AQ531" s="210">
        <v>1914.4300000000003</v>
      </c>
      <c r="AR531" s="210">
        <v>9234.32</v>
      </c>
      <c r="AS531" s="4"/>
      <c r="AT531" s="4"/>
      <c r="AU531" s="209">
        <v>192.87090909090918</v>
      </c>
      <c r="AV531" s="209">
        <v>220.31038461538458</v>
      </c>
      <c r="AW531" s="209">
        <v>195.2971428571428</v>
      </c>
      <c r="AX531" s="209">
        <v>208.65692307692305</v>
      </c>
      <c r="AY531" s="209">
        <v>212.71444444444447</v>
      </c>
      <c r="AZ531" s="209">
        <v>243.00842105263158</v>
      </c>
      <c r="BA531" s="4"/>
    </row>
    <row r="532" spans="2:53" x14ac:dyDescent="0.2">
      <c r="B532" s="11" t="s">
        <v>253</v>
      </c>
      <c r="C532" s="11"/>
      <c r="D532" s="178">
        <v>8205</v>
      </c>
      <c r="E532" s="191">
        <v>756</v>
      </c>
      <c r="F532" s="191">
        <v>400</v>
      </c>
      <c r="G532" s="191">
        <v>350</v>
      </c>
      <c r="H532" s="191">
        <v>289</v>
      </c>
      <c r="I532" s="191">
        <v>156</v>
      </c>
      <c r="J532" s="191">
        <v>578</v>
      </c>
      <c r="M532" s="187">
        <v>183744.98000000016</v>
      </c>
      <c r="N532" s="187">
        <v>192451.31999999966</v>
      </c>
      <c r="O532" s="187">
        <v>191790.35000000006</v>
      </c>
      <c r="P532" s="187">
        <v>178208.21999999977</v>
      </c>
      <c r="Q532" s="187">
        <v>104231.06999999991</v>
      </c>
      <c r="R532" s="187">
        <v>407043.83999999991</v>
      </c>
      <c r="S532" s="75"/>
      <c r="T532" s="75"/>
      <c r="U532" s="187">
        <v>79.302969356927122</v>
      </c>
      <c r="V532" s="187">
        <v>116.07437876960172</v>
      </c>
      <c r="W532" s="187">
        <v>150.77857704402521</v>
      </c>
      <c r="X532" s="187">
        <v>187.78526870389859</v>
      </c>
      <c r="Y532" s="187">
        <v>176.36390862944145</v>
      </c>
      <c r="Z532" s="187">
        <v>160.95051008303673</v>
      </c>
      <c r="AA532" s="4"/>
      <c r="AB532" s="11" t="s">
        <v>316</v>
      </c>
      <c r="AC532" s="11"/>
      <c r="AD532" s="178">
        <v>8070</v>
      </c>
      <c r="AE532" s="182">
        <v>14</v>
      </c>
      <c r="AF532" s="182">
        <v>8</v>
      </c>
      <c r="AG532" s="182">
        <v>3</v>
      </c>
      <c r="AH532" s="182">
        <v>5</v>
      </c>
      <c r="AI532" s="182">
        <v>4</v>
      </c>
      <c r="AJ532" s="182">
        <v>14</v>
      </c>
      <c r="AK532" s="4"/>
      <c r="AL532" s="4"/>
      <c r="AM532" s="210">
        <v>41818.270000000004</v>
      </c>
      <c r="AN532" s="210">
        <v>4089.7199999999989</v>
      </c>
      <c r="AO532" s="210">
        <v>33976.729999999996</v>
      </c>
      <c r="AP532" s="210">
        <v>17579.78</v>
      </c>
      <c r="AQ532" s="210">
        <v>1900.9199999999998</v>
      </c>
      <c r="AR532" s="210">
        <v>16925.839999999997</v>
      </c>
      <c r="AS532" s="4"/>
      <c r="AT532" s="4"/>
      <c r="AU532" s="209">
        <v>995.67309523809536</v>
      </c>
      <c r="AV532" s="209">
        <v>163.58879999999996</v>
      </c>
      <c r="AW532" s="209">
        <v>2123.5456249999997</v>
      </c>
      <c r="AX532" s="209">
        <v>1171.9853333333333</v>
      </c>
      <c r="AY532" s="209">
        <v>172.81090909090906</v>
      </c>
      <c r="AZ532" s="209">
        <v>352.62166666666661</v>
      </c>
      <c r="BA532" s="4"/>
    </row>
    <row r="533" spans="2:53" x14ac:dyDescent="0.2">
      <c r="B533" s="11" t="s">
        <v>253</v>
      </c>
      <c r="C533" s="11"/>
      <c r="D533" s="178">
        <v>8213</v>
      </c>
      <c r="E533" s="191">
        <v>3</v>
      </c>
      <c r="F533" s="191"/>
      <c r="G533" s="191"/>
      <c r="H533" s="191"/>
      <c r="I533" s="191"/>
      <c r="J533" s="191">
        <v>0</v>
      </c>
      <c r="M533" s="187">
        <v>179.24</v>
      </c>
      <c r="N533" s="187"/>
      <c r="O533" s="187"/>
      <c r="P533" s="187"/>
      <c r="Q533" s="187"/>
      <c r="R533" s="187">
        <v>0</v>
      </c>
      <c r="S533" s="75"/>
      <c r="T533" s="75"/>
      <c r="U533" s="187">
        <v>59.74666666666667</v>
      </c>
      <c r="V533" s="187"/>
      <c r="W533" s="187"/>
      <c r="X533" s="187"/>
      <c r="Y533" s="187"/>
      <c r="Z533" s="187">
        <v>0</v>
      </c>
      <c r="AA533" s="4"/>
      <c r="AB533" s="11" t="s">
        <v>317</v>
      </c>
      <c r="AC533" s="11"/>
      <c r="AD533" s="178">
        <v>8098</v>
      </c>
      <c r="AE533" s="182">
        <v>1</v>
      </c>
      <c r="AF533" s="182"/>
      <c r="AG533" s="182">
        <v>2</v>
      </c>
      <c r="AH533" s="182"/>
      <c r="AI533" s="182">
        <v>1</v>
      </c>
      <c r="AJ533" s="182">
        <v>1</v>
      </c>
      <c r="AK533" s="4"/>
      <c r="AL533" s="4"/>
      <c r="AM533" s="210">
        <v>531.95000000000005</v>
      </c>
      <c r="AN533" s="210">
        <v>208.66</v>
      </c>
      <c r="AO533" s="210">
        <v>186.25</v>
      </c>
      <c r="AP533" s="210">
        <v>35.340000000000003</v>
      </c>
      <c r="AQ533" s="210">
        <v>66.7</v>
      </c>
      <c r="AR533" s="210">
        <v>1066.32</v>
      </c>
      <c r="AS533" s="4"/>
      <c r="AT533" s="4"/>
      <c r="AU533" s="209">
        <v>132.98750000000001</v>
      </c>
      <c r="AV533" s="209">
        <v>69.553333333333327</v>
      </c>
      <c r="AW533" s="209">
        <v>62.083333333333336</v>
      </c>
      <c r="AX533" s="209">
        <v>35.340000000000003</v>
      </c>
      <c r="AY533" s="209">
        <v>66.7</v>
      </c>
      <c r="AZ533" s="209">
        <v>213.26399999999998</v>
      </c>
      <c r="BA533" s="4"/>
    </row>
    <row r="534" spans="2:53" x14ac:dyDescent="0.2">
      <c r="B534" s="11" t="s">
        <v>253</v>
      </c>
      <c r="C534" s="11"/>
      <c r="D534" s="178">
        <v>8215</v>
      </c>
      <c r="E534" s="191">
        <v>9</v>
      </c>
      <c r="F534" s="191">
        <v>5</v>
      </c>
      <c r="G534" s="191">
        <v>1</v>
      </c>
      <c r="H534" s="191">
        <v>2</v>
      </c>
      <c r="I534" s="191">
        <v>2</v>
      </c>
      <c r="J534" s="191">
        <v>3</v>
      </c>
      <c r="M534" s="187">
        <v>6920.1999999999989</v>
      </c>
      <c r="N534" s="187">
        <v>3279.6099999999997</v>
      </c>
      <c r="O534" s="187">
        <v>1491.3200000000002</v>
      </c>
      <c r="P534" s="187">
        <v>1226.07</v>
      </c>
      <c r="Q534" s="187">
        <v>376.98</v>
      </c>
      <c r="R534" s="187">
        <v>2341.0200000000004</v>
      </c>
      <c r="S534" s="75"/>
      <c r="T534" s="75"/>
      <c r="U534" s="187">
        <v>329.5333333333333</v>
      </c>
      <c r="V534" s="187">
        <v>273.30083333333329</v>
      </c>
      <c r="W534" s="187">
        <v>213.0457142857143</v>
      </c>
      <c r="X534" s="187">
        <v>204.345</v>
      </c>
      <c r="Y534" s="187">
        <v>94.245000000000005</v>
      </c>
      <c r="Z534" s="187">
        <v>106.41000000000003</v>
      </c>
      <c r="AA534" s="4"/>
      <c r="AB534" s="11" t="s">
        <v>512</v>
      </c>
      <c r="AC534" s="11"/>
      <c r="AD534" s="178">
        <v>8098</v>
      </c>
      <c r="AE534" s="182"/>
      <c r="AF534" s="182"/>
      <c r="AG534" s="182"/>
      <c r="AH534" s="182"/>
      <c r="AI534" s="182"/>
      <c r="AJ534" s="182">
        <v>1</v>
      </c>
      <c r="AK534" s="4"/>
      <c r="AL534" s="4"/>
      <c r="AM534" s="210"/>
      <c r="AN534" s="210"/>
      <c r="AO534" s="210"/>
      <c r="AP534" s="210"/>
      <c r="AQ534" s="210"/>
      <c r="AR534" s="210">
        <v>1248</v>
      </c>
      <c r="AS534" s="4"/>
      <c r="AT534" s="4"/>
      <c r="AU534" s="209"/>
      <c r="AV534" s="209"/>
      <c r="AW534" s="209"/>
      <c r="AX534" s="209"/>
      <c r="AY534" s="209"/>
      <c r="AZ534" s="209">
        <v>1248</v>
      </c>
      <c r="BA534" s="4"/>
    </row>
    <row r="535" spans="2:53" x14ac:dyDescent="0.2">
      <c r="B535" s="11" t="s">
        <v>253</v>
      </c>
      <c r="C535" s="11"/>
      <c r="D535" s="178">
        <v>8240</v>
      </c>
      <c r="E535" s="191">
        <v>2</v>
      </c>
      <c r="F535" s="191">
        <v>1</v>
      </c>
      <c r="G535" s="191">
        <v>1</v>
      </c>
      <c r="H535" s="191"/>
      <c r="I535" s="191"/>
      <c r="J535" s="191">
        <v>0</v>
      </c>
      <c r="M535" s="187">
        <v>323.69</v>
      </c>
      <c r="N535" s="187">
        <v>186.59</v>
      </c>
      <c r="O535" s="187">
        <v>301.12</v>
      </c>
      <c r="P535" s="187"/>
      <c r="Q535" s="187"/>
      <c r="R535" s="187">
        <v>0</v>
      </c>
      <c r="S535" s="75"/>
      <c r="T535" s="75"/>
      <c r="U535" s="187">
        <v>80.922499999999999</v>
      </c>
      <c r="V535" s="187">
        <v>93.295000000000002</v>
      </c>
      <c r="W535" s="187">
        <v>301.12</v>
      </c>
      <c r="X535" s="187"/>
      <c r="Y535" s="187"/>
      <c r="Z535" s="187">
        <v>0</v>
      </c>
      <c r="AA535" s="4"/>
      <c r="AB535" s="11" t="s">
        <v>318</v>
      </c>
      <c r="AC535" s="11"/>
      <c r="AD535" s="178">
        <v>8021</v>
      </c>
      <c r="AE535" s="182">
        <v>7</v>
      </c>
      <c r="AF535" s="182">
        <v>6</v>
      </c>
      <c r="AG535" s="182">
        <v>2</v>
      </c>
      <c r="AH535" s="182">
        <v>4</v>
      </c>
      <c r="AI535" s="182">
        <v>1</v>
      </c>
      <c r="AJ535" s="182">
        <v>61</v>
      </c>
      <c r="AK535" s="4"/>
      <c r="AL535" s="4"/>
      <c r="AM535" s="210">
        <v>7058.7999999999993</v>
      </c>
      <c r="AN535" s="210">
        <v>980.68999999999994</v>
      </c>
      <c r="AO535" s="210">
        <v>9892.26</v>
      </c>
      <c r="AP535" s="210">
        <v>18507.34</v>
      </c>
      <c r="AQ535" s="210">
        <v>7906.9099999999989</v>
      </c>
      <c r="AR535" s="210">
        <v>25403.4</v>
      </c>
      <c r="AS535" s="4"/>
      <c r="AT535" s="4"/>
      <c r="AU535" s="209">
        <v>95.389189189189182</v>
      </c>
      <c r="AV535" s="209">
        <v>81.724166666666662</v>
      </c>
      <c r="AW535" s="209">
        <v>154.5665625</v>
      </c>
      <c r="AX535" s="209">
        <v>298.50548387096774</v>
      </c>
      <c r="AY535" s="209">
        <v>134.01542372881354</v>
      </c>
      <c r="AZ535" s="209">
        <v>313.62222222222226</v>
      </c>
      <c r="BA535" s="4"/>
    </row>
    <row r="536" spans="2:53" x14ac:dyDescent="0.2">
      <c r="B536" s="11" t="s">
        <v>418</v>
      </c>
      <c r="C536" s="11"/>
      <c r="D536" s="178">
        <v>8205</v>
      </c>
      <c r="E536" s="191">
        <v>1</v>
      </c>
      <c r="F536" s="191"/>
      <c r="G536" s="191"/>
      <c r="H536" s="191"/>
      <c r="I536" s="191"/>
      <c r="J536" s="191">
        <v>0</v>
      </c>
      <c r="M536" s="187">
        <v>48.16</v>
      </c>
      <c r="N536" s="187"/>
      <c r="O536" s="187"/>
      <c r="P536" s="187"/>
      <c r="Q536" s="187"/>
      <c r="R536" s="187">
        <v>0</v>
      </c>
      <c r="S536" s="75"/>
      <c r="T536" s="75"/>
      <c r="U536" s="187">
        <v>48.16</v>
      </c>
      <c r="V536" s="187"/>
      <c r="W536" s="187"/>
      <c r="X536" s="187"/>
      <c r="Y536" s="187"/>
      <c r="Z536" s="187">
        <v>0</v>
      </c>
      <c r="AA536" s="4"/>
      <c r="AB536" s="11" t="s">
        <v>319</v>
      </c>
      <c r="AC536" s="11"/>
      <c r="AD536" s="178">
        <v>8071</v>
      </c>
      <c r="AE536" s="182">
        <v>13</v>
      </c>
      <c r="AF536" s="182">
        <v>5</v>
      </c>
      <c r="AG536" s="182">
        <v>1</v>
      </c>
      <c r="AH536" s="182">
        <v>1</v>
      </c>
      <c r="AI536" s="182">
        <v>1</v>
      </c>
      <c r="AJ536" s="182">
        <v>9</v>
      </c>
      <c r="AK536" s="4"/>
      <c r="AL536" s="4"/>
      <c r="AM536" s="210">
        <v>6733.670000000001</v>
      </c>
      <c r="AN536" s="210">
        <v>3324.1699999999996</v>
      </c>
      <c r="AO536" s="210">
        <v>4043.16</v>
      </c>
      <c r="AP536" s="210">
        <v>1447.3</v>
      </c>
      <c r="AQ536" s="210">
        <v>1074.1599999999999</v>
      </c>
      <c r="AR536" s="210">
        <v>15587.92</v>
      </c>
      <c r="AS536" s="4"/>
      <c r="AT536" s="4"/>
      <c r="AU536" s="209">
        <v>306.07590909090914</v>
      </c>
      <c r="AV536" s="209">
        <v>369.35222222222217</v>
      </c>
      <c r="AW536" s="209">
        <v>808.63199999999995</v>
      </c>
      <c r="AX536" s="209">
        <v>361.82499999999999</v>
      </c>
      <c r="AY536" s="209">
        <v>358.05333333333328</v>
      </c>
      <c r="AZ536" s="209">
        <v>519.59733333333338</v>
      </c>
      <c r="BA536" s="4"/>
    </row>
    <row r="537" spans="2:53" x14ac:dyDescent="0.2">
      <c r="B537" s="11" t="s">
        <v>418</v>
      </c>
      <c r="C537" s="11"/>
      <c r="D537" s="178">
        <v>8215</v>
      </c>
      <c r="E537" s="191">
        <v>4</v>
      </c>
      <c r="F537" s="191">
        <v>2</v>
      </c>
      <c r="G537" s="191"/>
      <c r="H537" s="191">
        <v>1</v>
      </c>
      <c r="I537" s="191">
        <v>1</v>
      </c>
      <c r="J537" s="191">
        <v>2</v>
      </c>
      <c r="M537" s="187">
        <v>187.81000000000003</v>
      </c>
      <c r="N537" s="187">
        <v>173.91000000000003</v>
      </c>
      <c r="O537" s="187">
        <v>189.94</v>
      </c>
      <c r="P537" s="187">
        <v>143.46</v>
      </c>
      <c r="Q537" s="187">
        <v>184.65</v>
      </c>
      <c r="R537" s="187">
        <v>717.26</v>
      </c>
      <c r="S537" s="75"/>
      <c r="T537" s="75"/>
      <c r="U537" s="187">
        <v>18.781000000000002</v>
      </c>
      <c r="V537" s="187">
        <v>28.985000000000003</v>
      </c>
      <c r="W537" s="187">
        <v>47.484999999999999</v>
      </c>
      <c r="X537" s="187">
        <v>35.865000000000002</v>
      </c>
      <c r="Y537" s="187">
        <v>61.550000000000004</v>
      </c>
      <c r="Z537" s="187">
        <v>71.725999999999999</v>
      </c>
      <c r="AA537" s="4"/>
      <c r="AB537" s="11" t="s">
        <v>432</v>
      </c>
      <c r="AC537" s="11"/>
      <c r="AD537" s="178">
        <v>8318</v>
      </c>
      <c r="AE537" s="182"/>
      <c r="AF537" s="182">
        <v>1</v>
      </c>
      <c r="AG537" s="182"/>
      <c r="AH537" s="182"/>
      <c r="AI537" s="182"/>
      <c r="AJ537" s="182">
        <v>0</v>
      </c>
      <c r="AK537" s="4"/>
      <c r="AL537" s="4"/>
      <c r="AM537" s="210">
        <v>57.59</v>
      </c>
      <c r="AN537" s="210">
        <v>161.22999999999999</v>
      </c>
      <c r="AO537" s="210"/>
      <c r="AP537" s="210"/>
      <c r="AQ537" s="210"/>
      <c r="AR537" s="210">
        <v>0</v>
      </c>
      <c r="AS537" s="4"/>
      <c r="AT537" s="4"/>
      <c r="AU537" s="209">
        <v>57.59</v>
      </c>
      <c r="AV537" s="209">
        <v>161.22999999999999</v>
      </c>
      <c r="AW537" s="209"/>
      <c r="AX537" s="209"/>
      <c r="AY537" s="209"/>
      <c r="AZ537" s="209">
        <v>0</v>
      </c>
      <c r="BA537" s="4"/>
    </row>
    <row r="538" spans="2:53" x14ac:dyDescent="0.2">
      <c r="B538" s="11" t="s">
        <v>254</v>
      </c>
      <c r="C538" s="11"/>
      <c r="D538" s="178">
        <v>8026</v>
      </c>
      <c r="E538" s="191">
        <v>49</v>
      </c>
      <c r="F538" s="191">
        <v>31</v>
      </c>
      <c r="G538" s="191">
        <v>28</v>
      </c>
      <c r="H538" s="191">
        <v>10</v>
      </c>
      <c r="I538" s="191">
        <v>6</v>
      </c>
      <c r="J538" s="191">
        <v>34</v>
      </c>
      <c r="M538" s="187">
        <v>14292.189999999999</v>
      </c>
      <c r="N538" s="187">
        <v>18731.690000000002</v>
      </c>
      <c r="O538" s="187">
        <v>10704.679999999998</v>
      </c>
      <c r="P538" s="187">
        <v>7083.6300000000019</v>
      </c>
      <c r="Q538" s="187">
        <v>3901.6299999999997</v>
      </c>
      <c r="R538" s="187">
        <v>19078.37</v>
      </c>
      <c r="S538" s="75"/>
      <c r="T538" s="75"/>
      <c r="U538" s="187">
        <v>94.650264900662236</v>
      </c>
      <c r="V538" s="187">
        <v>187.31690000000003</v>
      </c>
      <c r="W538" s="187">
        <v>148.67611111111108</v>
      </c>
      <c r="X538" s="187">
        <v>168.65785714285718</v>
      </c>
      <c r="Y538" s="187">
        <v>118.23121212121211</v>
      </c>
      <c r="Z538" s="187">
        <v>120.74917721518986</v>
      </c>
      <c r="AA538" s="4"/>
      <c r="AB538" s="11" t="s">
        <v>320</v>
      </c>
      <c r="AC538" s="11"/>
      <c r="AD538" s="178">
        <v>8318</v>
      </c>
      <c r="AE538" s="182">
        <v>4</v>
      </c>
      <c r="AF538" s="182"/>
      <c r="AG538" s="182"/>
      <c r="AH538" s="182"/>
      <c r="AI538" s="182">
        <v>1</v>
      </c>
      <c r="AJ538" s="182">
        <v>1</v>
      </c>
      <c r="AK538" s="4"/>
      <c r="AL538" s="4"/>
      <c r="AM538" s="210">
        <v>7021.84</v>
      </c>
      <c r="AN538" s="210">
        <v>330.63</v>
      </c>
      <c r="AO538" s="210">
        <v>392.12</v>
      </c>
      <c r="AP538" s="210">
        <v>401.69</v>
      </c>
      <c r="AQ538" s="210">
        <v>417.51</v>
      </c>
      <c r="AR538" s="210">
        <v>554.6</v>
      </c>
      <c r="AS538" s="4"/>
      <c r="AT538" s="4"/>
      <c r="AU538" s="209">
        <v>1170.3066666666666</v>
      </c>
      <c r="AV538" s="209">
        <v>165.315</v>
      </c>
      <c r="AW538" s="209">
        <v>196.06</v>
      </c>
      <c r="AX538" s="209">
        <v>200.845</v>
      </c>
      <c r="AY538" s="209">
        <v>208.755</v>
      </c>
      <c r="AZ538" s="209">
        <v>92.433333333333337</v>
      </c>
      <c r="BA538" s="4"/>
    </row>
    <row r="539" spans="2:53" x14ac:dyDescent="0.2">
      <c r="B539" s="11" t="s">
        <v>255</v>
      </c>
      <c r="C539" s="11"/>
      <c r="D539" s="178">
        <v>8027</v>
      </c>
      <c r="E539" s="191">
        <v>42</v>
      </c>
      <c r="F539" s="191">
        <v>34</v>
      </c>
      <c r="G539" s="191">
        <v>14</v>
      </c>
      <c r="H539" s="191">
        <v>37</v>
      </c>
      <c r="I539" s="191">
        <v>11</v>
      </c>
      <c r="J539" s="191">
        <v>45</v>
      </c>
      <c r="M539" s="187">
        <v>17963.800000000003</v>
      </c>
      <c r="N539" s="187">
        <v>20193.499999999993</v>
      </c>
      <c r="O539" s="187">
        <v>8318.09</v>
      </c>
      <c r="P539" s="187">
        <v>24132.749999999996</v>
      </c>
      <c r="Q539" s="187">
        <v>7268.4600000000028</v>
      </c>
      <c r="R539" s="187">
        <v>38169.19</v>
      </c>
      <c r="S539" s="75"/>
      <c r="T539" s="75"/>
      <c r="U539" s="187">
        <v>104.44069767441862</v>
      </c>
      <c r="V539" s="187">
        <v>151.83082706766911</v>
      </c>
      <c r="W539" s="187">
        <v>159.96326923076924</v>
      </c>
      <c r="X539" s="187">
        <v>274.23579545454544</v>
      </c>
      <c r="Y539" s="187">
        <v>139.77807692307698</v>
      </c>
      <c r="Z539" s="187">
        <v>208.5748087431694</v>
      </c>
      <c r="AA539" s="4"/>
      <c r="AB539" s="11" t="s">
        <v>321</v>
      </c>
      <c r="AC539" s="11"/>
      <c r="AD539" s="178">
        <v>8318</v>
      </c>
      <c r="AE539" s="182">
        <v>1</v>
      </c>
      <c r="AF539" s="182"/>
      <c r="AG539" s="182"/>
      <c r="AH539" s="182"/>
      <c r="AI539" s="182"/>
      <c r="AJ539" s="182">
        <v>1</v>
      </c>
      <c r="AK539" s="4"/>
      <c r="AL539" s="4"/>
      <c r="AM539" s="210">
        <v>102.5</v>
      </c>
      <c r="AN539" s="210"/>
      <c r="AO539" s="210"/>
      <c r="AP539" s="210"/>
      <c r="AQ539" s="210"/>
      <c r="AR539" s="210">
        <v>3066.42</v>
      </c>
      <c r="AS539" s="4"/>
      <c r="AT539" s="4"/>
      <c r="AU539" s="209">
        <v>102.5</v>
      </c>
      <c r="AV539" s="209"/>
      <c r="AW539" s="209"/>
      <c r="AX539" s="209"/>
      <c r="AY539" s="209"/>
      <c r="AZ539" s="209">
        <v>1533.21</v>
      </c>
      <c r="BA539" s="4"/>
    </row>
    <row r="540" spans="2:53" x14ac:dyDescent="0.2">
      <c r="B540" s="11" t="s">
        <v>256</v>
      </c>
      <c r="C540" s="11"/>
      <c r="D540" s="178">
        <v>8028</v>
      </c>
      <c r="E540" s="191">
        <v>391</v>
      </c>
      <c r="F540" s="191">
        <v>166</v>
      </c>
      <c r="G540" s="191">
        <v>190</v>
      </c>
      <c r="H540" s="191">
        <v>144</v>
      </c>
      <c r="I540" s="191">
        <v>71</v>
      </c>
      <c r="J540" s="191">
        <v>338</v>
      </c>
      <c r="M540" s="187">
        <v>96943.039999999906</v>
      </c>
      <c r="N540" s="187">
        <v>100043.62999999999</v>
      </c>
      <c r="O540" s="187">
        <v>123880.16999999985</v>
      </c>
      <c r="P540" s="187">
        <v>91819.740000000063</v>
      </c>
      <c r="Q540" s="187">
        <v>73979.15999999996</v>
      </c>
      <c r="R540" s="187">
        <v>236605.79999999987</v>
      </c>
      <c r="S540" s="75"/>
      <c r="T540" s="75"/>
      <c r="U540" s="187">
        <v>79.591986863710929</v>
      </c>
      <c r="V540" s="187">
        <v>121.11819612590797</v>
      </c>
      <c r="W540" s="187">
        <v>181.90920704845794</v>
      </c>
      <c r="X540" s="187">
        <v>185.86991902834021</v>
      </c>
      <c r="Y540" s="187">
        <v>215.0556976744185</v>
      </c>
      <c r="Z540" s="187">
        <v>182.00446153846144</v>
      </c>
      <c r="AA540" s="4"/>
      <c r="AB540" s="11" t="s">
        <v>322</v>
      </c>
      <c r="AC540" s="11"/>
      <c r="AD540" s="178">
        <v>8232</v>
      </c>
      <c r="AE540" s="182">
        <v>47</v>
      </c>
      <c r="AF540" s="182">
        <v>27</v>
      </c>
      <c r="AG540" s="182">
        <v>21</v>
      </c>
      <c r="AH540" s="182">
        <v>8</v>
      </c>
      <c r="AI540" s="182">
        <v>7</v>
      </c>
      <c r="AJ540" s="182">
        <v>44</v>
      </c>
      <c r="AK540" s="4"/>
      <c r="AL540" s="4"/>
      <c r="AM540" s="210">
        <v>34203.939999999995</v>
      </c>
      <c r="AN540" s="210">
        <v>42385.169999999991</v>
      </c>
      <c r="AO540" s="210">
        <v>24728.720000000019</v>
      </c>
      <c r="AP540" s="210">
        <v>16853.550000000007</v>
      </c>
      <c r="AQ540" s="210">
        <v>11279.67</v>
      </c>
      <c r="AR540" s="210">
        <v>48660.009999999995</v>
      </c>
      <c r="AS540" s="4"/>
      <c r="AT540" s="4"/>
      <c r="AU540" s="209">
        <v>231.10770270270268</v>
      </c>
      <c r="AV540" s="209">
        <v>407.54971153846145</v>
      </c>
      <c r="AW540" s="209">
        <v>317.03487179487206</v>
      </c>
      <c r="AX540" s="209">
        <v>295.67631578947379</v>
      </c>
      <c r="AY540" s="209">
        <v>234.99312499999999</v>
      </c>
      <c r="AZ540" s="209">
        <v>315.97409090909088</v>
      </c>
      <c r="BA540" s="4"/>
    </row>
    <row r="541" spans="2:53" x14ac:dyDescent="0.2">
      <c r="B541" s="11" t="s">
        <v>256</v>
      </c>
      <c r="C541" s="11"/>
      <c r="D541" s="178">
        <v>8343</v>
      </c>
      <c r="E541" s="191"/>
      <c r="F541" s="191"/>
      <c r="G541" s="191"/>
      <c r="H541" s="191"/>
      <c r="I541" s="191"/>
      <c r="J541" s="191">
        <v>1</v>
      </c>
      <c r="M541" s="187">
        <v>128.35</v>
      </c>
      <c r="N541" s="187">
        <v>246.06</v>
      </c>
      <c r="O541" s="187">
        <v>279.70999999999998</v>
      </c>
      <c r="P541" s="187">
        <v>372.96</v>
      </c>
      <c r="Q541" s="187">
        <v>364</v>
      </c>
      <c r="R541" s="187">
        <v>1603.36</v>
      </c>
      <c r="S541" s="75"/>
      <c r="T541" s="75"/>
      <c r="U541" s="187">
        <v>128.35</v>
      </c>
      <c r="V541" s="187">
        <v>246.06</v>
      </c>
      <c r="W541" s="187">
        <v>279.70999999999998</v>
      </c>
      <c r="X541" s="187">
        <v>372.96</v>
      </c>
      <c r="Y541" s="187">
        <v>364</v>
      </c>
      <c r="Z541" s="187">
        <v>1603.36</v>
      </c>
      <c r="AA541" s="4"/>
      <c r="AB541" s="11" t="s">
        <v>323</v>
      </c>
      <c r="AC541" s="11"/>
      <c r="AD541" s="178">
        <v>8240</v>
      </c>
      <c r="AE541" s="182">
        <v>1</v>
      </c>
      <c r="AF541" s="182">
        <v>3</v>
      </c>
      <c r="AG541" s="182"/>
      <c r="AH541" s="182"/>
      <c r="AI541" s="182"/>
      <c r="AJ541" s="182">
        <v>2</v>
      </c>
      <c r="AK541" s="4"/>
      <c r="AL541" s="4"/>
      <c r="AM541" s="210">
        <v>5449.6</v>
      </c>
      <c r="AN541" s="210">
        <v>6800.2699999999995</v>
      </c>
      <c r="AO541" s="210">
        <v>18459.77</v>
      </c>
      <c r="AP541" s="210">
        <v>215.88</v>
      </c>
      <c r="AQ541" s="210">
        <v>11014.34</v>
      </c>
      <c r="AR541" s="210">
        <v>18303.59</v>
      </c>
      <c r="AS541" s="4"/>
      <c r="AT541" s="4"/>
      <c r="AU541" s="209">
        <v>908.26666666666677</v>
      </c>
      <c r="AV541" s="209">
        <v>1360.0539999999999</v>
      </c>
      <c r="AW541" s="209">
        <v>9229.8850000000002</v>
      </c>
      <c r="AX541" s="209">
        <v>215.88</v>
      </c>
      <c r="AY541" s="209">
        <v>5507.17</v>
      </c>
      <c r="AZ541" s="209">
        <v>3050.5983333333334</v>
      </c>
      <c r="BA541" s="4"/>
    </row>
    <row r="542" spans="2:53" x14ac:dyDescent="0.2">
      <c r="B542" s="11" t="s">
        <v>257</v>
      </c>
      <c r="C542" s="11"/>
      <c r="D542" s="178">
        <v>8029</v>
      </c>
      <c r="E542" s="191">
        <v>88</v>
      </c>
      <c r="F542" s="191">
        <v>69</v>
      </c>
      <c r="G542" s="191">
        <v>60</v>
      </c>
      <c r="H542" s="191">
        <v>33</v>
      </c>
      <c r="I542" s="191">
        <v>18</v>
      </c>
      <c r="J542" s="191">
        <v>77</v>
      </c>
      <c r="M542" s="187">
        <v>24781.010000000006</v>
      </c>
      <c r="N542" s="187">
        <v>30181.180000000011</v>
      </c>
      <c r="O542" s="187">
        <v>28051.330000000009</v>
      </c>
      <c r="P542" s="187">
        <v>20145.29</v>
      </c>
      <c r="Q542" s="187">
        <v>15987.030000000006</v>
      </c>
      <c r="R542" s="187">
        <v>52144.47</v>
      </c>
      <c r="S542" s="75"/>
      <c r="T542" s="75"/>
      <c r="U542" s="187">
        <v>76.249261538461553</v>
      </c>
      <c r="V542" s="187">
        <v>127.34675105485236</v>
      </c>
      <c r="W542" s="187">
        <v>163.08912790697678</v>
      </c>
      <c r="X542" s="187">
        <v>179.86866071428571</v>
      </c>
      <c r="Y542" s="187">
        <v>194.96378048780494</v>
      </c>
      <c r="Z542" s="187">
        <v>151.14339130434783</v>
      </c>
      <c r="AA542" s="4"/>
      <c r="AB542" s="11" t="s">
        <v>324</v>
      </c>
      <c r="AC542" s="11"/>
      <c r="AD542" s="178">
        <v>8348</v>
      </c>
      <c r="AE542" s="182"/>
      <c r="AF542" s="182">
        <v>2</v>
      </c>
      <c r="AG542" s="182"/>
      <c r="AH542" s="182"/>
      <c r="AI542" s="182"/>
      <c r="AJ542" s="182">
        <v>0</v>
      </c>
      <c r="AK542" s="4"/>
      <c r="AL542" s="4"/>
      <c r="AM542" s="210">
        <v>183.85</v>
      </c>
      <c r="AN542" s="210">
        <v>372.46000000000004</v>
      </c>
      <c r="AO542" s="210"/>
      <c r="AP542" s="210"/>
      <c r="AQ542" s="210"/>
      <c r="AR542" s="210">
        <v>0</v>
      </c>
      <c r="AS542" s="4"/>
      <c r="AT542" s="4"/>
      <c r="AU542" s="209">
        <v>91.924999999999997</v>
      </c>
      <c r="AV542" s="209">
        <v>186.23000000000002</v>
      </c>
      <c r="AW542" s="209"/>
      <c r="AX542" s="209"/>
      <c r="AY542" s="209"/>
      <c r="AZ542" s="209">
        <v>0</v>
      </c>
      <c r="BA542" s="4"/>
    </row>
    <row r="543" spans="2:53" x14ac:dyDescent="0.2">
      <c r="B543" s="11" t="s">
        <v>258</v>
      </c>
      <c r="C543" s="11"/>
      <c r="D543" s="178">
        <v>8012</v>
      </c>
      <c r="E543" s="191">
        <v>51</v>
      </c>
      <c r="F543" s="191">
        <v>30</v>
      </c>
      <c r="G543" s="191">
        <v>27</v>
      </c>
      <c r="H543" s="191">
        <v>22</v>
      </c>
      <c r="I543" s="191">
        <v>6</v>
      </c>
      <c r="J543" s="191">
        <v>23</v>
      </c>
      <c r="M543" s="187">
        <v>9527.5799999999981</v>
      </c>
      <c r="N543" s="187">
        <v>6864.9100000000017</v>
      </c>
      <c r="O543" s="187">
        <v>13297.44</v>
      </c>
      <c r="P543" s="187">
        <v>9095.6</v>
      </c>
      <c r="Q543" s="187">
        <v>4673.8899999999994</v>
      </c>
      <c r="R543" s="187">
        <v>11067.21</v>
      </c>
      <c r="S543" s="75"/>
      <c r="T543" s="75"/>
      <c r="U543" s="187">
        <v>79.396499999999989</v>
      </c>
      <c r="V543" s="187">
        <v>95.345972222222244</v>
      </c>
      <c r="W543" s="187">
        <v>182.15671232876713</v>
      </c>
      <c r="X543" s="187">
        <v>189.49166666666667</v>
      </c>
      <c r="Y543" s="187">
        <v>186.95559999999998</v>
      </c>
      <c r="Z543" s="187">
        <v>69.605094339622639</v>
      </c>
      <c r="AA543" s="4"/>
      <c r="AB543" s="11" t="s">
        <v>513</v>
      </c>
      <c r="AC543" s="11"/>
      <c r="AD543" s="178">
        <v>8327</v>
      </c>
      <c r="AE543" s="182"/>
      <c r="AF543" s="182"/>
      <c r="AG543" s="182"/>
      <c r="AH543" s="182"/>
      <c r="AI543" s="182"/>
      <c r="AJ543" s="182">
        <v>1</v>
      </c>
      <c r="AK543" s="4"/>
      <c r="AL543" s="4"/>
      <c r="AM543" s="210"/>
      <c r="AN543" s="210"/>
      <c r="AO543" s="210"/>
      <c r="AP543" s="210"/>
      <c r="AQ543" s="210"/>
      <c r="AR543" s="210">
        <v>4792.5200000000004</v>
      </c>
      <c r="AS543" s="4"/>
      <c r="AT543" s="4"/>
      <c r="AU543" s="209"/>
      <c r="AV543" s="209"/>
      <c r="AW543" s="209"/>
      <c r="AX543" s="209"/>
      <c r="AY543" s="209"/>
      <c r="AZ543" s="209">
        <v>4792.5200000000004</v>
      </c>
      <c r="BA543" s="4"/>
    </row>
    <row r="544" spans="2:53" x14ac:dyDescent="0.2">
      <c r="B544" s="11" t="s">
        <v>258</v>
      </c>
      <c r="C544" s="11"/>
      <c r="D544" s="178">
        <v>8021</v>
      </c>
      <c r="E544" s="191">
        <v>49</v>
      </c>
      <c r="F544" s="191">
        <v>24</v>
      </c>
      <c r="G544" s="191">
        <v>27</v>
      </c>
      <c r="H544" s="191">
        <v>11</v>
      </c>
      <c r="I544" s="191">
        <v>7</v>
      </c>
      <c r="J544" s="191">
        <v>26</v>
      </c>
      <c r="M544" s="187">
        <v>11539.12</v>
      </c>
      <c r="N544" s="187">
        <v>13790.229999999998</v>
      </c>
      <c r="O544" s="187">
        <v>9360.18</v>
      </c>
      <c r="P544" s="187">
        <v>9008.9700000000012</v>
      </c>
      <c r="Q544" s="187">
        <v>5077.38</v>
      </c>
      <c r="R544" s="187">
        <v>14202.740000000002</v>
      </c>
      <c r="S544" s="75"/>
      <c r="T544" s="75"/>
      <c r="U544" s="187">
        <v>88.762461538461551</v>
      </c>
      <c r="V544" s="187">
        <v>164.16940476190473</v>
      </c>
      <c r="W544" s="187">
        <v>148.57428571428571</v>
      </c>
      <c r="X544" s="187">
        <v>243.48567567567571</v>
      </c>
      <c r="Y544" s="187">
        <v>188.05111111111111</v>
      </c>
      <c r="Z544" s="187">
        <v>98.630138888888894</v>
      </c>
      <c r="AA544" s="4"/>
      <c r="AB544" s="11" t="s">
        <v>325</v>
      </c>
      <c r="AC544" s="11"/>
      <c r="AD544" s="178">
        <v>8349</v>
      </c>
      <c r="AE544" s="182">
        <v>2</v>
      </c>
      <c r="AF544" s="182">
        <v>1</v>
      </c>
      <c r="AG544" s="182"/>
      <c r="AH544" s="182">
        <v>1</v>
      </c>
      <c r="AI544" s="182"/>
      <c r="AJ544" s="182">
        <v>2</v>
      </c>
      <c r="AK544" s="4"/>
      <c r="AL544" s="4"/>
      <c r="AM544" s="210">
        <v>576.84</v>
      </c>
      <c r="AN544" s="210">
        <v>600.4</v>
      </c>
      <c r="AO544" s="210"/>
      <c r="AP544" s="210">
        <v>769.57</v>
      </c>
      <c r="AQ544" s="210">
        <v>96.570000000000007</v>
      </c>
      <c r="AR544" s="210">
        <v>1006.41</v>
      </c>
      <c r="AS544" s="4"/>
      <c r="AT544" s="4"/>
      <c r="AU544" s="209">
        <v>96.14</v>
      </c>
      <c r="AV544" s="209">
        <v>150.1</v>
      </c>
      <c r="AW544" s="209"/>
      <c r="AX544" s="209">
        <v>256.52333333333337</v>
      </c>
      <c r="AY544" s="209">
        <v>48.285000000000004</v>
      </c>
      <c r="AZ544" s="209">
        <v>167.73499999999999</v>
      </c>
      <c r="BA544" s="4"/>
    </row>
    <row r="545" spans="2:53" x14ac:dyDescent="0.2">
      <c r="B545" s="11" t="s">
        <v>258</v>
      </c>
      <c r="C545" s="11"/>
      <c r="D545" s="178">
        <v>8029</v>
      </c>
      <c r="E545" s="191">
        <v>15</v>
      </c>
      <c r="F545" s="191">
        <v>9</v>
      </c>
      <c r="G545" s="191">
        <v>11</v>
      </c>
      <c r="H545" s="191">
        <v>2</v>
      </c>
      <c r="I545" s="191">
        <v>3</v>
      </c>
      <c r="J545" s="191">
        <v>7</v>
      </c>
      <c r="M545" s="187">
        <v>3118.2700000000004</v>
      </c>
      <c r="N545" s="187">
        <v>3648.9800000000005</v>
      </c>
      <c r="O545" s="187">
        <v>2348.4499999999998</v>
      </c>
      <c r="P545" s="187">
        <v>1362.2199999999998</v>
      </c>
      <c r="Q545" s="187">
        <v>896</v>
      </c>
      <c r="R545" s="187">
        <v>3925.26</v>
      </c>
      <c r="S545" s="75"/>
      <c r="T545" s="75"/>
      <c r="U545" s="187">
        <v>69.294888888888892</v>
      </c>
      <c r="V545" s="187">
        <v>117.70903225806452</v>
      </c>
      <c r="W545" s="187">
        <v>106.74772727272726</v>
      </c>
      <c r="X545" s="187">
        <v>136.22199999999998</v>
      </c>
      <c r="Y545" s="187">
        <v>99.555555555555557</v>
      </c>
      <c r="Z545" s="187">
        <v>83.516170212765957</v>
      </c>
      <c r="AA545" s="4"/>
      <c r="AB545" s="11" t="s">
        <v>408</v>
      </c>
      <c r="AC545" s="11"/>
      <c r="AD545" s="178">
        <v>8350</v>
      </c>
      <c r="AE545" s="182">
        <v>3</v>
      </c>
      <c r="AF545" s="182"/>
      <c r="AG545" s="182"/>
      <c r="AH545" s="182"/>
      <c r="AI545" s="182">
        <v>1</v>
      </c>
      <c r="AJ545" s="182">
        <v>2</v>
      </c>
      <c r="AK545" s="4"/>
      <c r="AL545" s="4"/>
      <c r="AM545" s="210">
        <v>330.82</v>
      </c>
      <c r="AN545" s="210">
        <v>152.63</v>
      </c>
      <c r="AO545" s="210">
        <v>339.92</v>
      </c>
      <c r="AP545" s="210">
        <v>682.7</v>
      </c>
      <c r="AQ545" s="210">
        <v>188.06</v>
      </c>
      <c r="AR545" s="210">
        <v>3273.77</v>
      </c>
      <c r="AS545" s="4"/>
      <c r="AT545" s="4"/>
      <c r="AU545" s="209">
        <v>82.704999999999998</v>
      </c>
      <c r="AV545" s="209">
        <v>152.63</v>
      </c>
      <c r="AW545" s="209">
        <v>339.92</v>
      </c>
      <c r="AX545" s="209">
        <v>682.7</v>
      </c>
      <c r="AY545" s="209">
        <v>188.06</v>
      </c>
      <c r="AZ545" s="209">
        <v>545.62833333333333</v>
      </c>
      <c r="BA545" s="4"/>
    </row>
    <row r="546" spans="2:53" x14ac:dyDescent="0.2">
      <c r="B546" s="11" t="s">
        <v>258</v>
      </c>
      <c r="C546" s="11"/>
      <c r="D546" s="178">
        <v>8081</v>
      </c>
      <c r="E546" s="191">
        <v>62</v>
      </c>
      <c r="F546" s="191">
        <v>56</v>
      </c>
      <c r="G546" s="191">
        <v>44</v>
      </c>
      <c r="H546" s="191">
        <v>27</v>
      </c>
      <c r="I546" s="191">
        <v>12</v>
      </c>
      <c r="J546" s="191">
        <v>51</v>
      </c>
      <c r="M546" s="187">
        <v>14580.569999999996</v>
      </c>
      <c r="N546" s="187">
        <v>20261.639999999989</v>
      </c>
      <c r="O546" s="187">
        <v>23023.100000000009</v>
      </c>
      <c r="P546" s="187">
        <v>17131.5</v>
      </c>
      <c r="Q546" s="187">
        <v>7602.2900000000009</v>
      </c>
      <c r="R546" s="187">
        <v>39612.300000000003</v>
      </c>
      <c r="S546" s="75"/>
      <c r="T546" s="75"/>
      <c r="U546" s="187">
        <v>78.390161290322553</v>
      </c>
      <c r="V546" s="187">
        <v>124.30453987730054</v>
      </c>
      <c r="W546" s="187">
        <v>191.85916666666674</v>
      </c>
      <c r="X546" s="187">
        <v>219.63461538461539</v>
      </c>
      <c r="Y546" s="187">
        <v>181.00690476190479</v>
      </c>
      <c r="Z546" s="187">
        <v>157.19166666666669</v>
      </c>
      <c r="AA546" s="4"/>
      <c r="AB546" s="11" t="s">
        <v>327</v>
      </c>
      <c r="AC546" s="11"/>
      <c r="AD546" s="178">
        <v>8074</v>
      </c>
      <c r="AE546" s="182">
        <v>1</v>
      </c>
      <c r="AF546" s="182"/>
      <c r="AG546" s="182"/>
      <c r="AH546" s="182">
        <v>1</v>
      </c>
      <c r="AI546" s="182"/>
      <c r="AJ546" s="182">
        <v>1</v>
      </c>
      <c r="AK546" s="4"/>
      <c r="AL546" s="4"/>
      <c r="AM546" s="210">
        <v>621.20000000000005</v>
      </c>
      <c r="AN546" s="210">
        <v>196.28</v>
      </c>
      <c r="AO546" s="210">
        <v>237.83</v>
      </c>
      <c r="AP546" s="210">
        <v>283.95999999999998</v>
      </c>
      <c r="AQ546" s="210">
        <v>160.65</v>
      </c>
      <c r="AR546" s="210">
        <v>1558.87</v>
      </c>
      <c r="AS546" s="4"/>
      <c r="AT546" s="4"/>
      <c r="AU546" s="209">
        <v>207.06666666666669</v>
      </c>
      <c r="AV546" s="209">
        <v>98.14</v>
      </c>
      <c r="AW546" s="209">
        <v>118.91500000000001</v>
      </c>
      <c r="AX546" s="209">
        <v>141.97999999999999</v>
      </c>
      <c r="AY546" s="209">
        <v>160.65</v>
      </c>
      <c r="AZ546" s="209">
        <v>519.62333333333333</v>
      </c>
      <c r="BA546" s="4"/>
    </row>
    <row r="547" spans="2:53" x14ac:dyDescent="0.2">
      <c r="B547" s="11" t="s">
        <v>258</v>
      </c>
      <c r="C547" s="11"/>
      <c r="D547" s="178">
        <v>8083</v>
      </c>
      <c r="E547" s="191">
        <v>4</v>
      </c>
      <c r="F547" s="191">
        <v>4</v>
      </c>
      <c r="G547" s="191">
        <v>1</v>
      </c>
      <c r="H547" s="191"/>
      <c r="I547" s="191">
        <v>2</v>
      </c>
      <c r="J547" s="191">
        <v>5</v>
      </c>
      <c r="M547" s="187">
        <v>1371.2600000000002</v>
      </c>
      <c r="N547" s="187">
        <v>1570.3700000000001</v>
      </c>
      <c r="O547" s="187">
        <v>893.42</v>
      </c>
      <c r="P547" s="187">
        <v>859.51</v>
      </c>
      <c r="Q547" s="187">
        <v>592.24</v>
      </c>
      <c r="R547" s="187">
        <v>1657.1600000000003</v>
      </c>
      <c r="S547" s="75"/>
      <c r="T547" s="75"/>
      <c r="U547" s="187">
        <v>91.417333333333346</v>
      </c>
      <c r="V547" s="187">
        <v>157.03700000000001</v>
      </c>
      <c r="W547" s="187">
        <v>148.90333333333334</v>
      </c>
      <c r="X547" s="187">
        <v>214.8775</v>
      </c>
      <c r="Y547" s="187">
        <v>148.06</v>
      </c>
      <c r="Z547" s="187">
        <v>103.57250000000002</v>
      </c>
      <c r="AA547" s="4"/>
      <c r="AB547" s="11" t="s">
        <v>328</v>
      </c>
      <c r="AC547" s="11"/>
      <c r="AD547" s="178">
        <v>8242</v>
      </c>
      <c r="AE547" s="182">
        <v>15</v>
      </c>
      <c r="AF547" s="182">
        <v>4</v>
      </c>
      <c r="AG547" s="182">
        <v>2</v>
      </c>
      <c r="AH547" s="182">
        <v>2</v>
      </c>
      <c r="AI547" s="182">
        <v>4</v>
      </c>
      <c r="AJ547" s="182">
        <v>11</v>
      </c>
      <c r="AK547" s="4"/>
      <c r="AL547" s="4"/>
      <c r="AM547" s="210">
        <v>3411.42</v>
      </c>
      <c r="AN547" s="210">
        <v>3170.1600000000008</v>
      </c>
      <c r="AO547" s="210">
        <v>2866.1000000000004</v>
      </c>
      <c r="AP547" s="210">
        <v>2320</v>
      </c>
      <c r="AQ547" s="210">
        <v>2262.54</v>
      </c>
      <c r="AR547" s="210">
        <v>14642.92</v>
      </c>
      <c r="AS547" s="4"/>
      <c r="AT547" s="4"/>
      <c r="AU547" s="209">
        <v>92.200540540540544</v>
      </c>
      <c r="AV547" s="209">
        <v>150.96000000000004</v>
      </c>
      <c r="AW547" s="209">
        <v>159.22777777777779</v>
      </c>
      <c r="AX547" s="209">
        <v>154.66666666666666</v>
      </c>
      <c r="AY547" s="209">
        <v>174.04153846153847</v>
      </c>
      <c r="AZ547" s="209">
        <v>385.34</v>
      </c>
      <c r="BA547" s="4"/>
    </row>
    <row r="548" spans="2:53" x14ac:dyDescent="0.2">
      <c r="B548" s="11" t="s">
        <v>259</v>
      </c>
      <c r="C548" s="11"/>
      <c r="D548" s="178">
        <v>8219</v>
      </c>
      <c r="E548" s="191">
        <v>3</v>
      </c>
      <c r="F548" s="191">
        <v>3</v>
      </c>
      <c r="G548" s="191">
        <v>2</v>
      </c>
      <c r="H548" s="191">
        <v>1</v>
      </c>
      <c r="I548" s="191"/>
      <c r="J548" s="191">
        <v>3</v>
      </c>
      <c r="M548" s="187">
        <v>415.19</v>
      </c>
      <c r="N548" s="187">
        <v>840.99000000000012</v>
      </c>
      <c r="O548" s="187">
        <v>629.54999999999995</v>
      </c>
      <c r="P548" s="187">
        <v>386.87</v>
      </c>
      <c r="Q548" s="187">
        <v>484.22999999999996</v>
      </c>
      <c r="R548" s="187">
        <v>2640.0099999999998</v>
      </c>
      <c r="S548" s="75"/>
      <c r="T548" s="75"/>
      <c r="U548" s="187">
        <v>37.744545454545452</v>
      </c>
      <c r="V548" s="187">
        <v>93.443333333333342</v>
      </c>
      <c r="W548" s="187">
        <v>104.925</v>
      </c>
      <c r="X548" s="187">
        <v>96.717500000000001</v>
      </c>
      <c r="Y548" s="187">
        <v>161.41</v>
      </c>
      <c r="Z548" s="187">
        <v>220.0008333333333</v>
      </c>
      <c r="AA548" s="4"/>
      <c r="AB548" s="11" t="s">
        <v>329</v>
      </c>
      <c r="AC548" s="11"/>
      <c r="AD548" s="178">
        <v>8352</v>
      </c>
      <c r="AE548" s="182">
        <v>6</v>
      </c>
      <c r="AF548" s="182">
        <v>2</v>
      </c>
      <c r="AG548" s="182"/>
      <c r="AH548" s="182"/>
      <c r="AI548" s="182"/>
      <c r="AJ548" s="182">
        <v>1</v>
      </c>
      <c r="AK548" s="4"/>
      <c r="AL548" s="4"/>
      <c r="AM548" s="210">
        <v>2848.4800000000005</v>
      </c>
      <c r="AN548" s="210">
        <v>3545.96</v>
      </c>
      <c r="AO548" s="210">
        <v>71.239999999999995</v>
      </c>
      <c r="AP548" s="210">
        <v>183.93</v>
      </c>
      <c r="AQ548" s="210">
        <v>268.70999999999998</v>
      </c>
      <c r="AR548" s="210">
        <v>696.31000000000006</v>
      </c>
      <c r="AS548" s="4"/>
      <c r="AT548" s="4"/>
      <c r="AU548" s="209">
        <v>316.49777777777786</v>
      </c>
      <c r="AV548" s="209">
        <v>1181.9866666666667</v>
      </c>
      <c r="AW548" s="209">
        <v>71.239999999999995</v>
      </c>
      <c r="AX548" s="209">
        <v>183.93</v>
      </c>
      <c r="AY548" s="209">
        <v>268.70999999999998</v>
      </c>
      <c r="AZ548" s="209">
        <v>77.367777777777789</v>
      </c>
      <c r="BA548" s="4"/>
    </row>
    <row r="549" spans="2:53" x14ac:dyDescent="0.2">
      <c r="B549" s="11" t="s">
        <v>260</v>
      </c>
      <c r="C549" s="11"/>
      <c r="D549" s="178">
        <v>8027</v>
      </c>
      <c r="E549" s="191">
        <v>14</v>
      </c>
      <c r="F549" s="191">
        <v>6</v>
      </c>
      <c r="G549" s="191">
        <v>4</v>
      </c>
      <c r="H549" s="191">
        <v>7</v>
      </c>
      <c r="I549" s="191">
        <v>3</v>
      </c>
      <c r="J549" s="191">
        <v>5</v>
      </c>
      <c r="M549" s="187">
        <v>2913.2999999999993</v>
      </c>
      <c r="N549" s="187">
        <v>3568.1400000000003</v>
      </c>
      <c r="O549" s="187">
        <v>1133.4099999999999</v>
      </c>
      <c r="P549" s="187">
        <v>3858.74</v>
      </c>
      <c r="Q549" s="187">
        <v>983.95</v>
      </c>
      <c r="R549" s="187">
        <v>4678.8200000000006</v>
      </c>
      <c r="S549" s="75"/>
      <c r="T549" s="75"/>
      <c r="U549" s="187">
        <v>78.737837837837816</v>
      </c>
      <c r="V549" s="187">
        <v>155.13652173913044</v>
      </c>
      <c r="W549" s="187">
        <v>125.93444444444442</v>
      </c>
      <c r="X549" s="187">
        <v>296.82615384615383</v>
      </c>
      <c r="Y549" s="187">
        <v>163.99166666666667</v>
      </c>
      <c r="Z549" s="187">
        <v>119.9697435897436</v>
      </c>
      <c r="AA549" s="4"/>
      <c r="AB549" s="11" t="s">
        <v>433</v>
      </c>
      <c r="AC549" s="11"/>
      <c r="AD549" s="178">
        <v>8078</v>
      </c>
      <c r="AE549" s="182">
        <v>21</v>
      </c>
      <c r="AF549" s="182">
        <v>6</v>
      </c>
      <c r="AG549" s="182">
        <v>5</v>
      </c>
      <c r="AH549" s="182">
        <v>2</v>
      </c>
      <c r="AI549" s="182">
        <v>3</v>
      </c>
      <c r="AJ549" s="182">
        <v>8</v>
      </c>
      <c r="AK549" s="4"/>
      <c r="AL549" s="4"/>
      <c r="AM549" s="210">
        <v>9087.3199999999979</v>
      </c>
      <c r="AN549" s="210">
        <v>4747.22</v>
      </c>
      <c r="AO549" s="210">
        <v>4330.1399999999985</v>
      </c>
      <c r="AP549" s="210">
        <v>3562.7400000000007</v>
      </c>
      <c r="AQ549" s="210">
        <v>1510.1899999999998</v>
      </c>
      <c r="AR549" s="210">
        <v>5883.54</v>
      </c>
      <c r="AS549" s="4"/>
      <c r="AT549" s="4"/>
      <c r="AU549" s="209">
        <v>201.94044444444441</v>
      </c>
      <c r="AV549" s="209">
        <v>206.40086956521739</v>
      </c>
      <c r="AW549" s="209">
        <v>240.56333333333325</v>
      </c>
      <c r="AX549" s="209">
        <v>274.05692307692311</v>
      </c>
      <c r="AY549" s="209">
        <v>137.29</v>
      </c>
      <c r="AZ549" s="209">
        <v>130.74533333333332</v>
      </c>
      <c r="BA549" s="4"/>
    </row>
    <row r="550" spans="2:53" x14ac:dyDescent="0.2">
      <c r="B550" s="11" t="s">
        <v>261</v>
      </c>
      <c r="C550" s="11"/>
      <c r="D550" s="178">
        <v>8032</v>
      </c>
      <c r="E550" s="191">
        <v>14</v>
      </c>
      <c r="F550" s="191">
        <v>11</v>
      </c>
      <c r="G550" s="191">
        <v>2</v>
      </c>
      <c r="H550" s="191">
        <v>4</v>
      </c>
      <c r="I550" s="191">
        <v>4</v>
      </c>
      <c r="J550" s="191">
        <v>10</v>
      </c>
      <c r="M550" s="187">
        <v>2769.2699999999995</v>
      </c>
      <c r="N550" s="187">
        <v>3860.4299999999994</v>
      </c>
      <c r="O550" s="187">
        <v>3054.3999999999996</v>
      </c>
      <c r="P550" s="187">
        <v>3933.16</v>
      </c>
      <c r="Q550" s="187">
        <v>2241.9</v>
      </c>
      <c r="R550" s="187">
        <v>8342.61</v>
      </c>
      <c r="S550" s="75"/>
      <c r="T550" s="75"/>
      <c r="U550" s="187">
        <v>61.539333333333325</v>
      </c>
      <c r="V550" s="187">
        <v>124.52999999999999</v>
      </c>
      <c r="W550" s="187">
        <v>152.71999999999997</v>
      </c>
      <c r="X550" s="187">
        <v>218.50888888888889</v>
      </c>
      <c r="Y550" s="187">
        <v>160.1357142857143</v>
      </c>
      <c r="Z550" s="187">
        <v>185.39133333333334</v>
      </c>
      <c r="AA550" s="4"/>
      <c r="AB550" s="11" t="s">
        <v>331</v>
      </c>
      <c r="AC550" s="11"/>
      <c r="AD550" s="178">
        <v>8079</v>
      </c>
      <c r="AE550" s="182">
        <v>21</v>
      </c>
      <c r="AF550" s="182">
        <v>13</v>
      </c>
      <c r="AG550" s="182">
        <v>3</v>
      </c>
      <c r="AH550" s="182">
        <v>7</v>
      </c>
      <c r="AI550" s="182">
        <v>8</v>
      </c>
      <c r="AJ550" s="182">
        <v>19</v>
      </c>
      <c r="AK550" s="4"/>
      <c r="AL550" s="4"/>
      <c r="AM550" s="210">
        <v>14586.500000000009</v>
      </c>
      <c r="AN550" s="210">
        <v>11513.839999999998</v>
      </c>
      <c r="AO550" s="210">
        <v>7012.6100000000006</v>
      </c>
      <c r="AP550" s="210">
        <v>14516.05</v>
      </c>
      <c r="AQ550" s="210">
        <v>4441.8099999999995</v>
      </c>
      <c r="AR550" s="210">
        <v>22739.190000000002</v>
      </c>
      <c r="AS550" s="4"/>
      <c r="AT550" s="4"/>
      <c r="AU550" s="209">
        <v>211.3985507246378</v>
      </c>
      <c r="AV550" s="209">
        <v>250.30086956521737</v>
      </c>
      <c r="AW550" s="209">
        <v>200.36028571428574</v>
      </c>
      <c r="AX550" s="209">
        <v>468.25967741935483</v>
      </c>
      <c r="AY550" s="209">
        <v>177.67239999999998</v>
      </c>
      <c r="AZ550" s="209">
        <v>320.27028169014091</v>
      </c>
      <c r="BA550" s="4"/>
    </row>
    <row r="551" spans="2:53" x14ac:dyDescent="0.2">
      <c r="B551" s="11" t="s">
        <v>262</v>
      </c>
      <c r="C551" s="11"/>
      <c r="D551" s="178">
        <v>8330</v>
      </c>
      <c r="E551" s="191">
        <v>63</v>
      </c>
      <c r="F551" s="191">
        <v>27</v>
      </c>
      <c r="G551" s="191">
        <v>27</v>
      </c>
      <c r="H551" s="191">
        <v>24</v>
      </c>
      <c r="I551" s="191">
        <v>9</v>
      </c>
      <c r="J551" s="191">
        <v>32</v>
      </c>
      <c r="M551" s="187">
        <v>14625.860000000002</v>
      </c>
      <c r="N551" s="187">
        <v>13317.43</v>
      </c>
      <c r="O551" s="187">
        <v>13954.589999999998</v>
      </c>
      <c r="P551" s="187">
        <v>8952.4199999999964</v>
      </c>
      <c r="Q551" s="187">
        <v>4872.3700000000008</v>
      </c>
      <c r="R551" s="187">
        <v>32236.159999999996</v>
      </c>
      <c r="S551" s="75"/>
      <c r="T551" s="75"/>
      <c r="U551" s="187">
        <v>83.576342857142876</v>
      </c>
      <c r="V551" s="187">
        <v>118.905625</v>
      </c>
      <c r="W551" s="187">
        <v>164.17164705882351</v>
      </c>
      <c r="X551" s="187">
        <v>162.77127272727267</v>
      </c>
      <c r="Y551" s="187">
        <v>157.17322580645163</v>
      </c>
      <c r="Z551" s="187">
        <v>177.12175824175822</v>
      </c>
      <c r="AA551" s="4"/>
      <c r="AB551" s="11" t="s">
        <v>332</v>
      </c>
      <c r="AC551" s="11"/>
      <c r="AD551" s="178">
        <v>8243</v>
      </c>
      <c r="AE551" s="182">
        <v>13</v>
      </c>
      <c r="AF551" s="182">
        <v>2</v>
      </c>
      <c r="AG551" s="182"/>
      <c r="AH551" s="182">
        <v>3</v>
      </c>
      <c r="AI551" s="182"/>
      <c r="AJ551" s="182">
        <v>8</v>
      </c>
      <c r="AK551" s="4"/>
      <c r="AL551" s="4"/>
      <c r="AM551" s="210">
        <v>3007.7</v>
      </c>
      <c r="AN551" s="210">
        <v>1273.3399999999999</v>
      </c>
      <c r="AO551" s="210">
        <v>1266.9899999999998</v>
      </c>
      <c r="AP551" s="210">
        <v>1175.47</v>
      </c>
      <c r="AQ551" s="210">
        <v>1003.9000000000001</v>
      </c>
      <c r="AR551" s="210">
        <v>11982.4</v>
      </c>
      <c r="AS551" s="4"/>
      <c r="AT551" s="4"/>
      <c r="AU551" s="209">
        <v>125.32083333333333</v>
      </c>
      <c r="AV551" s="209">
        <v>115.75818181818181</v>
      </c>
      <c r="AW551" s="209">
        <v>140.77666666666664</v>
      </c>
      <c r="AX551" s="209">
        <v>130.60777777777778</v>
      </c>
      <c r="AY551" s="209">
        <v>167.31666666666669</v>
      </c>
      <c r="AZ551" s="209">
        <v>460.86153846153843</v>
      </c>
      <c r="BA551" s="4"/>
    </row>
    <row r="552" spans="2:53" x14ac:dyDescent="0.2">
      <c r="B552" s="11" t="s">
        <v>420</v>
      </c>
      <c r="C552" s="11"/>
      <c r="D552" s="178">
        <v>8037</v>
      </c>
      <c r="E552" s="191">
        <v>376</v>
      </c>
      <c r="F552" s="191">
        <v>176</v>
      </c>
      <c r="G552" s="191">
        <v>175</v>
      </c>
      <c r="H552" s="191">
        <v>115</v>
      </c>
      <c r="I552" s="191">
        <v>81</v>
      </c>
      <c r="J552" s="191">
        <v>303</v>
      </c>
      <c r="M552" s="187">
        <v>119812.51999999987</v>
      </c>
      <c r="N552" s="187">
        <v>99757.609999999884</v>
      </c>
      <c r="O552" s="187">
        <v>102424.97999999991</v>
      </c>
      <c r="P552" s="187">
        <v>81759.059999999983</v>
      </c>
      <c r="Q552" s="187">
        <v>63596.97999999996</v>
      </c>
      <c r="R552" s="187">
        <v>230291.50000000012</v>
      </c>
      <c r="S552" s="75"/>
      <c r="T552" s="75"/>
      <c r="U552" s="187">
        <v>101.88139455782301</v>
      </c>
      <c r="V552" s="187">
        <v>134.08280913978479</v>
      </c>
      <c r="W552" s="187">
        <v>162.32167987321697</v>
      </c>
      <c r="X552" s="187">
        <v>181.28394678492236</v>
      </c>
      <c r="Y552" s="187">
        <v>188.15674556213006</v>
      </c>
      <c r="Z552" s="187">
        <v>187.83972267536714</v>
      </c>
      <c r="AA552" s="4"/>
      <c r="AB552" s="11" t="s">
        <v>333</v>
      </c>
      <c r="AC552" s="11"/>
      <c r="AD552" s="178">
        <v>8302</v>
      </c>
      <c r="AE552" s="182">
        <v>1</v>
      </c>
      <c r="AF552" s="182"/>
      <c r="AG552" s="182"/>
      <c r="AH552" s="182"/>
      <c r="AI552" s="182"/>
      <c r="AJ552" s="182">
        <v>0</v>
      </c>
      <c r="AK552" s="4"/>
      <c r="AL552" s="4"/>
      <c r="AM552" s="210">
        <v>54.69</v>
      </c>
      <c r="AN552" s="210"/>
      <c r="AO552" s="210"/>
      <c r="AP552" s="210"/>
      <c r="AQ552" s="210"/>
      <c r="AR552" s="210">
        <v>0</v>
      </c>
      <c r="AS552" s="4"/>
      <c r="AT552" s="4"/>
      <c r="AU552" s="209">
        <v>54.69</v>
      </c>
      <c r="AV552" s="209"/>
      <c r="AW552" s="209"/>
      <c r="AX552" s="209"/>
      <c r="AY552" s="209"/>
      <c r="AZ552" s="209">
        <v>0</v>
      </c>
      <c r="BA552" s="4"/>
    </row>
    <row r="553" spans="2:53" x14ac:dyDescent="0.2">
      <c r="B553" s="11" t="s">
        <v>420</v>
      </c>
      <c r="C553" s="11"/>
      <c r="D553" s="178">
        <v>8081</v>
      </c>
      <c r="E553" s="191"/>
      <c r="F553" s="191"/>
      <c r="G553" s="191"/>
      <c r="H553" s="191"/>
      <c r="I553" s="191"/>
      <c r="J553" s="191">
        <v>1</v>
      </c>
      <c r="M553" s="187">
        <v>49.42</v>
      </c>
      <c r="N553" s="187">
        <v>86.14</v>
      </c>
      <c r="O553" s="187">
        <v>131.56</v>
      </c>
      <c r="P553" s="187">
        <v>162.88</v>
      </c>
      <c r="Q553" s="187">
        <v>174.36</v>
      </c>
      <c r="R553" s="187">
        <v>195.45</v>
      </c>
      <c r="S553" s="75"/>
      <c r="T553" s="75"/>
      <c r="U553" s="187">
        <v>49.42</v>
      </c>
      <c r="V553" s="187">
        <v>86.14</v>
      </c>
      <c r="W553" s="187">
        <v>131.56</v>
      </c>
      <c r="X553" s="187">
        <v>162.88</v>
      </c>
      <c r="Y553" s="187">
        <v>174.36</v>
      </c>
      <c r="Z553" s="187">
        <v>195.45</v>
      </c>
      <c r="AA553" s="4"/>
      <c r="AB553" s="11" t="s">
        <v>334</v>
      </c>
      <c r="AC553" s="11"/>
      <c r="AD553" s="178">
        <v>8012</v>
      </c>
      <c r="AE553" s="182">
        <v>1</v>
      </c>
      <c r="AF553" s="182"/>
      <c r="AG553" s="182"/>
      <c r="AH553" s="182"/>
      <c r="AI553" s="182"/>
      <c r="AJ553" s="182">
        <v>0</v>
      </c>
      <c r="AK553" s="4"/>
      <c r="AL553" s="4"/>
      <c r="AM553" s="210">
        <v>297.58999999999997</v>
      </c>
      <c r="AN553" s="210"/>
      <c r="AO553" s="210"/>
      <c r="AP553" s="210"/>
      <c r="AQ553" s="210"/>
      <c r="AR553" s="210">
        <v>0</v>
      </c>
      <c r="AS553" s="4"/>
      <c r="AT553" s="4"/>
      <c r="AU553" s="209">
        <v>297.58999999999997</v>
      </c>
      <c r="AV553" s="209"/>
      <c r="AW553" s="209"/>
      <c r="AX553" s="209"/>
      <c r="AY553" s="209"/>
      <c r="AZ553" s="209">
        <v>0</v>
      </c>
      <c r="BA553" s="4"/>
    </row>
    <row r="554" spans="2:53" x14ac:dyDescent="0.2">
      <c r="B554" s="11" t="s">
        <v>264</v>
      </c>
      <c r="C554" s="11"/>
      <c r="D554" s="178">
        <v>8039</v>
      </c>
      <c r="E554" s="191"/>
      <c r="F554" s="191">
        <v>1</v>
      </c>
      <c r="G554" s="191"/>
      <c r="H554" s="191">
        <v>1</v>
      </c>
      <c r="I554" s="191"/>
      <c r="J554" s="191">
        <v>1</v>
      </c>
      <c r="M554" s="187">
        <v>347.07</v>
      </c>
      <c r="N554" s="187">
        <v>512.28</v>
      </c>
      <c r="O554" s="187">
        <v>410.91999999999996</v>
      </c>
      <c r="P554" s="187">
        <v>614.71</v>
      </c>
      <c r="Q554" s="187">
        <v>108.84</v>
      </c>
      <c r="R554" s="187">
        <v>353.68</v>
      </c>
      <c r="S554" s="75"/>
      <c r="T554" s="75"/>
      <c r="U554" s="187">
        <v>115.69</v>
      </c>
      <c r="V554" s="187">
        <v>170.76</v>
      </c>
      <c r="W554" s="187">
        <v>205.45999999999998</v>
      </c>
      <c r="X554" s="187">
        <v>307.35500000000002</v>
      </c>
      <c r="Y554" s="187">
        <v>108.84</v>
      </c>
      <c r="Z554" s="187">
        <v>117.89333333333333</v>
      </c>
      <c r="AA554" s="4"/>
      <c r="AB554" s="11" t="s">
        <v>334</v>
      </c>
      <c r="AC554" s="11"/>
      <c r="AD554" s="178">
        <v>8080</v>
      </c>
      <c r="AE554" s="182">
        <v>47</v>
      </c>
      <c r="AF554" s="182">
        <v>14</v>
      </c>
      <c r="AG554" s="182">
        <v>17</v>
      </c>
      <c r="AH554" s="182">
        <v>4</v>
      </c>
      <c r="AI554" s="182">
        <v>3</v>
      </c>
      <c r="AJ554" s="182">
        <v>27</v>
      </c>
      <c r="AK554" s="4"/>
      <c r="AL554" s="4"/>
      <c r="AM554" s="210">
        <v>26011.139999999989</v>
      </c>
      <c r="AN554" s="210">
        <v>13336.979999999998</v>
      </c>
      <c r="AO554" s="210">
        <v>10821.260000000002</v>
      </c>
      <c r="AP554" s="210">
        <v>6901.4000000000015</v>
      </c>
      <c r="AQ554" s="210">
        <v>4251.8700000000008</v>
      </c>
      <c r="AR554" s="210">
        <v>26346.679999999997</v>
      </c>
      <c r="AS554" s="4"/>
      <c r="AT554" s="4"/>
      <c r="AU554" s="209">
        <v>276.71425531914883</v>
      </c>
      <c r="AV554" s="209">
        <v>246.98111111111106</v>
      </c>
      <c r="AW554" s="209">
        <v>257.64904761904768</v>
      </c>
      <c r="AX554" s="209">
        <v>276.05600000000004</v>
      </c>
      <c r="AY554" s="209">
        <v>193.26681818181822</v>
      </c>
      <c r="AZ554" s="209">
        <v>235.23821428571426</v>
      </c>
      <c r="BA554" s="4"/>
    </row>
    <row r="555" spans="2:53" x14ac:dyDescent="0.2">
      <c r="B555" s="11" t="s">
        <v>264</v>
      </c>
      <c r="C555" s="11"/>
      <c r="D555" s="178">
        <v>8062</v>
      </c>
      <c r="E555" s="191">
        <v>40</v>
      </c>
      <c r="F555" s="191">
        <v>21</v>
      </c>
      <c r="G555" s="191">
        <v>11</v>
      </c>
      <c r="H555" s="191">
        <v>6</v>
      </c>
      <c r="I555" s="191">
        <v>4</v>
      </c>
      <c r="J555" s="191">
        <v>14</v>
      </c>
      <c r="M555" s="187">
        <v>11557.189999999999</v>
      </c>
      <c r="N555" s="187">
        <v>10158.699999999999</v>
      </c>
      <c r="O555" s="187">
        <v>4835.6400000000003</v>
      </c>
      <c r="P555" s="187">
        <v>6188.9800000000005</v>
      </c>
      <c r="Q555" s="187">
        <v>2493.2600000000002</v>
      </c>
      <c r="R555" s="187">
        <v>8298.16</v>
      </c>
      <c r="S555" s="75"/>
      <c r="T555" s="75"/>
      <c r="U555" s="187">
        <v>124.27086021505374</v>
      </c>
      <c r="V555" s="187">
        <v>191.67358490566036</v>
      </c>
      <c r="W555" s="187">
        <v>179.09777777777779</v>
      </c>
      <c r="X555" s="187">
        <v>325.73578947368424</v>
      </c>
      <c r="Y555" s="187">
        <v>178.09</v>
      </c>
      <c r="Z555" s="187">
        <v>86.439166666666665</v>
      </c>
      <c r="AA555" s="4"/>
      <c r="AB555" s="11" t="s">
        <v>335</v>
      </c>
      <c r="AC555" s="11"/>
      <c r="AD555" s="178">
        <v>8088</v>
      </c>
      <c r="AE555" s="182"/>
      <c r="AF555" s="182"/>
      <c r="AG555" s="182"/>
      <c r="AH555" s="182"/>
      <c r="AI555" s="182"/>
      <c r="AJ555" s="182">
        <v>3</v>
      </c>
      <c r="AK555" s="4"/>
      <c r="AL555" s="4"/>
      <c r="AM555" s="210"/>
      <c r="AN555" s="210"/>
      <c r="AO555" s="210"/>
      <c r="AP555" s="210"/>
      <c r="AQ555" s="210"/>
      <c r="AR555" s="210">
        <v>12493.68</v>
      </c>
      <c r="AS555" s="4"/>
      <c r="AT555" s="4"/>
      <c r="AU555" s="209"/>
      <c r="AV555" s="209"/>
      <c r="AW555" s="209"/>
      <c r="AX555" s="209"/>
      <c r="AY555" s="209"/>
      <c r="AZ555" s="209">
        <v>4164.5600000000004</v>
      </c>
      <c r="BA555" s="4"/>
    </row>
    <row r="556" spans="2:53" x14ac:dyDescent="0.2">
      <c r="B556" s="11" t="s">
        <v>264</v>
      </c>
      <c r="C556" s="11"/>
      <c r="D556" s="178">
        <v>8074</v>
      </c>
      <c r="E556" s="191">
        <v>2</v>
      </c>
      <c r="F556" s="191"/>
      <c r="G556" s="191">
        <v>2</v>
      </c>
      <c r="H556" s="191">
        <v>1</v>
      </c>
      <c r="I556" s="191"/>
      <c r="J556" s="191">
        <v>0</v>
      </c>
      <c r="M556" s="187">
        <v>1334.27</v>
      </c>
      <c r="N556" s="187">
        <v>787.26</v>
      </c>
      <c r="O556" s="187">
        <v>883.26</v>
      </c>
      <c r="P556" s="187">
        <v>336.7</v>
      </c>
      <c r="Q556" s="187"/>
      <c r="R556" s="187">
        <v>0</v>
      </c>
      <c r="S556" s="75"/>
      <c r="T556" s="75"/>
      <c r="U556" s="187">
        <v>266.85399999999998</v>
      </c>
      <c r="V556" s="187">
        <v>262.42</v>
      </c>
      <c r="W556" s="187">
        <v>294.42</v>
      </c>
      <c r="X556" s="187">
        <v>336.7</v>
      </c>
      <c r="Y556" s="187"/>
      <c r="Z556" s="187">
        <v>0</v>
      </c>
      <c r="AA556" s="4"/>
      <c r="AB556" s="11" t="s">
        <v>385</v>
      </c>
      <c r="AC556" s="11"/>
      <c r="AD556" s="178">
        <v>8353</v>
      </c>
      <c r="AE556" s="182"/>
      <c r="AF556" s="182"/>
      <c r="AG556" s="182"/>
      <c r="AH556" s="182"/>
      <c r="AI556" s="182"/>
      <c r="AJ556" s="182">
        <v>1</v>
      </c>
      <c r="AK556" s="4"/>
      <c r="AL556" s="4"/>
      <c r="AM556" s="210"/>
      <c r="AN556" s="210"/>
      <c r="AO556" s="210"/>
      <c r="AP556" s="210"/>
      <c r="AQ556" s="210"/>
      <c r="AR556" s="210">
        <v>4082.3599999999997</v>
      </c>
      <c r="AS556" s="4"/>
      <c r="AT556" s="4"/>
      <c r="AU556" s="209"/>
      <c r="AV556" s="209"/>
      <c r="AW556" s="209"/>
      <c r="AX556" s="209"/>
      <c r="AY556" s="209"/>
      <c r="AZ556" s="209">
        <v>4082.3599999999997</v>
      </c>
      <c r="BA556" s="4"/>
    </row>
    <row r="557" spans="2:53" x14ac:dyDescent="0.2">
      <c r="B557" s="11" t="s">
        <v>264</v>
      </c>
      <c r="C557" s="11"/>
      <c r="D557" s="178">
        <v>8085</v>
      </c>
      <c r="E557" s="191">
        <v>1</v>
      </c>
      <c r="F557" s="191"/>
      <c r="G557" s="191"/>
      <c r="H557" s="191"/>
      <c r="I557" s="191"/>
      <c r="J557" s="191">
        <v>0</v>
      </c>
      <c r="M557" s="187">
        <v>194.16</v>
      </c>
      <c r="N557" s="187"/>
      <c r="O557" s="187"/>
      <c r="P557" s="187"/>
      <c r="Q557" s="187"/>
      <c r="R557" s="187">
        <v>0</v>
      </c>
      <c r="S557" s="75"/>
      <c r="T557" s="75"/>
      <c r="U557" s="187">
        <v>194.16</v>
      </c>
      <c r="V557" s="187"/>
      <c r="W557" s="187"/>
      <c r="X557" s="187"/>
      <c r="Y557" s="187"/>
      <c r="Z557" s="187">
        <v>0</v>
      </c>
      <c r="AA557" s="4"/>
      <c r="AB557" s="11" t="s">
        <v>336</v>
      </c>
      <c r="AC557" s="11"/>
      <c r="AD557" s="178">
        <v>8081</v>
      </c>
      <c r="AE557" s="182">
        <v>44</v>
      </c>
      <c r="AF557" s="182">
        <v>14</v>
      </c>
      <c r="AG557" s="182">
        <v>15</v>
      </c>
      <c r="AH557" s="182">
        <v>7</v>
      </c>
      <c r="AI557" s="182">
        <v>6</v>
      </c>
      <c r="AJ557" s="182">
        <v>24</v>
      </c>
      <c r="AK557" s="4"/>
      <c r="AL557" s="4"/>
      <c r="AM557" s="210">
        <v>22632.2</v>
      </c>
      <c r="AN557" s="210">
        <v>8074.4900000000007</v>
      </c>
      <c r="AO557" s="210">
        <v>6933.7499999999982</v>
      </c>
      <c r="AP557" s="210">
        <v>5315.4500000000007</v>
      </c>
      <c r="AQ557" s="210">
        <v>4921.7999999999993</v>
      </c>
      <c r="AR557" s="210">
        <v>45655.909999999996</v>
      </c>
      <c r="AS557" s="4"/>
      <c r="AT557" s="4"/>
      <c r="AU557" s="209">
        <v>228.60808080808081</v>
      </c>
      <c r="AV557" s="209">
        <v>141.65771929824564</v>
      </c>
      <c r="AW557" s="209">
        <v>150.73369565217388</v>
      </c>
      <c r="AX557" s="209">
        <v>183.29137931034487</v>
      </c>
      <c r="AY557" s="209">
        <v>205.07499999999996</v>
      </c>
      <c r="AZ557" s="209">
        <v>415.05372727272726</v>
      </c>
      <c r="BA557" s="4"/>
    </row>
    <row r="558" spans="2:53" x14ac:dyDescent="0.2">
      <c r="B558" s="11" t="s">
        <v>265</v>
      </c>
      <c r="C558" s="11"/>
      <c r="D558" s="178">
        <v>8039</v>
      </c>
      <c r="E558" s="191">
        <v>4</v>
      </c>
      <c r="F558" s="191">
        <v>1</v>
      </c>
      <c r="G558" s="191">
        <v>1</v>
      </c>
      <c r="H558" s="191"/>
      <c r="I558" s="191"/>
      <c r="J558" s="191">
        <v>6</v>
      </c>
      <c r="M558" s="187">
        <v>755.22</v>
      </c>
      <c r="N558" s="187">
        <v>1143.1100000000001</v>
      </c>
      <c r="O558" s="187">
        <v>608.5</v>
      </c>
      <c r="P558" s="187">
        <v>1514.33</v>
      </c>
      <c r="Q558" s="187">
        <v>1266.3000000000002</v>
      </c>
      <c r="R558" s="187">
        <v>3242.79</v>
      </c>
      <c r="S558" s="75"/>
      <c r="T558" s="75"/>
      <c r="U558" s="187">
        <v>62.935000000000002</v>
      </c>
      <c r="V558" s="187">
        <v>142.88875000000002</v>
      </c>
      <c r="W558" s="187">
        <v>121.7</v>
      </c>
      <c r="X558" s="187">
        <v>252.38833333333332</v>
      </c>
      <c r="Y558" s="187">
        <v>211.05000000000004</v>
      </c>
      <c r="Z558" s="187">
        <v>270.23250000000002</v>
      </c>
      <c r="AA558" s="4"/>
      <c r="AB558" s="11" t="s">
        <v>337</v>
      </c>
      <c r="AC558" s="11"/>
      <c r="AD558" s="178">
        <v>8083</v>
      </c>
      <c r="AE558" s="182">
        <v>11</v>
      </c>
      <c r="AF558" s="182">
        <v>4</v>
      </c>
      <c r="AG558" s="182">
        <v>6</v>
      </c>
      <c r="AH558" s="182">
        <v>1</v>
      </c>
      <c r="AI558" s="182">
        <v>4</v>
      </c>
      <c r="AJ558" s="182">
        <v>7</v>
      </c>
      <c r="AK558" s="4"/>
      <c r="AL558" s="4"/>
      <c r="AM558" s="210">
        <v>5792.2800000000007</v>
      </c>
      <c r="AN558" s="210">
        <v>2897.7699999999995</v>
      </c>
      <c r="AO558" s="210">
        <v>3290.17</v>
      </c>
      <c r="AP558" s="210">
        <v>2156.81</v>
      </c>
      <c r="AQ558" s="210">
        <v>1491.73</v>
      </c>
      <c r="AR558" s="210">
        <v>9358.09</v>
      </c>
      <c r="AS558" s="4"/>
      <c r="AT558" s="4"/>
      <c r="AU558" s="209">
        <v>186.8477419354839</v>
      </c>
      <c r="AV558" s="209">
        <v>144.88849999999996</v>
      </c>
      <c r="AW558" s="209">
        <v>205.635625</v>
      </c>
      <c r="AX558" s="209">
        <v>215.68099999999998</v>
      </c>
      <c r="AY558" s="209">
        <v>165.74777777777777</v>
      </c>
      <c r="AZ558" s="209">
        <v>283.57848484848483</v>
      </c>
      <c r="BA558" s="4"/>
    </row>
    <row r="559" spans="2:53" x14ac:dyDescent="0.2">
      <c r="B559" s="11" t="s">
        <v>423</v>
      </c>
      <c r="C559" s="11"/>
      <c r="D559" s="178">
        <v>8083</v>
      </c>
      <c r="E559" s="191">
        <v>1</v>
      </c>
      <c r="F559" s="191"/>
      <c r="G559" s="191"/>
      <c r="H559" s="191"/>
      <c r="I559" s="191"/>
      <c r="J559" s="191">
        <v>1</v>
      </c>
      <c r="M559" s="187">
        <v>66.84</v>
      </c>
      <c r="N559" s="187">
        <v>51.44</v>
      </c>
      <c r="O559" s="187">
        <v>41.93</v>
      </c>
      <c r="P559" s="187">
        <v>36.21</v>
      </c>
      <c r="Q559" s="187">
        <v>44.41</v>
      </c>
      <c r="R559" s="187">
        <v>1687.58</v>
      </c>
      <c r="S559" s="75"/>
      <c r="T559" s="75"/>
      <c r="U559" s="187">
        <v>33.42</v>
      </c>
      <c r="V559" s="187">
        <v>51.44</v>
      </c>
      <c r="W559" s="187">
        <v>41.93</v>
      </c>
      <c r="X559" s="187">
        <v>36.21</v>
      </c>
      <c r="Y559" s="187">
        <v>44.41</v>
      </c>
      <c r="Z559" s="187">
        <v>843.79</v>
      </c>
      <c r="AA559" s="4"/>
      <c r="AB559" s="11" t="s">
        <v>338</v>
      </c>
      <c r="AC559" s="11"/>
      <c r="AD559" s="178">
        <v>8244</v>
      </c>
      <c r="AE559" s="182">
        <v>12</v>
      </c>
      <c r="AF559" s="182">
        <v>12</v>
      </c>
      <c r="AG559" s="182">
        <v>3</v>
      </c>
      <c r="AH559" s="182">
        <v>8</v>
      </c>
      <c r="AI559" s="182">
        <v>2</v>
      </c>
      <c r="AJ559" s="182">
        <v>19</v>
      </c>
      <c r="AK559" s="4"/>
      <c r="AL559" s="4"/>
      <c r="AM559" s="210">
        <v>21542.15</v>
      </c>
      <c r="AN559" s="210">
        <v>14041.480000000003</v>
      </c>
      <c r="AO559" s="210">
        <v>32316.919999999991</v>
      </c>
      <c r="AP559" s="210">
        <v>4535.09</v>
      </c>
      <c r="AQ559" s="210">
        <v>1205.1499999999999</v>
      </c>
      <c r="AR559" s="210">
        <v>10397.029999999999</v>
      </c>
      <c r="AS559" s="4"/>
      <c r="AT559" s="4"/>
      <c r="AU559" s="209">
        <v>406.45566037735853</v>
      </c>
      <c r="AV559" s="209">
        <v>342.47512195121959</v>
      </c>
      <c r="AW559" s="209">
        <v>1468.9509090909087</v>
      </c>
      <c r="AX559" s="209">
        <v>283.44312500000001</v>
      </c>
      <c r="AY559" s="209">
        <v>133.90555555555554</v>
      </c>
      <c r="AZ559" s="209">
        <v>185.66124999999997</v>
      </c>
      <c r="BA559" s="4"/>
    </row>
    <row r="560" spans="2:53" x14ac:dyDescent="0.2">
      <c r="B560" s="11" t="s">
        <v>456</v>
      </c>
      <c r="C560" s="11"/>
      <c r="D560" s="178">
        <v>8083</v>
      </c>
      <c r="E560" s="191">
        <v>2</v>
      </c>
      <c r="F560" s="191"/>
      <c r="G560" s="191">
        <v>2</v>
      </c>
      <c r="H560" s="191"/>
      <c r="I560" s="191">
        <v>1</v>
      </c>
      <c r="J560" s="191">
        <v>1</v>
      </c>
      <c r="M560" s="187">
        <v>313.22999999999996</v>
      </c>
      <c r="N560" s="187">
        <v>457.71999999999997</v>
      </c>
      <c r="O560" s="187">
        <v>319.95</v>
      </c>
      <c r="P560" s="187">
        <v>183.44</v>
      </c>
      <c r="Q560" s="187">
        <v>551.55999999999995</v>
      </c>
      <c r="R560" s="187">
        <v>124.11</v>
      </c>
      <c r="S560" s="75"/>
      <c r="T560" s="75"/>
      <c r="U560" s="187">
        <v>62.645999999999994</v>
      </c>
      <c r="V560" s="187">
        <v>152.57333333333332</v>
      </c>
      <c r="W560" s="187">
        <v>106.64999999999999</v>
      </c>
      <c r="X560" s="187">
        <v>183.44</v>
      </c>
      <c r="Y560" s="187">
        <v>275.77999999999997</v>
      </c>
      <c r="Z560" s="187">
        <v>20.684999999999999</v>
      </c>
      <c r="AA560" s="4"/>
      <c r="AB560" s="11" t="s">
        <v>339</v>
      </c>
      <c r="AC560" s="11"/>
      <c r="AD560" s="178">
        <v>8062</v>
      </c>
      <c r="AE560" s="182"/>
      <c r="AF560" s="182"/>
      <c r="AG560" s="182"/>
      <c r="AH560" s="182"/>
      <c r="AI560" s="182"/>
      <c r="AJ560" s="182">
        <v>3</v>
      </c>
      <c r="AK560" s="4"/>
      <c r="AL560" s="4"/>
      <c r="AM560" s="210">
        <v>43.25</v>
      </c>
      <c r="AN560" s="210">
        <v>40.67</v>
      </c>
      <c r="AO560" s="210">
        <v>35.82</v>
      </c>
      <c r="AP560" s="210">
        <v>34.58</v>
      </c>
      <c r="AQ560" s="210">
        <v>40.76</v>
      </c>
      <c r="AR560" s="210">
        <v>2836.71</v>
      </c>
      <c r="AS560" s="4"/>
      <c r="AT560" s="4"/>
      <c r="AU560" s="209">
        <v>43.25</v>
      </c>
      <c r="AV560" s="209">
        <v>40.67</v>
      </c>
      <c r="AW560" s="209">
        <v>35.82</v>
      </c>
      <c r="AX560" s="209">
        <v>34.58</v>
      </c>
      <c r="AY560" s="209">
        <v>40.76</v>
      </c>
      <c r="AZ560" s="209">
        <v>945.57</v>
      </c>
      <c r="BA560" s="4"/>
    </row>
    <row r="561" spans="2:53" x14ac:dyDescent="0.2">
      <c r="B561" s="11" t="s">
        <v>266</v>
      </c>
      <c r="C561" s="11"/>
      <c r="D561" s="178">
        <v>8302</v>
      </c>
      <c r="E561" s="191">
        <v>6</v>
      </c>
      <c r="F561" s="191">
        <v>5</v>
      </c>
      <c r="G561" s="191">
        <v>2</v>
      </c>
      <c r="H561" s="191">
        <v>3</v>
      </c>
      <c r="I561" s="191">
        <v>1</v>
      </c>
      <c r="J561" s="191">
        <v>4</v>
      </c>
      <c r="M561" s="187">
        <v>1651.4399999999998</v>
      </c>
      <c r="N561" s="187">
        <v>1706.23</v>
      </c>
      <c r="O561" s="187">
        <v>1089.28</v>
      </c>
      <c r="P561" s="187">
        <v>1104.6100000000001</v>
      </c>
      <c r="Q561" s="187">
        <v>938.42000000000007</v>
      </c>
      <c r="R561" s="187">
        <v>1537.75</v>
      </c>
      <c r="S561" s="75"/>
      <c r="T561" s="75"/>
      <c r="U561" s="187">
        <v>86.917894736842101</v>
      </c>
      <c r="V561" s="187">
        <v>113.74866666666667</v>
      </c>
      <c r="W561" s="187">
        <v>108.928</v>
      </c>
      <c r="X561" s="187">
        <v>138.07625000000002</v>
      </c>
      <c r="Y561" s="187">
        <v>187.68400000000003</v>
      </c>
      <c r="Z561" s="187">
        <v>73.226190476190482</v>
      </c>
      <c r="AA561" s="4"/>
      <c r="AB561" s="11" t="s">
        <v>341</v>
      </c>
      <c r="AC561" s="11"/>
      <c r="AD561" s="178">
        <v>8247</v>
      </c>
      <c r="AE561" s="182">
        <v>9</v>
      </c>
      <c r="AF561" s="182">
        <v>3</v>
      </c>
      <c r="AG561" s="182"/>
      <c r="AH561" s="182"/>
      <c r="AI561" s="182"/>
      <c r="AJ561" s="182">
        <v>4</v>
      </c>
      <c r="AK561" s="4"/>
      <c r="AL561" s="4"/>
      <c r="AM561" s="210">
        <v>1451.59</v>
      </c>
      <c r="AN561" s="210">
        <v>1905</v>
      </c>
      <c r="AO561" s="210"/>
      <c r="AP561" s="210">
        <v>69.17</v>
      </c>
      <c r="AQ561" s="210">
        <v>40.76</v>
      </c>
      <c r="AR561" s="210">
        <v>6474.2199999999993</v>
      </c>
      <c r="AS561" s="4"/>
      <c r="AT561" s="4"/>
      <c r="AU561" s="209">
        <v>103.68499999999999</v>
      </c>
      <c r="AV561" s="209">
        <v>381</v>
      </c>
      <c r="AW561" s="209"/>
      <c r="AX561" s="209">
        <v>69.17</v>
      </c>
      <c r="AY561" s="209">
        <v>40.76</v>
      </c>
      <c r="AZ561" s="209">
        <v>404.63874999999996</v>
      </c>
      <c r="BA561" s="4"/>
    </row>
    <row r="562" spans="2:53" x14ac:dyDescent="0.2">
      <c r="B562" s="11" t="s">
        <v>267</v>
      </c>
      <c r="C562" s="11"/>
      <c r="D562" s="178">
        <v>8302</v>
      </c>
      <c r="E562" s="191">
        <v>1</v>
      </c>
      <c r="F562" s="191"/>
      <c r="G562" s="191"/>
      <c r="H562" s="191"/>
      <c r="I562" s="191">
        <v>1</v>
      </c>
      <c r="J562" s="191">
        <v>0</v>
      </c>
      <c r="M562" s="187">
        <v>174.48</v>
      </c>
      <c r="N562" s="187">
        <v>196.4</v>
      </c>
      <c r="O562" s="187">
        <v>225.15</v>
      </c>
      <c r="P562" s="187">
        <v>313.39</v>
      </c>
      <c r="Q562" s="187">
        <v>237.88</v>
      </c>
      <c r="R562" s="187">
        <v>0</v>
      </c>
      <c r="S562" s="75"/>
      <c r="T562" s="75"/>
      <c r="U562" s="187">
        <v>87.24</v>
      </c>
      <c r="V562" s="187">
        <v>196.4</v>
      </c>
      <c r="W562" s="187">
        <v>225.15</v>
      </c>
      <c r="X562" s="187">
        <v>313.39</v>
      </c>
      <c r="Y562" s="187">
        <v>237.88</v>
      </c>
      <c r="Z562" s="187">
        <v>0</v>
      </c>
      <c r="AA562" s="4"/>
      <c r="AB562" s="11" t="s">
        <v>514</v>
      </c>
      <c r="AC562" s="11"/>
      <c r="AD562" s="178">
        <v>8248</v>
      </c>
      <c r="AE562" s="182">
        <v>1</v>
      </c>
      <c r="AF562" s="182"/>
      <c r="AG562" s="182"/>
      <c r="AH562" s="182"/>
      <c r="AI562" s="182"/>
      <c r="AJ562" s="182">
        <v>0</v>
      </c>
      <c r="AK562" s="4"/>
      <c r="AL562" s="4"/>
      <c r="AM562" s="210">
        <v>673.16</v>
      </c>
      <c r="AN562" s="210"/>
      <c r="AO562" s="210"/>
      <c r="AP562" s="210"/>
      <c r="AQ562" s="210"/>
      <c r="AR562" s="210">
        <v>0</v>
      </c>
      <c r="AS562" s="4"/>
      <c r="AT562" s="4"/>
      <c r="AU562" s="209">
        <v>673.16</v>
      </c>
      <c r="AV562" s="209"/>
      <c r="AW562" s="209"/>
      <c r="AX562" s="209"/>
      <c r="AY562" s="209"/>
      <c r="AZ562" s="209">
        <v>0</v>
      </c>
      <c r="BA562" s="4"/>
    </row>
    <row r="563" spans="2:53" x14ac:dyDescent="0.2">
      <c r="B563" s="11" t="s">
        <v>268</v>
      </c>
      <c r="C563" s="11"/>
      <c r="D563" s="178">
        <v>8036</v>
      </c>
      <c r="E563" s="191"/>
      <c r="F563" s="191"/>
      <c r="G563" s="191"/>
      <c r="H563" s="191"/>
      <c r="I563" s="191"/>
      <c r="J563" s="191">
        <v>1</v>
      </c>
      <c r="M563" s="187"/>
      <c r="N563" s="187">
        <v>78.06</v>
      </c>
      <c r="O563" s="187">
        <v>146.97</v>
      </c>
      <c r="P563" s="187">
        <v>369.45</v>
      </c>
      <c r="Q563" s="187">
        <v>176.46</v>
      </c>
      <c r="R563" s="187">
        <v>1455.67</v>
      </c>
      <c r="S563" s="75"/>
      <c r="T563" s="75"/>
      <c r="U563" s="187"/>
      <c r="V563" s="187">
        <v>78.06</v>
      </c>
      <c r="W563" s="187">
        <v>146.97</v>
      </c>
      <c r="X563" s="187">
        <v>369.45</v>
      </c>
      <c r="Y563" s="187">
        <v>176.46</v>
      </c>
      <c r="Z563" s="187">
        <v>1455.67</v>
      </c>
      <c r="AA563" s="4"/>
      <c r="AB563" s="11" t="s">
        <v>342</v>
      </c>
      <c r="AC563" s="11"/>
      <c r="AD563" s="178">
        <v>8084</v>
      </c>
      <c r="AE563" s="182">
        <v>6</v>
      </c>
      <c r="AF563" s="182">
        <v>5</v>
      </c>
      <c r="AG563" s="182">
        <v>1</v>
      </c>
      <c r="AH563" s="182">
        <v>1</v>
      </c>
      <c r="AI563" s="182">
        <v>1</v>
      </c>
      <c r="AJ563" s="182">
        <v>3</v>
      </c>
      <c r="AK563" s="4"/>
      <c r="AL563" s="4"/>
      <c r="AM563" s="210">
        <v>3838.04</v>
      </c>
      <c r="AN563" s="210">
        <v>5051.8499999999985</v>
      </c>
      <c r="AO563" s="210">
        <v>1174.3000000000002</v>
      </c>
      <c r="AP563" s="210">
        <v>402.93</v>
      </c>
      <c r="AQ563" s="210">
        <v>420.66999999999996</v>
      </c>
      <c r="AR563" s="210">
        <v>743.93000000000006</v>
      </c>
      <c r="AS563" s="4"/>
      <c r="AT563" s="4"/>
      <c r="AU563" s="209">
        <v>225.7670588235294</v>
      </c>
      <c r="AV563" s="209">
        <v>459.25909090909079</v>
      </c>
      <c r="AW563" s="209">
        <v>195.7166666666667</v>
      </c>
      <c r="AX563" s="209">
        <v>80.585999999999999</v>
      </c>
      <c r="AY563" s="209">
        <v>105.16749999999999</v>
      </c>
      <c r="AZ563" s="209">
        <v>43.760588235294122</v>
      </c>
      <c r="BA563" s="4"/>
    </row>
    <row r="564" spans="2:53" x14ac:dyDescent="0.2">
      <c r="B564" s="11" t="s">
        <v>268</v>
      </c>
      <c r="C564" s="11"/>
      <c r="D564" s="178">
        <v>8326</v>
      </c>
      <c r="E564" s="191">
        <v>21</v>
      </c>
      <c r="F564" s="191">
        <v>19</v>
      </c>
      <c r="G564" s="191">
        <v>24</v>
      </c>
      <c r="H564" s="191">
        <v>39</v>
      </c>
      <c r="I564" s="191">
        <v>2</v>
      </c>
      <c r="J564" s="191">
        <v>41</v>
      </c>
      <c r="M564" s="187">
        <v>4208.5400000000009</v>
      </c>
      <c r="N564" s="187">
        <v>13878.800000000007</v>
      </c>
      <c r="O564" s="187">
        <v>17311.189999999991</v>
      </c>
      <c r="P564" s="187">
        <v>22485.759999999991</v>
      </c>
      <c r="Q564" s="187">
        <v>5049.1400000000003</v>
      </c>
      <c r="R564" s="187">
        <v>30174.579999999998</v>
      </c>
      <c r="S564" s="75"/>
      <c r="T564" s="75"/>
      <c r="U564" s="187">
        <v>73.834035087719315</v>
      </c>
      <c r="V564" s="187">
        <v>118.62222222222228</v>
      </c>
      <c r="W564" s="187">
        <v>173.11189999999991</v>
      </c>
      <c r="X564" s="187">
        <v>288.27897435897427</v>
      </c>
      <c r="Y564" s="187">
        <v>229.50636363636366</v>
      </c>
      <c r="Z564" s="187">
        <v>206.67520547945205</v>
      </c>
      <c r="AA564" s="4"/>
      <c r="AB564" s="11" t="s">
        <v>386</v>
      </c>
      <c r="AC564" s="11"/>
      <c r="AD564" s="178">
        <v>8248</v>
      </c>
      <c r="AE564" s="182"/>
      <c r="AF564" s="182"/>
      <c r="AG564" s="182">
        <v>1</v>
      </c>
      <c r="AH564" s="182"/>
      <c r="AI564" s="182"/>
      <c r="AJ564" s="182">
        <v>0</v>
      </c>
      <c r="AK564" s="4"/>
      <c r="AL564" s="4"/>
      <c r="AM564" s="210">
        <v>121.87</v>
      </c>
      <c r="AN564" s="210">
        <v>359.02</v>
      </c>
      <c r="AO564" s="210">
        <v>379.32</v>
      </c>
      <c r="AP564" s="210"/>
      <c r="AQ564" s="210"/>
      <c r="AR564" s="210">
        <v>0</v>
      </c>
      <c r="AS564" s="4"/>
      <c r="AT564" s="4"/>
      <c r="AU564" s="209">
        <v>121.87</v>
      </c>
      <c r="AV564" s="209">
        <v>359.02</v>
      </c>
      <c r="AW564" s="209">
        <v>379.32</v>
      </c>
      <c r="AX564" s="209"/>
      <c r="AY564" s="209"/>
      <c r="AZ564" s="209">
        <v>0</v>
      </c>
      <c r="BA564" s="4"/>
    </row>
    <row r="565" spans="2:53" x14ac:dyDescent="0.2">
      <c r="B565" s="11" t="s">
        <v>494</v>
      </c>
      <c r="C565" s="11"/>
      <c r="D565" s="178">
        <v>8337</v>
      </c>
      <c r="E565" s="191"/>
      <c r="F565" s="191"/>
      <c r="G565" s="191"/>
      <c r="H565" s="191"/>
      <c r="I565" s="191"/>
      <c r="J565" s="191">
        <v>1</v>
      </c>
      <c r="M565" s="187">
        <v>41.66</v>
      </c>
      <c r="N565" s="187">
        <v>25.57</v>
      </c>
      <c r="O565" s="187">
        <v>9.4600000000000009</v>
      </c>
      <c r="P565" s="187">
        <v>9.4600000000000009</v>
      </c>
      <c r="Q565" s="187">
        <v>11.9</v>
      </c>
      <c r="R565" s="187">
        <v>10.15</v>
      </c>
      <c r="S565" s="75"/>
      <c r="T565" s="75"/>
      <c r="U565" s="187">
        <v>41.66</v>
      </c>
      <c r="V565" s="187">
        <v>25.57</v>
      </c>
      <c r="W565" s="187">
        <v>9.4600000000000009</v>
      </c>
      <c r="X565" s="187">
        <v>9.4600000000000009</v>
      </c>
      <c r="Y565" s="187">
        <v>11.9</v>
      </c>
      <c r="Z565" s="187">
        <v>10.15</v>
      </c>
      <c r="AA565" s="4"/>
      <c r="AB565" s="11" t="s">
        <v>500</v>
      </c>
      <c r="AC565" s="11"/>
      <c r="AD565" s="178">
        <v>8085</v>
      </c>
      <c r="AE565" s="182">
        <v>12</v>
      </c>
      <c r="AF565" s="182">
        <v>7</v>
      </c>
      <c r="AG565" s="182">
        <v>3</v>
      </c>
      <c r="AH565" s="182">
        <v>2</v>
      </c>
      <c r="AI565" s="182">
        <v>1</v>
      </c>
      <c r="AJ565" s="182">
        <v>16</v>
      </c>
      <c r="AK565" s="4"/>
      <c r="AL565" s="4"/>
      <c r="AM565" s="210">
        <v>49720.039999999994</v>
      </c>
      <c r="AN565" s="210">
        <v>20795.410000000003</v>
      </c>
      <c r="AO565" s="210">
        <v>4357.6000000000004</v>
      </c>
      <c r="AP565" s="210">
        <v>16286.109999999999</v>
      </c>
      <c r="AQ565" s="210">
        <v>4087.0800000000004</v>
      </c>
      <c r="AR565" s="210">
        <v>19157.550000000003</v>
      </c>
      <c r="AS565" s="4"/>
      <c r="AT565" s="4"/>
      <c r="AU565" s="209">
        <v>1462.3541176470587</v>
      </c>
      <c r="AV565" s="209">
        <v>1039.7705000000001</v>
      </c>
      <c r="AW565" s="209">
        <v>335.20000000000005</v>
      </c>
      <c r="AX565" s="209">
        <v>1628.6109999999999</v>
      </c>
      <c r="AY565" s="209">
        <v>371.55272727272728</v>
      </c>
      <c r="AZ565" s="209">
        <v>467.25731707317078</v>
      </c>
      <c r="BA565" s="4"/>
    </row>
    <row r="566" spans="2:53" x14ac:dyDescent="0.2">
      <c r="B566" s="11" t="s">
        <v>269</v>
      </c>
      <c r="C566" s="11"/>
      <c r="D566" s="178">
        <v>8021</v>
      </c>
      <c r="E566" s="191">
        <v>57</v>
      </c>
      <c r="F566" s="191">
        <v>47</v>
      </c>
      <c r="G566" s="191">
        <v>35</v>
      </c>
      <c r="H566" s="191">
        <v>21</v>
      </c>
      <c r="I566" s="191">
        <v>8</v>
      </c>
      <c r="J566" s="191">
        <v>62</v>
      </c>
      <c r="M566" s="187">
        <v>23962.220000000016</v>
      </c>
      <c r="N566" s="187">
        <v>30574.809999999987</v>
      </c>
      <c r="O566" s="187">
        <v>23041.940000000002</v>
      </c>
      <c r="P566" s="187">
        <v>17075.370000000006</v>
      </c>
      <c r="Q566" s="187">
        <v>11694.12</v>
      </c>
      <c r="R566" s="187">
        <v>55643.169999999991</v>
      </c>
      <c r="S566" s="75"/>
      <c r="T566" s="75"/>
      <c r="U566" s="187">
        <v>119.81110000000008</v>
      </c>
      <c r="V566" s="187">
        <v>191.09256249999993</v>
      </c>
      <c r="W566" s="187">
        <v>196.93965811965813</v>
      </c>
      <c r="X566" s="187">
        <v>210.80703703703711</v>
      </c>
      <c r="Y566" s="187">
        <v>198.20542372881357</v>
      </c>
      <c r="Z566" s="187">
        <v>241.92682608695648</v>
      </c>
      <c r="AA566" s="4"/>
      <c r="AB566" s="11" t="s">
        <v>344</v>
      </c>
      <c r="AC566" s="11"/>
      <c r="AD566" s="178">
        <v>8088</v>
      </c>
      <c r="AE566" s="182"/>
      <c r="AF566" s="182">
        <v>2</v>
      </c>
      <c r="AG566" s="182"/>
      <c r="AH566" s="182">
        <v>1</v>
      </c>
      <c r="AI566" s="182"/>
      <c r="AJ566" s="182">
        <v>8</v>
      </c>
      <c r="AK566" s="4"/>
      <c r="AL566" s="4"/>
      <c r="AM566" s="210">
        <v>1099.28</v>
      </c>
      <c r="AN566" s="210">
        <v>789.86999999999989</v>
      </c>
      <c r="AO566" s="210">
        <v>370.57</v>
      </c>
      <c r="AP566" s="210">
        <v>7851.3700000000008</v>
      </c>
      <c r="AQ566" s="210">
        <v>463.74</v>
      </c>
      <c r="AR566" s="210">
        <v>15297.25</v>
      </c>
      <c r="AS566" s="4"/>
      <c r="AT566" s="4"/>
      <c r="AU566" s="209">
        <v>183.21333333333334</v>
      </c>
      <c r="AV566" s="209">
        <v>197.46749999999997</v>
      </c>
      <c r="AW566" s="209">
        <v>185.285</v>
      </c>
      <c r="AX566" s="209">
        <v>2617.1233333333334</v>
      </c>
      <c r="AY566" s="209">
        <v>154.58000000000001</v>
      </c>
      <c r="AZ566" s="209">
        <v>1390.659090909091</v>
      </c>
      <c r="BA566" s="4"/>
    </row>
    <row r="567" spans="2:53" x14ac:dyDescent="0.2">
      <c r="B567" s="11" t="s">
        <v>270</v>
      </c>
      <c r="C567" s="11"/>
      <c r="D567" s="178">
        <v>8045</v>
      </c>
      <c r="E567" s="191">
        <v>46</v>
      </c>
      <c r="F567" s="191">
        <v>20</v>
      </c>
      <c r="G567" s="191">
        <v>23</v>
      </c>
      <c r="H567" s="191">
        <v>18</v>
      </c>
      <c r="I567" s="191">
        <v>17</v>
      </c>
      <c r="J567" s="191">
        <v>54</v>
      </c>
      <c r="M567" s="187">
        <v>17284.669999999998</v>
      </c>
      <c r="N567" s="187">
        <v>26748.829999999998</v>
      </c>
      <c r="O567" s="187">
        <v>19244.129999999997</v>
      </c>
      <c r="P567" s="187">
        <v>18633.419999999998</v>
      </c>
      <c r="Q567" s="187">
        <v>12664.07</v>
      </c>
      <c r="R567" s="187">
        <v>58053.160000000011</v>
      </c>
      <c r="S567" s="75"/>
      <c r="T567" s="75"/>
      <c r="U567" s="187">
        <v>106.04092024539877</v>
      </c>
      <c r="V567" s="187">
        <v>234.63885964912279</v>
      </c>
      <c r="W567" s="187">
        <v>185.03971153846152</v>
      </c>
      <c r="X567" s="187">
        <v>227.23682926829267</v>
      </c>
      <c r="Y567" s="187">
        <v>191.87984848484848</v>
      </c>
      <c r="Z567" s="187">
        <v>326.14134831460683</v>
      </c>
      <c r="AA567" s="4"/>
      <c r="AB567" s="11" t="s">
        <v>345</v>
      </c>
      <c r="AC567" s="11"/>
      <c r="AD567" s="178">
        <v>8088</v>
      </c>
      <c r="AE567" s="182"/>
      <c r="AF567" s="182"/>
      <c r="AG567" s="182"/>
      <c r="AH567" s="182"/>
      <c r="AI567" s="182"/>
      <c r="AJ567" s="182">
        <v>1</v>
      </c>
      <c r="AK567" s="4"/>
      <c r="AL567" s="4"/>
      <c r="AM567" s="210">
        <v>51.24</v>
      </c>
      <c r="AN567" s="210">
        <v>59.72</v>
      </c>
      <c r="AO567" s="210"/>
      <c r="AP567" s="210">
        <v>139.74</v>
      </c>
      <c r="AQ567" s="210">
        <v>123.14</v>
      </c>
      <c r="AR567" s="210">
        <v>151.19999999999999</v>
      </c>
      <c r="AS567" s="4"/>
      <c r="AT567" s="4"/>
      <c r="AU567" s="209">
        <v>51.24</v>
      </c>
      <c r="AV567" s="209">
        <v>59.72</v>
      </c>
      <c r="AW567" s="209"/>
      <c r="AX567" s="209">
        <v>139.74</v>
      </c>
      <c r="AY567" s="209">
        <v>123.14</v>
      </c>
      <c r="AZ567" s="209">
        <v>151.19999999999999</v>
      </c>
      <c r="BA567" s="4"/>
    </row>
    <row r="568" spans="2:53" x14ac:dyDescent="0.2">
      <c r="B568" s="11" t="s">
        <v>270</v>
      </c>
      <c r="C568" s="11"/>
      <c r="D568" s="178">
        <v>8049</v>
      </c>
      <c r="E568" s="191"/>
      <c r="F568" s="191"/>
      <c r="G568" s="191"/>
      <c r="H568" s="191"/>
      <c r="I568" s="191"/>
      <c r="J568" s="191">
        <v>1</v>
      </c>
      <c r="M568" s="187"/>
      <c r="N568" s="187"/>
      <c r="O568" s="187"/>
      <c r="P568" s="187"/>
      <c r="Q568" s="187"/>
      <c r="R568" s="187">
        <v>810.11</v>
      </c>
      <c r="S568" s="75"/>
      <c r="T568" s="75"/>
      <c r="U568" s="187"/>
      <c r="V568" s="187"/>
      <c r="W568" s="187"/>
      <c r="X568" s="187"/>
      <c r="Y568" s="187"/>
      <c r="Z568" s="187">
        <v>810.11</v>
      </c>
      <c r="AA568" s="4"/>
      <c r="AB568" s="11" t="s">
        <v>347</v>
      </c>
      <c r="AC568" s="11"/>
      <c r="AD568" s="178">
        <v>8012</v>
      </c>
      <c r="AE568" s="182">
        <v>2</v>
      </c>
      <c r="AF568" s="182">
        <v>1</v>
      </c>
      <c r="AG568" s="182">
        <v>2</v>
      </c>
      <c r="AH568" s="182">
        <v>1</v>
      </c>
      <c r="AI568" s="182"/>
      <c r="AJ568" s="182">
        <v>2</v>
      </c>
      <c r="AK568" s="4"/>
      <c r="AL568" s="4"/>
      <c r="AM568" s="210">
        <v>412.34999999999997</v>
      </c>
      <c r="AN568" s="210">
        <v>1796.75</v>
      </c>
      <c r="AO568" s="210">
        <v>3045.2</v>
      </c>
      <c r="AP568" s="210">
        <v>3837.6000000000004</v>
      </c>
      <c r="AQ568" s="210">
        <v>2975.59</v>
      </c>
      <c r="AR568" s="210">
        <v>2641.01</v>
      </c>
      <c r="AS568" s="4"/>
      <c r="AT568" s="4"/>
      <c r="AU568" s="209">
        <v>68.724999999999994</v>
      </c>
      <c r="AV568" s="209">
        <v>299.45833333333331</v>
      </c>
      <c r="AW568" s="209">
        <v>609.04</v>
      </c>
      <c r="AX568" s="209">
        <v>1279.2</v>
      </c>
      <c r="AY568" s="209">
        <v>2975.59</v>
      </c>
      <c r="AZ568" s="209">
        <v>330.12625000000003</v>
      </c>
      <c r="BA568" s="4"/>
    </row>
    <row r="569" spans="2:53" x14ac:dyDescent="0.2">
      <c r="B569" s="11" t="s">
        <v>405</v>
      </c>
      <c r="C569" s="11"/>
      <c r="D569" s="178">
        <v>8311</v>
      </c>
      <c r="E569" s="191">
        <v>2</v>
      </c>
      <c r="F569" s="191"/>
      <c r="G569" s="191">
        <v>1</v>
      </c>
      <c r="H569" s="191"/>
      <c r="I569" s="191">
        <v>1</v>
      </c>
      <c r="J569" s="191">
        <v>4</v>
      </c>
      <c r="M569" s="187">
        <v>221.61</v>
      </c>
      <c r="N569" s="187">
        <v>363.68999999999994</v>
      </c>
      <c r="O569" s="187">
        <v>1021.22</v>
      </c>
      <c r="P569" s="187">
        <v>758.01</v>
      </c>
      <c r="Q569" s="187">
        <v>992.5</v>
      </c>
      <c r="R569" s="187">
        <v>2818.78</v>
      </c>
      <c r="S569" s="75"/>
      <c r="T569" s="75"/>
      <c r="U569" s="187">
        <v>44.322000000000003</v>
      </c>
      <c r="V569" s="187">
        <v>72.737999999999985</v>
      </c>
      <c r="W569" s="187">
        <v>170.20333333333335</v>
      </c>
      <c r="X569" s="187">
        <v>151.602</v>
      </c>
      <c r="Y569" s="187">
        <v>198.5</v>
      </c>
      <c r="Z569" s="187">
        <v>352.34750000000003</v>
      </c>
      <c r="AA569" s="4"/>
      <c r="AB569" s="11" t="s">
        <v>501</v>
      </c>
      <c r="AC569" s="11"/>
      <c r="AD569" s="178">
        <v>8270</v>
      </c>
      <c r="AE569" s="182">
        <v>1</v>
      </c>
      <c r="AF569" s="182"/>
      <c r="AG569" s="182"/>
      <c r="AH569" s="182"/>
      <c r="AI569" s="182"/>
      <c r="AJ569" s="182">
        <v>0</v>
      </c>
      <c r="AK569" s="4"/>
      <c r="AL569" s="4"/>
      <c r="AM569" s="210">
        <v>44.01</v>
      </c>
      <c r="AN569" s="210"/>
      <c r="AO569" s="210"/>
      <c r="AP569" s="210"/>
      <c r="AQ569" s="210"/>
      <c r="AR569" s="210">
        <v>0</v>
      </c>
      <c r="AS569" s="4"/>
      <c r="AT569" s="4"/>
      <c r="AU569" s="209">
        <v>44.01</v>
      </c>
      <c r="AV569" s="209"/>
      <c r="AW569" s="209"/>
      <c r="AX569" s="209"/>
      <c r="AY569" s="209"/>
      <c r="AZ569" s="209">
        <v>0</v>
      </c>
      <c r="BA569" s="4"/>
    </row>
    <row r="570" spans="2:53" x14ac:dyDescent="0.2">
      <c r="B570" s="11" t="s">
        <v>495</v>
      </c>
      <c r="C570" s="11"/>
      <c r="D570" s="178">
        <v>8220</v>
      </c>
      <c r="E570" s="191">
        <v>1</v>
      </c>
      <c r="F570" s="191"/>
      <c r="G570" s="191"/>
      <c r="H570" s="191"/>
      <c r="I570" s="191"/>
      <c r="J570" s="191">
        <v>0</v>
      </c>
      <c r="M570" s="187">
        <v>10.58</v>
      </c>
      <c r="N570" s="187"/>
      <c r="O570" s="187"/>
      <c r="P570" s="187"/>
      <c r="Q570" s="187"/>
      <c r="R570" s="187">
        <v>0</v>
      </c>
      <c r="S570" s="75"/>
      <c r="T570" s="75"/>
      <c r="U570" s="187">
        <v>10.58</v>
      </c>
      <c r="V570" s="187"/>
      <c r="W570" s="187"/>
      <c r="X570" s="187"/>
      <c r="Y570" s="187"/>
      <c r="Z570" s="187">
        <v>0</v>
      </c>
      <c r="AA570" s="4"/>
      <c r="AB570" s="11" t="s">
        <v>348</v>
      </c>
      <c r="AC570" s="11"/>
      <c r="AD570" s="178">
        <v>8223</v>
      </c>
      <c r="AE570" s="182">
        <v>1</v>
      </c>
      <c r="AF570" s="182"/>
      <c r="AG570" s="182"/>
      <c r="AH570" s="182"/>
      <c r="AI570" s="182"/>
      <c r="AJ570" s="182">
        <v>0</v>
      </c>
      <c r="AK570" s="4"/>
      <c r="AL570" s="4"/>
      <c r="AM570" s="210">
        <v>0.21</v>
      </c>
      <c r="AN570" s="210"/>
      <c r="AO570" s="210"/>
      <c r="AP570" s="210"/>
      <c r="AQ570" s="210"/>
      <c r="AR570" s="210">
        <v>0</v>
      </c>
      <c r="AS570" s="4"/>
      <c r="AT570" s="4"/>
      <c r="AU570" s="209">
        <v>0.21</v>
      </c>
      <c r="AV570" s="209"/>
      <c r="AW570" s="209"/>
      <c r="AX570" s="209"/>
      <c r="AY570" s="209"/>
      <c r="AZ570" s="209">
        <v>0</v>
      </c>
      <c r="BA570" s="4"/>
    </row>
    <row r="571" spans="2:53" x14ac:dyDescent="0.2">
      <c r="B571" s="11" t="s">
        <v>271</v>
      </c>
      <c r="C571" s="11"/>
      <c r="D571" s="178">
        <v>8327</v>
      </c>
      <c r="E571" s="191">
        <v>6</v>
      </c>
      <c r="F571" s="191">
        <v>3</v>
      </c>
      <c r="G571" s="191">
        <v>2</v>
      </c>
      <c r="H571" s="191">
        <v>5</v>
      </c>
      <c r="I571" s="191">
        <v>3</v>
      </c>
      <c r="J571" s="191">
        <v>19</v>
      </c>
      <c r="M571" s="187">
        <v>2895.65</v>
      </c>
      <c r="N571" s="187">
        <v>6453.6899999999987</v>
      </c>
      <c r="O571" s="187">
        <v>4578.08</v>
      </c>
      <c r="P571" s="187">
        <v>4988.2500000000018</v>
      </c>
      <c r="Q571" s="187">
        <v>3279.4499999999994</v>
      </c>
      <c r="R571" s="187">
        <v>15602.33</v>
      </c>
      <c r="S571" s="75"/>
      <c r="T571" s="75"/>
      <c r="U571" s="187">
        <v>82.732857142857142</v>
      </c>
      <c r="V571" s="187">
        <v>222.54103448275856</v>
      </c>
      <c r="W571" s="187">
        <v>183.1232</v>
      </c>
      <c r="X571" s="187">
        <v>207.84375000000009</v>
      </c>
      <c r="Y571" s="187">
        <v>172.60263157894732</v>
      </c>
      <c r="Z571" s="187">
        <v>410.58763157894737</v>
      </c>
      <c r="AA571" s="4"/>
      <c r="AB571" s="11" t="s">
        <v>349</v>
      </c>
      <c r="AC571" s="11"/>
      <c r="AD571" s="178">
        <v>8406</v>
      </c>
      <c r="AE571" s="182">
        <v>1</v>
      </c>
      <c r="AF571" s="182"/>
      <c r="AG571" s="182"/>
      <c r="AH571" s="182"/>
      <c r="AI571" s="182"/>
      <c r="AJ571" s="182">
        <v>0</v>
      </c>
      <c r="AK571" s="4"/>
      <c r="AL571" s="4"/>
      <c r="AM571" s="210">
        <v>40.76</v>
      </c>
      <c r="AN571" s="210"/>
      <c r="AO571" s="210"/>
      <c r="AP571" s="210"/>
      <c r="AQ571" s="210"/>
      <c r="AR571" s="210">
        <v>0</v>
      </c>
      <c r="AS571" s="4"/>
      <c r="AT571" s="4"/>
      <c r="AU571" s="209">
        <v>40.76</v>
      </c>
      <c r="AV571" s="209"/>
      <c r="AW571" s="209"/>
      <c r="AX571" s="209"/>
      <c r="AY571" s="209"/>
      <c r="AZ571" s="209">
        <v>0</v>
      </c>
      <c r="BA571" s="4"/>
    </row>
    <row r="572" spans="2:53" x14ac:dyDescent="0.2">
      <c r="B572" s="11" t="s">
        <v>272</v>
      </c>
      <c r="C572" s="11"/>
      <c r="D572" s="178">
        <v>8021</v>
      </c>
      <c r="E572" s="191">
        <v>311</v>
      </c>
      <c r="F572" s="191">
        <v>196</v>
      </c>
      <c r="G572" s="191">
        <v>149</v>
      </c>
      <c r="H572" s="191">
        <v>119</v>
      </c>
      <c r="I572" s="191">
        <v>91</v>
      </c>
      <c r="J572" s="191">
        <v>404</v>
      </c>
      <c r="M572" s="187">
        <v>104014.70999999989</v>
      </c>
      <c r="N572" s="187">
        <v>133538.79999999984</v>
      </c>
      <c r="O572" s="187">
        <v>119807.3100000001</v>
      </c>
      <c r="P572" s="187">
        <v>106430.24</v>
      </c>
      <c r="Q572" s="187">
        <v>83809.10000000002</v>
      </c>
      <c r="R572" s="187">
        <v>354996.53999999986</v>
      </c>
      <c r="S572" s="75"/>
      <c r="T572" s="75"/>
      <c r="U572" s="187">
        <v>88.073420829805158</v>
      </c>
      <c r="V572" s="187">
        <v>150.04359550561779</v>
      </c>
      <c r="W572" s="187">
        <v>170.66568376068389</v>
      </c>
      <c r="X572" s="187">
        <v>193.50952727272727</v>
      </c>
      <c r="Y572" s="187">
        <v>192.2227064220184</v>
      </c>
      <c r="Z572" s="187">
        <v>279.52483464566916</v>
      </c>
      <c r="AA572" s="4"/>
      <c r="AB572" s="11" t="s">
        <v>435</v>
      </c>
      <c r="AC572" s="11"/>
      <c r="AD572" s="178">
        <v>8406</v>
      </c>
      <c r="AE572" s="182">
        <v>12</v>
      </c>
      <c r="AF572" s="182">
        <v>6</v>
      </c>
      <c r="AG572" s="182">
        <v>6</v>
      </c>
      <c r="AH572" s="182">
        <v>4</v>
      </c>
      <c r="AI572" s="182">
        <v>7</v>
      </c>
      <c r="AJ572" s="182">
        <v>15</v>
      </c>
      <c r="AK572" s="4"/>
      <c r="AL572" s="4"/>
      <c r="AM572" s="210">
        <v>13428.259999999995</v>
      </c>
      <c r="AN572" s="210">
        <v>10526.170000000002</v>
      </c>
      <c r="AO572" s="210">
        <v>9180.6399999999976</v>
      </c>
      <c r="AP572" s="210">
        <v>5394.2600000000011</v>
      </c>
      <c r="AQ572" s="210">
        <v>3036.2899999999995</v>
      </c>
      <c r="AR572" s="210">
        <v>20257.16</v>
      </c>
      <c r="AS572" s="4"/>
      <c r="AT572" s="4"/>
      <c r="AU572" s="209">
        <v>291.91869565217382</v>
      </c>
      <c r="AV572" s="209">
        <v>309.59323529411768</v>
      </c>
      <c r="AW572" s="209">
        <v>327.87999999999994</v>
      </c>
      <c r="AX572" s="209">
        <v>269.71300000000008</v>
      </c>
      <c r="AY572" s="209">
        <v>178.60529411764702</v>
      </c>
      <c r="AZ572" s="209">
        <v>405.14319999999998</v>
      </c>
      <c r="BA572" s="4"/>
    </row>
    <row r="573" spans="2:53" x14ac:dyDescent="0.2">
      <c r="B573" s="11" t="s">
        <v>273</v>
      </c>
      <c r="C573" s="11"/>
      <c r="D573" s="178">
        <v>8221</v>
      </c>
      <c r="E573" s="191">
        <v>80</v>
      </c>
      <c r="F573" s="191">
        <v>65</v>
      </c>
      <c r="G573" s="191">
        <v>36</v>
      </c>
      <c r="H573" s="191">
        <v>33</v>
      </c>
      <c r="I573" s="191">
        <v>13</v>
      </c>
      <c r="J573" s="191">
        <v>49</v>
      </c>
      <c r="M573" s="187">
        <v>36773.570000000007</v>
      </c>
      <c r="N573" s="187">
        <v>44959.020000000004</v>
      </c>
      <c r="O573" s="187">
        <v>20319.689999999995</v>
      </c>
      <c r="P573" s="187">
        <v>27571.460000000003</v>
      </c>
      <c r="Q573" s="187">
        <v>9107.1099999999988</v>
      </c>
      <c r="R573" s="187">
        <v>41301.990000000005</v>
      </c>
      <c r="S573" s="75"/>
      <c r="T573" s="75"/>
      <c r="U573" s="187">
        <v>141.98289575289579</v>
      </c>
      <c r="V573" s="187">
        <v>240.4225668449198</v>
      </c>
      <c r="W573" s="187">
        <v>184.72445454545451</v>
      </c>
      <c r="X573" s="187">
        <v>309.79168539325843</v>
      </c>
      <c r="Y573" s="187">
        <v>165.58381818181815</v>
      </c>
      <c r="Z573" s="187">
        <v>149.64489130434785</v>
      </c>
      <c r="AA573" s="4"/>
      <c r="AB573" s="11" t="s">
        <v>409</v>
      </c>
      <c r="AC573" s="11"/>
      <c r="AD573" s="178">
        <v>8251</v>
      </c>
      <c r="AE573" s="182">
        <v>5</v>
      </c>
      <c r="AF573" s="182">
        <v>3</v>
      </c>
      <c r="AG573" s="182"/>
      <c r="AH573" s="182">
        <v>4</v>
      </c>
      <c r="AI573" s="182">
        <v>2</v>
      </c>
      <c r="AJ573" s="182">
        <v>42</v>
      </c>
      <c r="AK573" s="4"/>
      <c r="AL573" s="4"/>
      <c r="AM573" s="210">
        <v>4580.87</v>
      </c>
      <c r="AN573" s="210">
        <v>865.70999999999992</v>
      </c>
      <c r="AO573" s="210">
        <v>1328.71</v>
      </c>
      <c r="AP573" s="210">
        <v>8771.130000000001</v>
      </c>
      <c r="AQ573" s="210">
        <v>592.6099999999999</v>
      </c>
      <c r="AR573" s="210">
        <v>122361.79000000004</v>
      </c>
      <c r="AS573" s="4"/>
      <c r="AT573" s="4"/>
      <c r="AU573" s="209">
        <v>241.09842105263158</v>
      </c>
      <c r="AV573" s="209">
        <v>78.700909090909079</v>
      </c>
      <c r="AW573" s="209">
        <v>132.87100000000001</v>
      </c>
      <c r="AX573" s="209">
        <v>974.57000000000016</v>
      </c>
      <c r="AY573" s="209">
        <v>98.768333333333317</v>
      </c>
      <c r="AZ573" s="209">
        <v>2185.0319642857148</v>
      </c>
      <c r="BA573" s="4"/>
    </row>
    <row r="574" spans="2:53" x14ac:dyDescent="0.2">
      <c r="B574" s="11" t="s">
        <v>273</v>
      </c>
      <c r="C574" s="11"/>
      <c r="D574" s="178">
        <v>8225</v>
      </c>
      <c r="E574" s="191"/>
      <c r="F574" s="191"/>
      <c r="G574" s="191"/>
      <c r="H574" s="191"/>
      <c r="I574" s="191"/>
      <c r="J574" s="191">
        <v>1</v>
      </c>
      <c r="M574" s="187">
        <v>39.049999999999997</v>
      </c>
      <c r="N574" s="187">
        <v>41.9</v>
      </c>
      <c r="O574" s="187">
        <v>38.9</v>
      </c>
      <c r="P574" s="187">
        <v>40.54</v>
      </c>
      <c r="Q574" s="187">
        <v>46.24</v>
      </c>
      <c r="R574" s="187">
        <v>49.49</v>
      </c>
      <c r="S574" s="75"/>
      <c r="T574" s="75"/>
      <c r="U574" s="187">
        <v>39.049999999999997</v>
      </c>
      <c r="V574" s="187">
        <v>41.9</v>
      </c>
      <c r="W574" s="187">
        <v>38.9</v>
      </c>
      <c r="X574" s="187">
        <v>40.54</v>
      </c>
      <c r="Y574" s="187">
        <v>46.24</v>
      </c>
      <c r="Z574" s="187">
        <v>49.49</v>
      </c>
      <c r="AA574" s="4"/>
      <c r="AB574" s="11" t="s">
        <v>351</v>
      </c>
      <c r="AC574" s="11"/>
      <c r="AD574" s="178">
        <v>8252</v>
      </c>
      <c r="AE574" s="182"/>
      <c r="AF574" s="182"/>
      <c r="AG574" s="182"/>
      <c r="AH574" s="182"/>
      <c r="AI574" s="182"/>
      <c r="AJ574" s="182">
        <v>1</v>
      </c>
      <c r="AK574" s="4"/>
      <c r="AL574" s="4"/>
      <c r="AM574" s="210"/>
      <c r="AN574" s="210"/>
      <c r="AO574" s="210"/>
      <c r="AP574" s="210"/>
      <c r="AQ574" s="210"/>
      <c r="AR574" s="210">
        <v>1866.36</v>
      </c>
      <c r="AS574" s="4"/>
      <c r="AT574" s="4"/>
      <c r="AU574" s="209"/>
      <c r="AV574" s="209"/>
      <c r="AW574" s="209"/>
      <c r="AX574" s="209"/>
      <c r="AY574" s="209"/>
      <c r="AZ574" s="209">
        <v>1866.36</v>
      </c>
      <c r="BA574" s="4"/>
    </row>
    <row r="575" spans="2:53" x14ac:dyDescent="0.2">
      <c r="B575" s="11" t="s">
        <v>274</v>
      </c>
      <c r="C575" s="11"/>
      <c r="D575" s="178">
        <v>8085</v>
      </c>
      <c r="E575" s="191">
        <v>7</v>
      </c>
      <c r="F575" s="191">
        <v>1</v>
      </c>
      <c r="G575" s="191">
        <v>1</v>
      </c>
      <c r="H575" s="191">
        <v>1</v>
      </c>
      <c r="I575" s="191"/>
      <c r="J575" s="191">
        <v>1</v>
      </c>
      <c r="M575" s="187">
        <v>763.32</v>
      </c>
      <c r="N575" s="187">
        <v>791.97</v>
      </c>
      <c r="O575" s="187">
        <v>388.62</v>
      </c>
      <c r="P575" s="187">
        <v>91.75</v>
      </c>
      <c r="Q575" s="187">
        <v>21.26</v>
      </c>
      <c r="R575" s="187">
        <v>1336.74</v>
      </c>
      <c r="S575" s="75"/>
      <c r="T575" s="75"/>
      <c r="U575" s="187">
        <v>76.332000000000008</v>
      </c>
      <c r="V575" s="187">
        <v>197.99250000000001</v>
      </c>
      <c r="W575" s="187">
        <v>129.54</v>
      </c>
      <c r="X575" s="187">
        <v>45.875</v>
      </c>
      <c r="Y575" s="187">
        <v>21.26</v>
      </c>
      <c r="Z575" s="187">
        <v>121.52181818181818</v>
      </c>
      <c r="AA575" s="4"/>
      <c r="AB575" s="11" t="s">
        <v>409</v>
      </c>
      <c r="AC575" s="11"/>
      <c r="AD575" s="178">
        <v>8521</v>
      </c>
      <c r="AE575" s="182"/>
      <c r="AF575" s="182"/>
      <c r="AG575" s="182"/>
      <c r="AH575" s="182"/>
      <c r="AI575" s="182"/>
      <c r="AJ575" s="182">
        <v>1</v>
      </c>
      <c r="AK575" s="4"/>
      <c r="AL575" s="4"/>
      <c r="AM575" s="210"/>
      <c r="AN575" s="210"/>
      <c r="AO575" s="210"/>
      <c r="AP575" s="210"/>
      <c r="AQ575" s="210"/>
      <c r="AR575" s="210">
        <v>4666.5</v>
      </c>
      <c r="AS575" s="4"/>
      <c r="AT575" s="4"/>
      <c r="AU575" s="209"/>
      <c r="AV575" s="209"/>
      <c r="AW575" s="209"/>
      <c r="AX575" s="209"/>
      <c r="AY575" s="209"/>
      <c r="AZ575" s="209">
        <v>4666.5</v>
      </c>
      <c r="BA575" s="4"/>
    </row>
    <row r="576" spans="2:53" x14ac:dyDescent="0.2">
      <c r="B576" s="11" t="s">
        <v>275</v>
      </c>
      <c r="C576" s="11"/>
      <c r="D576" s="178">
        <v>8014</v>
      </c>
      <c r="E576" s="191">
        <v>1</v>
      </c>
      <c r="F576" s="191"/>
      <c r="G576" s="191">
        <v>1</v>
      </c>
      <c r="H576" s="191">
        <v>2</v>
      </c>
      <c r="I576" s="191">
        <v>1</v>
      </c>
      <c r="J576" s="191">
        <v>0</v>
      </c>
      <c r="M576" s="187">
        <v>268.39</v>
      </c>
      <c r="N576" s="187">
        <v>532.56000000000006</v>
      </c>
      <c r="O576" s="187">
        <v>642.97</v>
      </c>
      <c r="P576" s="187">
        <v>428.64</v>
      </c>
      <c r="Q576" s="187">
        <v>171.91</v>
      </c>
      <c r="R576" s="187">
        <v>0</v>
      </c>
      <c r="S576" s="75"/>
      <c r="T576" s="75"/>
      <c r="U576" s="187">
        <v>53.677999999999997</v>
      </c>
      <c r="V576" s="187">
        <v>133.14000000000001</v>
      </c>
      <c r="W576" s="187">
        <v>160.74250000000001</v>
      </c>
      <c r="X576" s="187">
        <v>142.88</v>
      </c>
      <c r="Y576" s="187">
        <v>171.91</v>
      </c>
      <c r="Z576" s="187">
        <v>0</v>
      </c>
      <c r="AA576" s="4"/>
      <c r="AB576" s="11" t="s">
        <v>352</v>
      </c>
      <c r="AC576" s="11"/>
      <c r="AD576" s="178">
        <v>8088</v>
      </c>
      <c r="AE576" s="182">
        <v>1</v>
      </c>
      <c r="AF576" s="182">
        <v>2</v>
      </c>
      <c r="AG576" s="182"/>
      <c r="AH576" s="182">
        <v>3</v>
      </c>
      <c r="AI576" s="182"/>
      <c r="AJ576" s="182">
        <v>21</v>
      </c>
      <c r="AK576" s="4"/>
      <c r="AL576" s="4"/>
      <c r="AM576" s="210">
        <v>7462.32</v>
      </c>
      <c r="AN576" s="210">
        <v>3181.58</v>
      </c>
      <c r="AO576" s="210">
        <v>5334.5999999999995</v>
      </c>
      <c r="AP576" s="210">
        <v>20626.68</v>
      </c>
      <c r="AQ576" s="210">
        <v>53.29</v>
      </c>
      <c r="AR576" s="210">
        <v>49240.530000000006</v>
      </c>
      <c r="AS576" s="4"/>
      <c r="AT576" s="4"/>
      <c r="AU576" s="209">
        <v>621.86</v>
      </c>
      <c r="AV576" s="209">
        <v>636.31600000000003</v>
      </c>
      <c r="AW576" s="209">
        <v>762.08571428571418</v>
      </c>
      <c r="AX576" s="209">
        <v>5156.67</v>
      </c>
      <c r="AY576" s="209">
        <v>13.3225</v>
      </c>
      <c r="AZ576" s="209">
        <v>1823.7233333333336</v>
      </c>
      <c r="BA576" s="4"/>
    </row>
    <row r="577" spans="2:53" x14ac:dyDescent="0.2">
      <c r="B577" s="11" t="s">
        <v>275</v>
      </c>
      <c r="C577" s="11"/>
      <c r="D577" s="178">
        <v>8085</v>
      </c>
      <c r="E577" s="191">
        <v>16</v>
      </c>
      <c r="F577" s="191">
        <v>9</v>
      </c>
      <c r="G577" s="191">
        <v>3</v>
      </c>
      <c r="H577" s="191">
        <v>2</v>
      </c>
      <c r="I577" s="191">
        <v>1</v>
      </c>
      <c r="J577" s="191">
        <v>10</v>
      </c>
      <c r="M577" s="187">
        <v>2510.27</v>
      </c>
      <c r="N577" s="187">
        <v>2841.2000000000003</v>
      </c>
      <c r="O577" s="187">
        <v>2168.61</v>
      </c>
      <c r="P577" s="187">
        <v>1799.5</v>
      </c>
      <c r="Q577" s="187">
        <v>936.83999999999992</v>
      </c>
      <c r="R577" s="187">
        <v>4517.43</v>
      </c>
      <c r="S577" s="75"/>
      <c r="T577" s="75"/>
      <c r="U577" s="187">
        <v>66.059736842105266</v>
      </c>
      <c r="V577" s="187">
        <v>129.14545454545456</v>
      </c>
      <c r="W577" s="187">
        <v>154.90071428571429</v>
      </c>
      <c r="X577" s="187">
        <v>179.95</v>
      </c>
      <c r="Y577" s="187">
        <v>133.8342857142857</v>
      </c>
      <c r="Z577" s="187">
        <v>110.18121951219513</v>
      </c>
      <c r="AA577" s="4"/>
      <c r="AB577" s="11" t="s">
        <v>353</v>
      </c>
      <c r="AC577" s="11"/>
      <c r="AD577" s="178">
        <v>8360</v>
      </c>
      <c r="AE577" s="182">
        <v>87</v>
      </c>
      <c r="AF577" s="182">
        <v>65</v>
      </c>
      <c r="AG577" s="182">
        <v>34</v>
      </c>
      <c r="AH577" s="182">
        <v>25</v>
      </c>
      <c r="AI577" s="182">
        <v>14</v>
      </c>
      <c r="AJ577" s="182">
        <v>90</v>
      </c>
      <c r="AK577" s="4"/>
      <c r="AL577" s="4"/>
      <c r="AM577" s="210">
        <v>184306.91999999995</v>
      </c>
      <c r="AN577" s="210">
        <v>224258.57</v>
      </c>
      <c r="AO577" s="210">
        <v>171647.68999999992</v>
      </c>
      <c r="AP577" s="210">
        <v>228782.78999999995</v>
      </c>
      <c r="AQ577" s="210">
        <v>22545.719999999998</v>
      </c>
      <c r="AR577" s="210">
        <v>201590.09999999995</v>
      </c>
      <c r="AS577" s="4"/>
      <c r="AT577" s="4"/>
      <c r="AU577" s="209">
        <v>639.95458333333318</v>
      </c>
      <c r="AV577" s="209">
        <v>1138.3683756345179</v>
      </c>
      <c r="AW577" s="209">
        <v>1262.1153676470583</v>
      </c>
      <c r="AX577" s="209">
        <v>2178.8837142857137</v>
      </c>
      <c r="AY577" s="209">
        <v>278.34222222222218</v>
      </c>
      <c r="AZ577" s="209">
        <v>639.96857142857129</v>
      </c>
      <c r="BA577" s="4"/>
    </row>
    <row r="578" spans="2:53" x14ac:dyDescent="0.2">
      <c r="B578" s="11" t="s">
        <v>276</v>
      </c>
      <c r="C578" s="11"/>
      <c r="D578" s="178">
        <v>8402</v>
      </c>
      <c r="E578" s="191"/>
      <c r="F578" s="191">
        <v>1</v>
      </c>
      <c r="G578" s="191"/>
      <c r="H578" s="191"/>
      <c r="I578" s="191"/>
      <c r="J578" s="191">
        <v>0</v>
      </c>
      <c r="M578" s="187">
        <v>11.56</v>
      </c>
      <c r="N578" s="187">
        <v>5.73</v>
      </c>
      <c r="O578" s="187"/>
      <c r="P578" s="187"/>
      <c r="Q578" s="187"/>
      <c r="R578" s="187">
        <v>0</v>
      </c>
      <c r="S578" s="75"/>
      <c r="T578" s="75"/>
      <c r="U578" s="187">
        <v>11.56</v>
      </c>
      <c r="V578" s="187">
        <v>5.73</v>
      </c>
      <c r="W578" s="187"/>
      <c r="X578" s="187"/>
      <c r="Y578" s="187"/>
      <c r="Z578" s="187">
        <v>0</v>
      </c>
      <c r="AA578" s="4"/>
      <c r="AB578" s="11" t="s">
        <v>353</v>
      </c>
      <c r="AC578" s="11"/>
      <c r="AD578" s="178">
        <v>8361</v>
      </c>
      <c r="AE578" s="182">
        <v>8</v>
      </c>
      <c r="AF578" s="182">
        <v>4</v>
      </c>
      <c r="AG578" s="182">
        <v>2</v>
      </c>
      <c r="AH578" s="182">
        <v>2</v>
      </c>
      <c r="AI578" s="182"/>
      <c r="AJ578" s="182">
        <v>7</v>
      </c>
      <c r="AK578" s="4"/>
      <c r="AL578" s="4"/>
      <c r="AM578" s="210">
        <v>7164.57</v>
      </c>
      <c r="AN578" s="210">
        <v>6984.5</v>
      </c>
      <c r="AO578" s="210">
        <v>10026.31</v>
      </c>
      <c r="AP578" s="210">
        <v>19008.649999999998</v>
      </c>
      <c r="AQ578" s="210">
        <v>2242.9899999999998</v>
      </c>
      <c r="AR578" s="210">
        <v>18465.82</v>
      </c>
      <c r="AS578" s="4"/>
      <c r="AT578" s="4"/>
      <c r="AU578" s="209">
        <v>398.03166666666664</v>
      </c>
      <c r="AV578" s="209">
        <v>698.45</v>
      </c>
      <c r="AW578" s="209">
        <v>1432.33</v>
      </c>
      <c r="AX578" s="209">
        <v>3801.7299999999996</v>
      </c>
      <c r="AY578" s="209">
        <v>747.6633333333333</v>
      </c>
      <c r="AZ578" s="209">
        <v>802.86173913043478</v>
      </c>
      <c r="BA578" s="4"/>
    </row>
    <row r="579" spans="2:53" x14ac:dyDescent="0.2">
      <c r="B579" s="11" t="s">
        <v>276</v>
      </c>
      <c r="C579" s="11"/>
      <c r="D579" s="178">
        <v>8403</v>
      </c>
      <c r="E579" s="191">
        <v>35</v>
      </c>
      <c r="F579" s="191">
        <v>10</v>
      </c>
      <c r="G579" s="191">
        <v>10</v>
      </c>
      <c r="H579" s="191">
        <v>3</v>
      </c>
      <c r="I579" s="191">
        <v>3</v>
      </c>
      <c r="J579" s="191">
        <v>13</v>
      </c>
      <c r="M579" s="187">
        <v>7418.7600000000011</v>
      </c>
      <c r="N579" s="187">
        <v>4665.6600000000008</v>
      </c>
      <c r="O579" s="187">
        <v>3947.0100000000011</v>
      </c>
      <c r="P579" s="187">
        <v>3219.59</v>
      </c>
      <c r="Q579" s="187">
        <v>1442.8</v>
      </c>
      <c r="R579" s="187">
        <v>5920.5</v>
      </c>
      <c r="S579" s="75"/>
      <c r="T579" s="75"/>
      <c r="U579" s="187">
        <v>100.25351351351352</v>
      </c>
      <c r="V579" s="187">
        <v>119.63230769230771</v>
      </c>
      <c r="W579" s="187">
        <v>140.96464285714291</v>
      </c>
      <c r="X579" s="187">
        <v>189.38764705882355</v>
      </c>
      <c r="Y579" s="187">
        <v>110.98461538461538</v>
      </c>
      <c r="Z579" s="187">
        <v>80.006756756756758</v>
      </c>
      <c r="AA579" s="4"/>
      <c r="AB579" s="11" t="s">
        <v>353</v>
      </c>
      <c r="AC579" s="11"/>
      <c r="AD579" s="178">
        <v>8362</v>
      </c>
      <c r="AE579" s="182">
        <v>1</v>
      </c>
      <c r="AF579" s="182"/>
      <c r="AG579" s="182"/>
      <c r="AH579" s="182"/>
      <c r="AI579" s="182"/>
      <c r="AJ579" s="182">
        <v>0</v>
      </c>
      <c r="AK579" s="4"/>
      <c r="AL579" s="4"/>
      <c r="AM579" s="210">
        <v>36.03</v>
      </c>
      <c r="AN579" s="210"/>
      <c r="AO579" s="210"/>
      <c r="AP579" s="210"/>
      <c r="AQ579" s="210"/>
      <c r="AR579" s="210">
        <v>0</v>
      </c>
      <c r="AS579" s="4"/>
      <c r="AT579" s="4"/>
      <c r="AU579" s="209">
        <v>36.03</v>
      </c>
      <c r="AV579" s="209"/>
      <c r="AW579" s="209"/>
      <c r="AX579" s="209"/>
      <c r="AY579" s="209"/>
      <c r="AZ579" s="209">
        <v>0</v>
      </c>
      <c r="BA579" s="4"/>
    </row>
    <row r="580" spans="2:53" x14ac:dyDescent="0.2">
      <c r="B580" s="11" t="s">
        <v>277</v>
      </c>
      <c r="C580" s="11"/>
      <c r="D580" s="178">
        <v>8204</v>
      </c>
      <c r="E580" s="191">
        <v>43</v>
      </c>
      <c r="F580" s="191">
        <v>30</v>
      </c>
      <c r="G580" s="191">
        <v>15</v>
      </c>
      <c r="H580" s="191">
        <v>15</v>
      </c>
      <c r="I580" s="191">
        <v>14</v>
      </c>
      <c r="J580" s="191">
        <v>22</v>
      </c>
      <c r="M580" s="187">
        <v>7980.9900000000007</v>
      </c>
      <c r="N580" s="187">
        <v>9438.69</v>
      </c>
      <c r="O580" s="187">
        <v>8200.8499999999985</v>
      </c>
      <c r="P580" s="187">
        <v>6328.66</v>
      </c>
      <c r="Q580" s="187">
        <v>3964.64</v>
      </c>
      <c r="R580" s="187">
        <v>8906.98</v>
      </c>
      <c r="S580" s="75"/>
      <c r="T580" s="75"/>
      <c r="U580" s="187">
        <v>61.868139534883724</v>
      </c>
      <c r="V580" s="187">
        <v>109.75220930232558</v>
      </c>
      <c r="W580" s="187">
        <v>146.44374999999997</v>
      </c>
      <c r="X580" s="187">
        <v>150.68238095238095</v>
      </c>
      <c r="Y580" s="187">
        <v>132.15466666666666</v>
      </c>
      <c r="Z580" s="187">
        <v>64.078992805755391</v>
      </c>
      <c r="AA580" s="4"/>
      <c r="AB580" s="11" t="s">
        <v>354</v>
      </c>
      <c r="AC580" s="11"/>
      <c r="AD580" s="178">
        <v>8043</v>
      </c>
      <c r="AE580" s="182">
        <v>34</v>
      </c>
      <c r="AF580" s="182">
        <v>23</v>
      </c>
      <c r="AG580" s="182">
        <v>13</v>
      </c>
      <c r="AH580" s="182">
        <v>12</v>
      </c>
      <c r="AI580" s="182">
        <v>3</v>
      </c>
      <c r="AJ580" s="182">
        <v>16</v>
      </c>
      <c r="AK580" s="4"/>
      <c r="AL580" s="4"/>
      <c r="AM580" s="210">
        <v>18375.700000000008</v>
      </c>
      <c r="AN580" s="210">
        <v>15643.040000000003</v>
      </c>
      <c r="AO580" s="210">
        <v>11078.949999999997</v>
      </c>
      <c r="AP580" s="210">
        <v>10037.230000000001</v>
      </c>
      <c r="AQ580" s="210">
        <v>12256.489999999998</v>
      </c>
      <c r="AR580" s="210">
        <v>19999.910000000003</v>
      </c>
      <c r="AS580" s="4"/>
      <c r="AT580" s="4"/>
      <c r="AU580" s="209">
        <v>183.75700000000009</v>
      </c>
      <c r="AV580" s="209">
        <v>240.6621538461539</v>
      </c>
      <c r="AW580" s="209">
        <v>263.78452380952376</v>
      </c>
      <c r="AX580" s="209">
        <v>358.47250000000003</v>
      </c>
      <c r="AY580" s="209">
        <v>680.91611111111104</v>
      </c>
      <c r="AZ580" s="209">
        <v>198.01891089108915</v>
      </c>
      <c r="BA580" s="4"/>
    </row>
    <row r="581" spans="2:53" x14ac:dyDescent="0.2">
      <c r="B581" s="11" t="s">
        <v>277</v>
      </c>
      <c r="C581" s="11"/>
      <c r="D581" s="178">
        <v>8251</v>
      </c>
      <c r="E581" s="191">
        <v>17</v>
      </c>
      <c r="F581" s="191">
        <v>16</v>
      </c>
      <c r="G581" s="191">
        <v>11</v>
      </c>
      <c r="H581" s="191">
        <v>3</v>
      </c>
      <c r="I581" s="191">
        <v>6</v>
      </c>
      <c r="J581" s="191">
        <v>21</v>
      </c>
      <c r="M581" s="187">
        <v>3243.36</v>
      </c>
      <c r="N581" s="187">
        <v>4073.8099999999995</v>
      </c>
      <c r="O581" s="187">
        <v>4166.9199999999992</v>
      </c>
      <c r="P581" s="187">
        <v>3768.4300000000003</v>
      </c>
      <c r="Q581" s="187">
        <v>2971.65</v>
      </c>
      <c r="R581" s="187">
        <v>8421.8399999999983</v>
      </c>
      <c r="S581" s="75"/>
      <c r="T581" s="75"/>
      <c r="U581" s="187">
        <v>47.005217391304349</v>
      </c>
      <c r="V581" s="187">
        <v>83.13897959183673</v>
      </c>
      <c r="W581" s="187">
        <v>122.55647058823527</v>
      </c>
      <c r="X581" s="187">
        <v>150.7372</v>
      </c>
      <c r="Y581" s="187">
        <v>135.07500000000002</v>
      </c>
      <c r="Z581" s="187">
        <v>113.80864864864863</v>
      </c>
      <c r="AA581" s="4"/>
      <c r="AB581" s="11" t="s">
        <v>354</v>
      </c>
      <c r="AC581" s="11"/>
      <c r="AD581" s="178">
        <v>8053</v>
      </c>
      <c r="AE581" s="182"/>
      <c r="AF581" s="182">
        <v>1</v>
      </c>
      <c r="AG581" s="182"/>
      <c r="AH581" s="182"/>
      <c r="AI581" s="182"/>
      <c r="AJ581" s="182">
        <v>0</v>
      </c>
      <c r="AK581" s="4"/>
      <c r="AL581" s="4"/>
      <c r="AM581" s="210">
        <v>83.99</v>
      </c>
      <c r="AN581" s="210">
        <v>320.31</v>
      </c>
      <c r="AO581" s="210"/>
      <c r="AP581" s="210"/>
      <c r="AQ581" s="210"/>
      <c r="AR581" s="210">
        <v>0</v>
      </c>
      <c r="AS581" s="4"/>
      <c r="AT581" s="4"/>
      <c r="AU581" s="209">
        <v>83.99</v>
      </c>
      <c r="AV581" s="209">
        <v>320.31</v>
      </c>
      <c r="AW581" s="209"/>
      <c r="AX581" s="209"/>
      <c r="AY581" s="209"/>
      <c r="AZ581" s="209">
        <v>0</v>
      </c>
      <c r="BA581" s="4"/>
    </row>
    <row r="582" spans="2:53" x14ac:dyDescent="0.2">
      <c r="B582" s="11" t="s">
        <v>277</v>
      </c>
      <c r="C582" s="11"/>
      <c r="D582" s="178">
        <v>8260</v>
      </c>
      <c r="E582" s="191">
        <v>3</v>
      </c>
      <c r="F582" s="191">
        <v>1</v>
      </c>
      <c r="G582" s="191">
        <v>1</v>
      </c>
      <c r="H582" s="191"/>
      <c r="I582" s="191"/>
      <c r="J582" s="191">
        <v>2</v>
      </c>
      <c r="M582" s="187">
        <v>207.08</v>
      </c>
      <c r="N582" s="187">
        <v>270.67</v>
      </c>
      <c r="O582" s="187">
        <v>138.63999999999999</v>
      </c>
      <c r="P582" s="187">
        <v>39.840000000000003</v>
      </c>
      <c r="Q582" s="187">
        <v>43.47</v>
      </c>
      <c r="R582" s="187">
        <v>381.09</v>
      </c>
      <c r="S582" s="75"/>
      <c r="T582" s="75"/>
      <c r="U582" s="187">
        <v>29.582857142857144</v>
      </c>
      <c r="V582" s="187">
        <v>67.667500000000004</v>
      </c>
      <c r="W582" s="187">
        <v>46.213333333333331</v>
      </c>
      <c r="X582" s="187">
        <v>19.920000000000002</v>
      </c>
      <c r="Y582" s="187">
        <v>21.734999999999999</v>
      </c>
      <c r="Z582" s="187">
        <v>54.441428571428567</v>
      </c>
      <c r="AA582" s="4"/>
      <c r="AB582" s="11" t="s">
        <v>436</v>
      </c>
      <c r="AC582" s="11"/>
      <c r="AD582" s="178">
        <v>8043</v>
      </c>
      <c r="AE582" s="182"/>
      <c r="AF582" s="182">
        <v>1</v>
      </c>
      <c r="AG582" s="182"/>
      <c r="AH582" s="182"/>
      <c r="AI582" s="182"/>
      <c r="AJ582" s="182">
        <v>0</v>
      </c>
      <c r="AK582" s="4"/>
      <c r="AL582" s="4"/>
      <c r="AM582" s="210">
        <v>35.82</v>
      </c>
      <c r="AN582" s="210">
        <v>34.97</v>
      </c>
      <c r="AO582" s="210"/>
      <c r="AP582" s="210"/>
      <c r="AQ582" s="210"/>
      <c r="AR582" s="210">
        <v>0</v>
      </c>
      <c r="AS582" s="4"/>
      <c r="AT582" s="4"/>
      <c r="AU582" s="209">
        <v>35.82</v>
      </c>
      <c r="AV582" s="209">
        <v>34.97</v>
      </c>
      <c r="AW582" s="209"/>
      <c r="AX582" s="209"/>
      <c r="AY582" s="209"/>
      <c r="AZ582" s="209">
        <v>0</v>
      </c>
      <c r="BA582" s="4"/>
    </row>
    <row r="583" spans="2:53" x14ac:dyDescent="0.2">
      <c r="B583" s="11" t="s">
        <v>278</v>
      </c>
      <c r="C583" s="11"/>
      <c r="D583" s="178">
        <v>8049</v>
      </c>
      <c r="E583" s="191">
        <v>138</v>
      </c>
      <c r="F583" s="191">
        <v>62</v>
      </c>
      <c r="G583" s="191">
        <v>86</v>
      </c>
      <c r="H583" s="191">
        <v>40</v>
      </c>
      <c r="I583" s="191">
        <v>20</v>
      </c>
      <c r="J583" s="191">
        <v>101</v>
      </c>
      <c r="M583" s="187">
        <v>40721.930000000022</v>
      </c>
      <c r="N583" s="187">
        <v>28992.470000000005</v>
      </c>
      <c r="O583" s="187">
        <v>43743.440000000024</v>
      </c>
      <c r="P583" s="187">
        <v>25067.289999999994</v>
      </c>
      <c r="Q583" s="187">
        <v>21836.37</v>
      </c>
      <c r="R583" s="187">
        <v>70041.240000000005</v>
      </c>
      <c r="S583" s="75"/>
      <c r="T583" s="75"/>
      <c r="U583" s="187">
        <v>97.654508393285425</v>
      </c>
      <c r="V583" s="187">
        <v>115.04948412698414</v>
      </c>
      <c r="W583" s="187">
        <v>191.85719298245624</v>
      </c>
      <c r="X583" s="187">
        <v>176.53021126760558</v>
      </c>
      <c r="Y583" s="187">
        <v>209.96509615384613</v>
      </c>
      <c r="Z583" s="187">
        <v>156.69181208053692</v>
      </c>
      <c r="AA583" s="4"/>
      <c r="AB583" s="11" t="s">
        <v>355</v>
      </c>
      <c r="AC583" s="11"/>
      <c r="AD583" s="178">
        <v>8012</v>
      </c>
      <c r="AE583" s="182">
        <v>4</v>
      </c>
      <c r="AF583" s="182"/>
      <c r="AG583" s="182">
        <v>2</v>
      </c>
      <c r="AH583" s="182">
        <v>4</v>
      </c>
      <c r="AI583" s="182"/>
      <c r="AJ583" s="182">
        <v>4</v>
      </c>
      <c r="AK583" s="4"/>
      <c r="AL583" s="4"/>
      <c r="AM583" s="210">
        <v>1656.22</v>
      </c>
      <c r="AN583" s="210">
        <v>820.96</v>
      </c>
      <c r="AO583" s="210">
        <v>1421.0200000000002</v>
      </c>
      <c r="AP583" s="210">
        <v>2479.5700000000002</v>
      </c>
      <c r="AQ583" s="210">
        <v>809.96</v>
      </c>
      <c r="AR583" s="210">
        <v>3545.0299999999997</v>
      </c>
      <c r="AS583" s="4"/>
      <c r="AT583" s="4"/>
      <c r="AU583" s="209">
        <v>118.30142857142857</v>
      </c>
      <c r="AV583" s="209">
        <v>102.62</v>
      </c>
      <c r="AW583" s="209">
        <v>142.10200000000003</v>
      </c>
      <c r="AX583" s="209">
        <v>309.94625000000002</v>
      </c>
      <c r="AY583" s="209">
        <v>202.49</v>
      </c>
      <c r="AZ583" s="209">
        <v>253.21642857142857</v>
      </c>
      <c r="BA583" s="4"/>
    </row>
    <row r="584" spans="2:53" x14ac:dyDescent="0.2">
      <c r="B584" s="11" t="s">
        <v>279</v>
      </c>
      <c r="C584" s="11"/>
      <c r="D584" s="178">
        <v>8328</v>
      </c>
      <c r="E584" s="191">
        <v>29</v>
      </c>
      <c r="F584" s="191">
        <v>22</v>
      </c>
      <c r="G584" s="191">
        <v>17</v>
      </c>
      <c r="H584" s="191">
        <v>14</v>
      </c>
      <c r="I584" s="191">
        <v>12</v>
      </c>
      <c r="J584" s="191">
        <v>33</v>
      </c>
      <c r="M584" s="187">
        <v>8027.2800000000016</v>
      </c>
      <c r="N584" s="187">
        <v>10807.859999999999</v>
      </c>
      <c r="O584" s="187">
        <v>9804.0999999999967</v>
      </c>
      <c r="P584" s="187">
        <v>10788.330000000002</v>
      </c>
      <c r="Q584" s="187">
        <v>7323.4600000000028</v>
      </c>
      <c r="R584" s="187">
        <v>20745.64</v>
      </c>
      <c r="S584" s="75"/>
      <c r="T584" s="75"/>
      <c r="U584" s="187">
        <v>64.736129032258077</v>
      </c>
      <c r="V584" s="187">
        <v>113.76694736842104</v>
      </c>
      <c r="W584" s="187">
        <v>132.48783783783779</v>
      </c>
      <c r="X584" s="187">
        <v>186.00568965517243</v>
      </c>
      <c r="Y584" s="187">
        <v>166.44227272727278</v>
      </c>
      <c r="Z584" s="187">
        <v>163.35149606299211</v>
      </c>
      <c r="AA584" s="4"/>
      <c r="AB584" s="11" t="s">
        <v>355</v>
      </c>
      <c r="AC584" s="11"/>
      <c r="AD584" s="178">
        <v>8080</v>
      </c>
      <c r="AE584" s="182">
        <v>12</v>
      </c>
      <c r="AF584" s="182"/>
      <c r="AG584" s="182"/>
      <c r="AH584" s="182"/>
      <c r="AI584" s="182"/>
      <c r="AJ584" s="182">
        <v>0</v>
      </c>
      <c r="AK584" s="4"/>
      <c r="AL584" s="4"/>
      <c r="AM584" s="210">
        <v>12032.959999999997</v>
      </c>
      <c r="AN584" s="210"/>
      <c r="AO584" s="210"/>
      <c r="AP584" s="210"/>
      <c r="AQ584" s="210"/>
      <c r="AR584" s="210">
        <v>0</v>
      </c>
      <c r="AS584" s="4"/>
      <c r="AT584" s="4"/>
      <c r="AU584" s="209">
        <v>1002.7466666666664</v>
      </c>
      <c r="AV584" s="209"/>
      <c r="AW584" s="209"/>
      <c r="AX584" s="209"/>
      <c r="AY584" s="209"/>
      <c r="AZ584" s="209">
        <v>0</v>
      </c>
      <c r="BA584" s="4"/>
    </row>
    <row r="585" spans="2:53" x14ac:dyDescent="0.2">
      <c r="B585" s="11" t="s">
        <v>279</v>
      </c>
      <c r="C585" s="11"/>
      <c r="D585" s="178">
        <v>8344</v>
      </c>
      <c r="E585" s="191"/>
      <c r="F585" s="191"/>
      <c r="G585" s="191"/>
      <c r="H585" s="191"/>
      <c r="I585" s="191"/>
      <c r="J585" s="191">
        <v>1</v>
      </c>
      <c r="M585" s="187">
        <v>50.71</v>
      </c>
      <c r="N585" s="187">
        <v>108.44</v>
      </c>
      <c r="O585" s="187">
        <v>175.03</v>
      </c>
      <c r="P585" s="187">
        <v>229</v>
      </c>
      <c r="Q585" s="187">
        <v>203.97</v>
      </c>
      <c r="R585" s="187">
        <v>1371.33</v>
      </c>
      <c r="S585" s="75"/>
      <c r="T585" s="75"/>
      <c r="U585" s="187">
        <v>50.71</v>
      </c>
      <c r="V585" s="187">
        <v>108.44</v>
      </c>
      <c r="W585" s="187">
        <v>175.03</v>
      </c>
      <c r="X585" s="187">
        <v>229</v>
      </c>
      <c r="Y585" s="187">
        <v>203.97</v>
      </c>
      <c r="Z585" s="187">
        <v>1371.33</v>
      </c>
      <c r="AA585" s="4"/>
      <c r="AB585" s="11" t="s">
        <v>356</v>
      </c>
      <c r="AC585" s="11"/>
      <c r="AD585" s="178">
        <v>8004</v>
      </c>
      <c r="AE585" s="182">
        <v>4</v>
      </c>
      <c r="AF585" s="182"/>
      <c r="AG585" s="182">
        <v>1</v>
      </c>
      <c r="AH585" s="182"/>
      <c r="AI585" s="182"/>
      <c r="AJ585" s="182">
        <v>0</v>
      </c>
      <c r="AK585" s="4"/>
      <c r="AL585" s="4"/>
      <c r="AM585" s="210">
        <v>539.62</v>
      </c>
      <c r="AN585" s="210">
        <v>111.39</v>
      </c>
      <c r="AO585" s="210">
        <v>148.55000000000001</v>
      </c>
      <c r="AP585" s="210"/>
      <c r="AQ585" s="210"/>
      <c r="AR585" s="210">
        <v>0</v>
      </c>
      <c r="AS585" s="4"/>
      <c r="AT585" s="4"/>
      <c r="AU585" s="209">
        <v>107.92400000000001</v>
      </c>
      <c r="AV585" s="209">
        <v>111.39</v>
      </c>
      <c r="AW585" s="209">
        <v>148.55000000000001</v>
      </c>
      <c r="AX585" s="209"/>
      <c r="AY585" s="209"/>
      <c r="AZ585" s="209">
        <v>0</v>
      </c>
      <c r="BA585" s="4"/>
    </row>
    <row r="586" spans="2:53" x14ac:dyDescent="0.2">
      <c r="B586" s="11" t="s">
        <v>426</v>
      </c>
      <c r="C586" s="11"/>
      <c r="D586" s="178">
        <v>8079</v>
      </c>
      <c r="E586" s="191"/>
      <c r="F586" s="191"/>
      <c r="G586" s="191">
        <v>1</v>
      </c>
      <c r="H586" s="191"/>
      <c r="I586" s="191"/>
      <c r="J586" s="191">
        <v>0</v>
      </c>
      <c r="M586" s="187">
        <v>65.59</v>
      </c>
      <c r="N586" s="187">
        <v>136.82</v>
      </c>
      <c r="O586" s="187">
        <v>175.03</v>
      </c>
      <c r="P586" s="187"/>
      <c r="Q586" s="187"/>
      <c r="R586" s="187">
        <v>0</v>
      </c>
      <c r="S586" s="75"/>
      <c r="T586" s="75"/>
      <c r="U586" s="187">
        <v>65.59</v>
      </c>
      <c r="V586" s="187">
        <v>136.82</v>
      </c>
      <c r="W586" s="187">
        <v>175.03</v>
      </c>
      <c r="X586" s="187"/>
      <c r="Y586" s="187"/>
      <c r="Z586" s="187">
        <v>0</v>
      </c>
      <c r="AA586" s="4"/>
      <c r="AB586" s="11" t="s">
        <v>357</v>
      </c>
      <c r="AC586" s="11"/>
      <c r="AD586" s="178">
        <v>8089</v>
      </c>
      <c r="AE586" s="182">
        <v>2</v>
      </c>
      <c r="AF586" s="182"/>
      <c r="AG586" s="182">
        <v>1</v>
      </c>
      <c r="AH586" s="182">
        <v>1</v>
      </c>
      <c r="AI586" s="182"/>
      <c r="AJ586" s="182">
        <v>2</v>
      </c>
      <c r="AK586" s="4"/>
      <c r="AL586" s="4"/>
      <c r="AM586" s="210">
        <v>843.02</v>
      </c>
      <c r="AN586" s="210">
        <v>801.35</v>
      </c>
      <c r="AO586" s="210">
        <v>658.30000000000007</v>
      </c>
      <c r="AP586" s="210">
        <v>620.29</v>
      </c>
      <c r="AQ586" s="210">
        <v>172.68</v>
      </c>
      <c r="AR586" s="210">
        <v>2483.08</v>
      </c>
      <c r="AS586" s="4"/>
      <c r="AT586" s="4"/>
      <c r="AU586" s="209">
        <v>168.60399999999998</v>
      </c>
      <c r="AV586" s="209">
        <v>267.11666666666667</v>
      </c>
      <c r="AW586" s="209">
        <v>219.43333333333337</v>
      </c>
      <c r="AX586" s="209">
        <v>310.14499999999998</v>
      </c>
      <c r="AY586" s="209">
        <v>172.68</v>
      </c>
      <c r="AZ586" s="209">
        <v>413.84666666666664</v>
      </c>
      <c r="BA586" s="4"/>
    </row>
    <row r="587" spans="2:53" x14ac:dyDescent="0.2">
      <c r="B587" s="11" t="s">
        <v>280</v>
      </c>
      <c r="C587" s="11"/>
      <c r="D587" s="178">
        <v>8051</v>
      </c>
      <c r="E587" s="191">
        <v>143</v>
      </c>
      <c r="F587" s="191">
        <v>102</v>
      </c>
      <c r="G587" s="191">
        <v>75</v>
      </c>
      <c r="H587" s="191">
        <v>53</v>
      </c>
      <c r="I587" s="191">
        <v>28</v>
      </c>
      <c r="J587" s="191">
        <v>131</v>
      </c>
      <c r="M587" s="187">
        <v>44317.670000000042</v>
      </c>
      <c r="N587" s="187">
        <v>51641.63999999997</v>
      </c>
      <c r="O587" s="187">
        <v>36620.659999999982</v>
      </c>
      <c r="P587" s="187">
        <v>31550.349999999977</v>
      </c>
      <c r="Q587" s="187">
        <v>19835.350000000009</v>
      </c>
      <c r="R587" s="187">
        <v>84924.75999999998</v>
      </c>
      <c r="S587" s="75"/>
      <c r="T587" s="75"/>
      <c r="U587" s="187">
        <v>88.635340000000085</v>
      </c>
      <c r="V587" s="187">
        <v>143.84857938718656</v>
      </c>
      <c r="W587" s="187">
        <v>142.492840466926</v>
      </c>
      <c r="X587" s="187">
        <v>169.62553763440849</v>
      </c>
      <c r="Y587" s="187">
        <v>150.2678030303031</v>
      </c>
      <c r="Z587" s="187">
        <v>159.63300751879694</v>
      </c>
      <c r="AA587" s="4"/>
      <c r="AB587" s="11" t="s">
        <v>358</v>
      </c>
      <c r="AC587" s="11"/>
      <c r="AD587" s="178">
        <v>8090</v>
      </c>
      <c r="AE587" s="182">
        <v>6</v>
      </c>
      <c r="AF587" s="182">
        <v>4</v>
      </c>
      <c r="AG587" s="182"/>
      <c r="AH587" s="182"/>
      <c r="AI587" s="182"/>
      <c r="AJ587" s="182">
        <v>3</v>
      </c>
      <c r="AK587" s="4"/>
      <c r="AL587" s="4"/>
      <c r="AM587" s="210">
        <v>2386.96</v>
      </c>
      <c r="AN587" s="210">
        <v>1648.74</v>
      </c>
      <c r="AO587" s="210">
        <v>13.77</v>
      </c>
      <c r="AP587" s="210">
        <v>14.71</v>
      </c>
      <c r="AQ587" s="210">
        <v>34.03</v>
      </c>
      <c r="AR587" s="210">
        <v>6757.8899999999994</v>
      </c>
      <c r="AS587" s="4"/>
      <c r="AT587" s="4"/>
      <c r="AU587" s="209">
        <v>216.99636363636364</v>
      </c>
      <c r="AV587" s="209">
        <v>329.74799999999999</v>
      </c>
      <c r="AW587" s="209">
        <v>13.77</v>
      </c>
      <c r="AX587" s="209">
        <v>14.71</v>
      </c>
      <c r="AY587" s="209">
        <v>17.015000000000001</v>
      </c>
      <c r="AZ587" s="209">
        <v>519.83769230769224</v>
      </c>
      <c r="BA587" s="4"/>
    </row>
    <row r="588" spans="2:53" x14ac:dyDescent="0.2">
      <c r="B588" s="11" t="s">
        <v>280</v>
      </c>
      <c r="C588" s="11"/>
      <c r="D588" s="178">
        <v>8062</v>
      </c>
      <c r="E588" s="191"/>
      <c r="F588" s="191">
        <v>1</v>
      </c>
      <c r="G588" s="191"/>
      <c r="H588" s="191"/>
      <c r="I588" s="191"/>
      <c r="J588" s="191">
        <v>0</v>
      </c>
      <c r="M588" s="187">
        <v>93.75</v>
      </c>
      <c r="N588" s="187">
        <v>131.88999999999999</v>
      </c>
      <c r="O588" s="187"/>
      <c r="P588" s="187"/>
      <c r="Q588" s="187"/>
      <c r="R588" s="187">
        <v>0</v>
      </c>
      <c r="S588" s="75"/>
      <c r="T588" s="75"/>
      <c r="U588" s="187">
        <v>93.75</v>
      </c>
      <c r="V588" s="187">
        <v>131.88999999999999</v>
      </c>
      <c r="W588" s="187"/>
      <c r="X588" s="187"/>
      <c r="Y588" s="187"/>
      <c r="Z588" s="187">
        <v>0</v>
      </c>
      <c r="AA588" s="4"/>
      <c r="AB588" s="11" t="s">
        <v>410</v>
      </c>
      <c r="AC588" s="11"/>
      <c r="AD588" s="178">
        <v>8091</v>
      </c>
      <c r="AE588" s="182">
        <v>19</v>
      </c>
      <c r="AF588" s="182">
        <v>10</v>
      </c>
      <c r="AG588" s="182">
        <v>5</v>
      </c>
      <c r="AH588" s="182">
        <v>5</v>
      </c>
      <c r="AI588" s="182">
        <v>2</v>
      </c>
      <c r="AJ588" s="182">
        <v>29</v>
      </c>
      <c r="AK588" s="4"/>
      <c r="AL588" s="4"/>
      <c r="AM588" s="210">
        <v>20159.53</v>
      </c>
      <c r="AN588" s="210">
        <v>16298.310000000003</v>
      </c>
      <c r="AO588" s="210">
        <v>10194.48</v>
      </c>
      <c r="AP588" s="210">
        <v>5486.8399999999992</v>
      </c>
      <c r="AQ588" s="210">
        <v>5309.35</v>
      </c>
      <c r="AR588" s="210">
        <v>25307.73</v>
      </c>
      <c r="AS588" s="4"/>
      <c r="AT588" s="4"/>
      <c r="AU588" s="209">
        <v>319.99253968253964</v>
      </c>
      <c r="AV588" s="209">
        <v>370.41613636363644</v>
      </c>
      <c r="AW588" s="209">
        <v>299.83764705882351</v>
      </c>
      <c r="AX588" s="209">
        <v>189.20137931034481</v>
      </c>
      <c r="AY588" s="209">
        <v>221.22291666666669</v>
      </c>
      <c r="AZ588" s="209">
        <v>361.53899999999999</v>
      </c>
      <c r="BA588" s="4"/>
    </row>
    <row r="589" spans="2:53" x14ac:dyDescent="0.2">
      <c r="B589" s="11" t="s">
        <v>280</v>
      </c>
      <c r="C589" s="11"/>
      <c r="D589" s="178">
        <v>8080</v>
      </c>
      <c r="E589" s="191">
        <v>24</v>
      </c>
      <c r="F589" s="191">
        <v>20</v>
      </c>
      <c r="G589" s="191">
        <v>7</v>
      </c>
      <c r="H589" s="191">
        <v>7</v>
      </c>
      <c r="I589" s="191">
        <v>5</v>
      </c>
      <c r="J589" s="191">
        <v>8</v>
      </c>
      <c r="M589" s="187">
        <v>6479.6</v>
      </c>
      <c r="N589" s="187">
        <v>6800.6400000000012</v>
      </c>
      <c r="O589" s="187">
        <v>4454.95</v>
      </c>
      <c r="P589" s="187">
        <v>3167.61</v>
      </c>
      <c r="Q589" s="187">
        <v>1676.69</v>
      </c>
      <c r="R589" s="187">
        <v>10130.770000000002</v>
      </c>
      <c r="S589" s="75"/>
      <c r="T589" s="75"/>
      <c r="U589" s="187">
        <v>95.288235294117655</v>
      </c>
      <c r="V589" s="187">
        <v>154.56000000000003</v>
      </c>
      <c r="W589" s="187">
        <v>185.62291666666667</v>
      </c>
      <c r="X589" s="187">
        <v>186.33</v>
      </c>
      <c r="Y589" s="187">
        <v>152.42636363636365</v>
      </c>
      <c r="Z589" s="187">
        <v>142.68690140845072</v>
      </c>
      <c r="AA589" s="4"/>
      <c r="AB589" s="11" t="s">
        <v>360</v>
      </c>
      <c r="AC589" s="11"/>
      <c r="AD589" s="178">
        <v>8204</v>
      </c>
      <c r="AE589" s="182"/>
      <c r="AF589" s="182">
        <v>1</v>
      </c>
      <c r="AG589" s="182"/>
      <c r="AH589" s="182"/>
      <c r="AI589" s="182"/>
      <c r="AJ589" s="182">
        <v>0</v>
      </c>
      <c r="AK589" s="4"/>
      <c r="AL589" s="4"/>
      <c r="AM589" s="210">
        <v>181.1</v>
      </c>
      <c r="AN589" s="210">
        <v>301.35000000000002</v>
      </c>
      <c r="AO589" s="210"/>
      <c r="AP589" s="210"/>
      <c r="AQ589" s="210"/>
      <c r="AR589" s="210">
        <v>0</v>
      </c>
      <c r="AS589" s="4"/>
      <c r="AT589" s="4"/>
      <c r="AU589" s="209">
        <v>181.1</v>
      </c>
      <c r="AV589" s="209">
        <v>301.35000000000002</v>
      </c>
      <c r="AW589" s="209"/>
      <c r="AX589" s="209"/>
      <c r="AY589" s="209"/>
      <c r="AZ589" s="209">
        <v>0</v>
      </c>
      <c r="BA589" s="4"/>
    </row>
    <row r="590" spans="2:53" x14ac:dyDescent="0.2">
      <c r="B590" s="11" t="s">
        <v>428</v>
      </c>
      <c r="C590" s="11"/>
      <c r="D590" s="178">
        <v>8402</v>
      </c>
      <c r="E590" s="191">
        <v>9</v>
      </c>
      <c r="F590" s="191">
        <v>3</v>
      </c>
      <c r="G590" s="191"/>
      <c r="H590" s="191">
        <v>2</v>
      </c>
      <c r="I590" s="191"/>
      <c r="J590" s="191">
        <v>3</v>
      </c>
      <c r="M590" s="187">
        <v>2147.4700000000003</v>
      </c>
      <c r="N590" s="187">
        <v>2181.39</v>
      </c>
      <c r="O590" s="187">
        <v>1100.08</v>
      </c>
      <c r="P590" s="187">
        <v>1413.05</v>
      </c>
      <c r="Q590" s="187">
        <v>201.20000000000002</v>
      </c>
      <c r="R590" s="187">
        <v>698.17</v>
      </c>
      <c r="S590" s="75"/>
      <c r="T590" s="75"/>
      <c r="U590" s="187">
        <v>126.32176470588237</v>
      </c>
      <c r="V590" s="187">
        <v>272.67374999999998</v>
      </c>
      <c r="W590" s="187">
        <v>220.01599999999999</v>
      </c>
      <c r="X590" s="187">
        <v>282.61</v>
      </c>
      <c r="Y590" s="187">
        <v>100.60000000000001</v>
      </c>
      <c r="Z590" s="187">
        <v>41.068823529411759</v>
      </c>
      <c r="AA590" s="4"/>
      <c r="AB590" s="11" t="s">
        <v>361</v>
      </c>
      <c r="AC590" s="11"/>
      <c r="AD590" s="178">
        <v>8086</v>
      </c>
      <c r="AE590" s="182">
        <v>1</v>
      </c>
      <c r="AF590" s="182"/>
      <c r="AG590" s="182"/>
      <c r="AH590" s="182"/>
      <c r="AI590" s="182"/>
      <c r="AJ590" s="182">
        <v>0</v>
      </c>
      <c r="AK590" s="4"/>
      <c r="AL590" s="4"/>
      <c r="AM590" s="210">
        <v>191.73</v>
      </c>
      <c r="AN590" s="210"/>
      <c r="AO590" s="210"/>
      <c r="AP590" s="210"/>
      <c r="AQ590" s="210"/>
      <c r="AR590" s="210">
        <v>0</v>
      </c>
      <c r="AS590" s="4"/>
      <c r="AT590" s="4"/>
      <c r="AU590" s="209">
        <v>191.73</v>
      </c>
      <c r="AV590" s="209"/>
      <c r="AW590" s="209"/>
      <c r="AX590" s="209"/>
      <c r="AY590" s="209"/>
      <c r="AZ590" s="209">
        <v>0</v>
      </c>
      <c r="BA590" s="4"/>
    </row>
    <row r="591" spans="2:53" x14ac:dyDescent="0.2">
      <c r="B591" s="11" t="s">
        <v>428</v>
      </c>
      <c r="C591" s="11"/>
      <c r="D591" s="178">
        <v>8406</v>
      </c>
      <c r="E591" s="191">
        <v>1</v>
      </c>
      <c r="F591" s="191"/>
      <c r="G591" s="191">
        <v>1</v>
      </c>
      <c r="H591" s="191"/>
      <c r="I591" s="191"/>
      <c r="J591" s="191">
        <v>0</v>
      </c>
      <c r="M591" s="187">
        <v>156.12</v>
      </c>
      <c r="N591" s="187">
        <v>273.56</v>
      </c>
      <c r="O591" s="187">
        <v>195.72</v>
      </c>
      <c r="P591" s="187"/>
      <c r="Q591" s="187"/>
      <c r="R591" s="187">
        <v>0</v>
      </c>
      <c r="S591" s="75"/>
      <c r="T591" s="75"/>
      <c r="U591" s="187">
        <v>78.06</v>
      </c>
      <c r="V591" s="187">
        <v>273.56</v>
      </c>
      <c r="W591" s="187">
        <v>195.72</v>
      </c>
      <c r="X591" s="187"/>
      <c r="Y591" s="187"/>
      <c r="Z591" s="187">
        <v>0</v>
      </c>
      <c r="AA591" s="4"/>
      <c r="AB591" s="11" t="s">
        <v>361</v>
      </c>
      <c r="AC591" s="11"/>
      <c r="AD591" s="178">
        <v>8096</v>
      </c>
      <c r="AE591" s="182">
        <v>4</v>
      </c>
      <c r="AF591" s="182"/>
      <c r="AG591" s="182"/>
      <c r="AH591" s="182"/>
      <c r="AI591" s="182"/>
      <c r="AJ591" s="182">
        <v>0</v>
      </c>
      <c r="AK591" s="4"/>
      <c r="AL591" s="4"/>
      <c r="AM591" s="210">
        <v>156.82000000000002</v>
      </c>
      <c r="AN591" s="210"/>
      <c r="AO591" s="210"/>
      <c r="AP591" s="210"/>
      <c r="AQ591" s="210"/>
      <c r="AR591" s="210">
        <v>0</v>
      </c>
      <c r="AS591" s="4"/>
      <c r="AT591" s="4"/>
      <c r="AU591" s="209">
        <v>39.205000000000005</v>
      </c>
      <c r="AV591" s="209"/>
      <c r="AW591" s="209"/>
      <c r="AX591" s="209"/>
      <c r="AY591" s="209"/>
      <c r="AZ591" s="209">
        <v>0</v>
      </c>
      <c r="BA591" s="4"/>
    </row>
    <row r="592" spans="2:53" x14ac:dyDescent="0.2">
      <c r="B592" s="11" t="s">
        <v>282</v>
      </c>
      <c r="C592" s="11"/>
      <c r="D592" s="178">
        <v>8402</v>
      </c>
      <c r="E592" s="191">
        <v>128</v>
      </c>
      <c r="F592" s="191">
        <v>60</v>
      </c>
      <c r="G592" s="191">
        <v>47</v>
      </c>
      <c r="H592" s="191">
        <v>25</v>
      </c>
      <c r="I592" s="191">
        <v>12</v>
      </c>
      <c r="J592" s="191">
        <v>70</v>
      </c>
      <c r="M592" s="187">
        <v>26710.7</v>
      </c>
      <c r="N592" s="187">
        <v>24709.439999999991</v>
      </c>
      <c r="O592" s="187">
        <v>20121.449999999997</v>
      </c>
      <c r="P592" s="187">
        <v>16664.749999999996</v>
      </c>
      <c r="Q592" s="187">
        <v>11116.06</v>
      </c>
      <c r="R592" s="187">
        <v>45622.279999999984</v>
      </c>
      <c r="S592" s="75"/>
      <c r="T592" s="75"/>
      <c r="U592" s="187">
        <v>81.934662576687117</v>
      </c>
      <c r="V592" s="187">
        <v>123.54719999999996</v>
      </c>
      <c r="W592" s="187">
        <v>142.70531914893616</v>
      </c>
      <c r="X592" s="187">
        <v>177.28457446808505</v>
      </c>
      <c r="Y592" s="187">
        <v>158.80085714285713</v>
      </c>
      <c r="Z592" s="187">
        <v>133.39847953216369</v>
      </c>
      <c r="AA592" s="4"/>
      <c r="AB592" s="11" t="s">
        <v>365</v>
      </c>
      <c r="AC592" s="11"/>
      <c r="AD592" s="178">
        <v>8252</v>
      </c>
      <c r="AE592" s="182">
        <v>2</v>
      </c>
      <c r="AF592" s="182"/>
      <c r="AG592" s="182">
        <v>1</v>
      </c>
      <c r="AH592" s="182">
        <v>1</v>
      </c>
      <c r="AI592" s="182"/>
      <c r="AJ592" s="182">
        <v>0</v>
      </c>
      <c r="AK592" s="4"/>
      <c r="AL592" s="4"/>
      <c r="AM592" s="210">
        <v>500.1</v>
      </c>
      <c r="AN592" s="210">
        <v>996.02</v>
      </c>
      <c r="AO592" s="210">
        <v>1254.75</v>
      </c>
      <c r="AP592" s="210">
        <v>916.67</v>
      </c>
      <c r="AQ592" s="210"/>
      <c r="AR592" s="210">
        <v>0</v>
      </c>
      <c r="AS592" s="4"/>
      <c r="AT592" s="4"/>
      <c r="AU592" s="209">
        <v>125.02500000000001</v>
      </c>
      <c r="AV592" s="209">
        <v>498.01</v>
      </c>
      <c r="AW592" s="209">
        <v>627.375</v>
      </c>
      <c r="AX592" s="209">
        <v>916.67</v>
      </c>
      <c r="AY592" s="209"/>
      <c r="AZ592" s="209">
        <v>0</v>
      </c>
      <c r="BA592" s="4"/>
    </row>
    <row r="593" spans="2:53" x14ac:dyDescent="0.2">
      <c r="B593" s="11" t="s">
        <v>283</v>
      </c>
      <c r="C593" s="11"/>
      <c r="D593" s="178">
        <v>8053</v>
      </c>
      <c r="E593" s="191">
        <v>188</v>
      </c>
      <c r="F593" s="191">
        <v>146</v>
      </c>
      <c r="G593" s="191">
        <v>58</v>
      </c>
      <c r="H593" s="191">
        <v>89</v>
      </c>
      <c r="I593" s="191">
        <v>38</v>
      </c>
      <c r="J593" s="191">
        <v>118</v>
      </c>
      <c r="M593" s="187">
        <v>56779.019999999982</v>
      </c>
      <c r="N593" s="187">
        <v>61494.1</v>
      </c>
      <c r="O593" s="187">
        <v>26452.899999999987</v>
      </c>
      <c r="P593" s="187">
        <v>42770.709999999977</v>
      </c>
      <c r="Q593" s="187">
        <v>18635.290000000005</v>
      </c>
      <c r="R593" s="187">
        <v>60223.469999999972</v>
      </c>
      <c r="S593" s="75"/>
      <c r="T593" s="75"/>
      <c r="U593" s="187">
        <v>94.474242928452554</v>
      </c>
      <c r="V593" s="187">
        <v>146.76396181384249</v>
      </c>
      <c r="W593" s="187">
        <v>127.17740384615378</v>
      </c>
      <c r="X593" s="187">
        <v>191.79690582959631</v>
      </c>
      <c r="Y593" s="187">
        <v>137.02419117647062</v>
      </c>
      <c r="Z593" s="187">
        <v>94.542339089481899</v>
      </c>
      <c r="AA593" s="4"/>
      <c r="AB593" s="11" t="s">
        <v>366</v>
      </c>
      <c r="AC593" s="11"/>
      <c r="AD593" s="178">
        <v>8260</v>
      </c>
      <c r="AE593" s="182">
        <v>50</v>
      </c>
      <c r="AF593" s="182">
        <v>28</v>
      </c>
      <c r="AG593" s="182">
        <v>11</v>
      </c>
      <c r="AH593" s="182">
        <v>10</v>
      </c>
      <c r="AI593" s="182">
        <v>7</v>
      </c>
      <c r="AJ593" s="182">
        <v>40</v>
      </c>
      <c r="AK593" s="4"/>
      <c r="AL593" s="4"/>
      <c r="AM593" s="210">
        <v>33857.930000000015</v>
      </c>
      <c r="AN593" s="210">
        <v>22222.710000000006</v>
      </c>
      <c r="AO593" s="210">
        <v>12588.940000000002</v>
      </c>
      <c r="AP593" s="210">
        <v>15962.810000000003</v>
      </c>
      <c r="AQ593" s="210">
        <v>3920.9300000000003</v>
      </c>
      <c r="AR593" s="210">
        <v>41906.300000000003</v>
      </c>
      <c r="AS593" s="4"/>
      <c r="AT593" s="4"/>
      <c r="AU593" s="209">
        <v>243.58223021582745</v>
      </c>
      <c r="AV593" s="209">
        <v>249.69337078651694</v>
      </c>
      <c r="AW593" s="209">
        <v>217.05068965517245</v>
      </c>
      <c r="AX593" s="209">
        <v>312.99627450980398</v>
      </c>
      <c r="AY593" s="209">
        <v>100.53666666666668</v>
      </c>
      <c r="AZ593" s="209">
        <v>287.02945205479455</v>
      </c>
      <c r="BA593" s="4"/>
    </row>
    <row r="594" spans="2:53" x14ac:dyDescent="0.2">
      <c r="B594" s="11" t="s">
        <v>284</v>
      </c>
      <c r="C594" s="11"/>
      <c r="D594" s="178">
        <v>8223</v>
      </c>
      <c r="E594" s="191">
        <v>49</v>
      </c>
      <c r="F594" s="191">
        <v>24</v>
      </c>
      <c r="G594" s="191">
        <v>28</v>
      </c>
      <c r="H594" s="191">
        <v>10</v>
      </c>
      <c r="I594" s="191">
        <v>3</v>
      </c>
      <c r="J594" s="191">
        <v>33</v>
      </c>
      <c r="M594" s="187">
        <v>8873.3299999999981</v>
      </c>
      <c r="N594" s="187">
        <v>11201.449999999997</v>
      </c>
      <c r="O594" s="187">
        <v>12185.060000000003</v>
      </c>
      <c r="P594" s="187">
        <v>6966.1800000000012</v>
      </c>
      <c r="Q594" s="187">
        <v>5672.1599999999989</v>
      </c>
      <c r="R594" s="187">
        <v>21278.959999999999</v>
      </c>
      <c r="S594" s="75"/>
      <c r="T594" s="75"/>
      <c r="U594" s="187">
        <v>61.620347222222208</v>
      </c>
      <c r="V594" s="187">
        <v>120.44569892473115</v>
      </c>
      <c r="W594" s="187">
        <v>176.59507246376816</v>
      </c>
      <c r="X594" s="187">
        <v>174.15450000000004</v>
      </c>
      <c r="Y594" s="187">
        <v>189.07199999999997</v>
      </c>
      <c r="Z594" s="187">
        <v>144.75482993197278</v>
      </c>
      <c r="AA594" s="4"/>
      <c r="AB594" s="11" t="s">
        <v>367</v>
      </c>
      <c r="AC594" s="11"/>
      <c r="AD594" s="178">
        <v>8260</v>
      </c>
      <c r="AE594" s="182">
        <v>3</v>
      </c>
      <c r="AF594" s="182"/>
      <c r="AG594" s="182"/>
      <c r="AH594" s="182"/>
      <c r="AI594" s="182"/>
      <c r="AJ594" s="182">
        <v>2</v>
      </c>
      <c r="AK594" s="4"/>
      <c r="AL594" s="4"/>
      <c r="AM594" s="210">
        <v>320.57</v>
      </c>
      <c r="AN594" s="210">
        <v>96.740000000000009</v>
      </c>
      <c r="AO594" s="210">
        <v>107.8</v>
      </c>
      <c r="AP594" s="210">
        <v>65.47</v>
      </c>
      <c r="AQ594" s="210">
        <v>116.18</v>
      </c>
      <c r="AR594" s="210">
        <v>1400.17</v>
      </c>
      <c r="AS594" s="4"/>
      <c r="AT594" s="4"/>
      <c r="AU594" s="209">
        <v>64.114000000000004</v>
      </c>
      <c r="AV594" s="209">
        <v>48.370000000000005</v>
      </c>
      <c r="AW594" s="209">
        <v>53.9</v>
      </c>
      <c r="AX594" s="209">
        <v>32.734999999999999</v>
      </c>
      <c r="AY594" s="209">
        <v>58.09</v>
      </c>
      <c r="AZ594" s="209">
        <v>280.03399999999999</v>
      </c>
      <c r="BA594" s="4"/>
    </row>
    <row r="595" spans="2:53" x14ac:dyDescent="0.2">
      <c r="B595" s="11" t="s">
        <v>285</v>
      </c>
      <c r="C595" s="11"/>
      <c r="D595" s="178">
        <v>8316</v>
      </c>
      <c r="E595" s="191">
        <v>2</v>
      </c>
      <c r="F595" s="191"/>
      <c r="G595" s="191"/>
      <c r="H595" s="191"/>
      <c r="I595" s="191"/>
      <c r="J595" s="191">
        <v>0</v>
      </c>
      <c r="M595" s="187">
        <v>177.52</v>
      </c>
      <c r="N595" s="187"/>
      <c r="O595" s="187"/>
      <c r="P595" s="187"/>
      <c r="Q595" s="187"/>
      <c r="R595" s="187">
        <v>0</v>
      </c>
      <c r="S595" s="75"/>
      <c r="T595" s="75"/>
      <c r="U595" s="187">
        <v>88.76</v>
      </c>
      <c r="V595" s="187"/>
      <c r="W595" s="187"/>
      <c r="X595" s="187"/>
      <c r="Y595" s="187"/>
      <c r="Z595" s="187">
        <v>0</v>
      </c>
      <c r="AA595" s="4"/>
      <c r="AB595" s="11" t="s">
        <v>368</v>
      </c>
      <c r="AC595" s="11"/>
      <c r="AD595" s="178">
        <v>8094</v>
      </c>
      <c r="AE595" s="182">
        <v>34</v>
      </c>
      <c r="AF595" s="182">
        <v>23</v>
      </c>
      <c r="AG595" s="182">
        <v>12</v>
      </c>
      <c r="AH595" s="182">
        <v>7</v>
      </c>
      <c r="AI595" s="182">
        <v>4</v>
      </c>
      <c r="AJ595" s="182">
        <v>41</v>
      </c>
      <c r="AK595" s="4"/>
      <c r="AL595" s="4"/>
      <c r="AM595" s="210">
        <v>53086.680000000008</v>
      </c>
      <c r="AN595" s="210">
        <v>30573.46</v>
      </c>
      <c r="AO595" s="210">
        <v>17229.529999999988</v>
      </c>
      <c r="AP595" s="210">
        <v>9283.0299999999988</v>
      </c>
      <c r="AQ595" s="210">
        <v>6218.51</v>
      </c>
      <c r="AR595" s="210">
        <v>181592.69999999992</v>
      </c>
      <c r="AS595" s="4"/>
      <c r="AT595" s="4"/>
      <c r="AU595" s="209">
        <v>478.25837837837844</v>
      </c>
      <c r="AV595" s="209">
        <v>413.15486486486486</v>
      </c>
      <c r="AW595" s="209">
        <v>319.06537037037015</v>
      </c>
      <c r="AX595" s="209">
        <v>226.4153658536585</v>
      </c>
      <c r="AY595" s="209">
        <v>177.6717142857143</v>
      </c>
      <c r="AZ595" s="209">
        <v>1500.7661157024786</v>
      </c>
      <c r="BA595" s="4"/>
    </row>
    <row r="596" spans="2:53" x14ac:dyDescent="0.2">
      <c r="B596" s="11" t="s">
        <v>285</v>
      </c>
      <c r="C596" s="11"/>
      <c r="D596" s="178">
        <v>8327</v>
      </c>
      <c r="E596" s="191">
        <v>1</v>
      </c>
      <c r="F596" s="191">
        <v>1</v>
      </c>
      <c r="G596" s="191">
        <v>1</v>
      </c>
      <c r="H596" s="191">
        <v>1</v>
      </c>
      <c r="I596" s="191"/>
      <c r="J596" s="191">
        <v>1</v>
      </c>
      <c r="M596" s="187">
        <v>185.13</v>
      </c>
      <c r="N596" s="187">
        <v>332.56</v>
      </c>
      <c r="O596" s="187">
        <v>313.26</v>
      </c>
      <c r="P596" s="187">
        <v>354.38</v>
      </c>
      <c r="Q596" s="187">
        <v>148.09</v>
      </c>
      <c r="R596" s="187">
        <v>121.69</v>
      </c>
      <c r="S596" s="75"/>
      <c r="T596" s="75"/>
      <c r="U596" s="187">
        <v>37.025999999999996</v>
      </c>
      <c r="V596" s="187">
        <v>83.14</v>
      </c>
      <c r="W596" s="187">
        <v>104.42</v>
      </c>
      <c r="X596" s="187">
        <v>177.19</v>
      </c>
      <c r="Y596" s="187">
        <v>148.09</v>
      </c>
      <c r="Z596" s="187">
        <v>24.338000000000001</v>
      </c>
      <c r="AA596" s="4"/>
      <c r="AB596" s="11" t="s">
        <v>369</v>
      </c>
      <c r="AC596" s="11"/>
      <c r="AD596" s="178">
        <v>8095</v>
      </c>
      <c r="AE596" s="182">
        <v>1</v>
      </c>
      <c r="AF596" s="182">
        <v>2</v>
      </c>
      <c r="AG596" s="182"/>
      <c r="AH596" s="182"/>
      <c r="AI596" s="182"/>
      <c r="AJ596" s="182">
        <v>1</v>
      </c>
      <c r="AK596" s="4"/>
      <c r="AL596" s="4"/>
      <c r="AM596" s="210">
        <v>328.35</v>
      </c>
      <c r="AN596" s="210">
        <v>223.56</v>
      </c>
      <c r="AO596" s="210">
        <v>338.21</v>
      </c>
      <c r="AP596" s="210">
        <v>354.31</v>
      </c>
      <c r="AQ596" s="210">
        <v>466.86</v>
      </c>
      <c r="AR596" s="210">
        <v>786.69</v>
      </c>
      <c r="AS596" s="4"/>
      <c r="AT596" s="4"/>
      <c r="AU596" s="209">
        <v>82.087500000000006</v>
      </c>
      <c r="AV596" s="209">
        <v>74.52</v>
      </c>
      <c r="AW596" s="209">
        <v>338.21</v>
      </c>
      <c r="AX596" s="209">
        <v>354.31</v>
      </c>
      <c r="AY596" s="209">
        <v>466.86</v>
      </c>
      <c r="AZ596" s="209">
        <v>196.67250000000001</v>
      </c>
      <c r="BA596" s="4"/>
    </row>
    <row r="597" spans="2:53" x14ac:dyDescent="0.2">
      <c r="B597" s="11" t="s">
        <v>285</v>
      </c>
      <c r="C597" s="11"/>
      <c r="D597" s="178">
        <v>8332</v>
      </c>
      <c r="E597" s="191">
        <v>2</v>
      </c>
      <c r="F597" s="191"/>
      <c r="G597" s="191"/>
      <c r="H597" s="191"/>
      <c r="I597" s="191"/>
      <c r="J597" s="191">
        <v>0</v>
      </c>
      <c r="M597" s="187">
        <v>109.47999999999999</v>
      </c>
      <c r="N597" s="187"/>
      <c r="O597" s="187"/>
      <c r="P597" s="187"/>
      <c r="Q597" s="187"/>
      <c r="R597" s="187">
        <v>0</v>
      </c>
      <c r="S597" s="75"/>
      <c r="T597" s="75"/>
      <c r="U597" s="187">
        <v>54.739999999999995</v>
      </c>
      <c r="V597" s="187"/>
      <c r="W597" s="187"/>
      <c r="X597" s="187"/>
      <c r="Y597" s="187"/>
      <c r="Z597" s="187">
        <v>0</v>
      </c>
      <c r="AA597" s="4"/>
      <c r="AB597" s="11" t="s">
        <v>370</v>
      </c>
      <c r="AC597" s="11"/>
      <c r="AD597" s="178">
        <v>8009</v>
      </c>
      <c r="AE597" s="182"/>
      <c r="AF597" s="182"/>
      <c r="AG597" s="182">
        <v>1</v>
      </c>
      <c r="AH597" s="182"/>
      <c r="AI597" s="182"/>
      <c r="AJ597" s="182">
        <v>0</v>
      </c>
      <c r="AK597" s="4"/>
      <c r="AL597" s="4"/>
      <c r="AM597" s="210">
        <v>116.8</v>
      </c>
      <c r="AN597" s="210">
        <v>0.37</v>
      </c>
      <c r="AO597" s="210">
        <v>135.91999999999999</v>
      </c>
      <c r="AP597" s="210"/>
      <c r="AQ597" s="210"/>
      <c r="AR597" s="210">
        <v>0</v>
      </c>
      <c r="AS597" s="4"/>
      <c r="AT597" s="4"/>
      <c r="AU597" s="209">
        <v>116.8</v>
      </c>
      <c r="AV597" s="209">
        <v>0.37</v>
      </c>
      <c r="AW597" s="209">
        <v>135.91999999999999</v>
      </c>
      <c r="AX597" s="209"/>
      <c r="AY597" s="209"/>
      <c r="AZ597" s="209">
        <v>0</v>
      </c>
      <c r="BA597" s="4"/>
    </row>
    <row r="598" spans="2:53" x14ac:dyDescent="0.2">
      <c r="B598" s="11" t="s">
        <v>285</v>
      </c>
      <c r="C598" s="11"/>
      <c r="D598" s="178">
        <v>8348</v>
      </c>
      <c r="E598" s="191">
        <v>1</v>
      </c>
      <c r="F598" s="191"/>
      <c r="G598" s="191"/>
      <c r="H598" s="191">
        <v>1</v>
      </c>
      <c r="I598" s="191">
        <v>1</v>
      </c>
      <c r="J598" s="191">
        <v>0</v>
      </c>
      <c r="M598" s="187">
        <v>549.03</v>
      </c>
      <c r="N598" s="187">
        <v>172.16</v>
      </c>
      <c r="O598" s="187">
        <v>130.97999999999999</v>
      </c>
      <c r="P598" s="187">
        <v>364.86</v>
      </c>
      <c r="Q598" s="187">
        <v>126.62</v>
      </c>
      <c r="R598" s="187">
        <v>0</v>
      </c>
      <c r="S598" s="75"/>
      <c r="T598" s="75"/>
      <c r="U598" s="187">
        <v>183.01</v>
      </c>
      <c r="V598" s="187">
        <v>86.08</v>
      </c>
      <c r="W598" s="187">
        <v>130.97999999999999</v>
      </c>
      <c r="X598" s="187">
        <v>182.43</v>
      </c>
      <c r="Y598" s="187">
        <v>126.62</v>
      </c>
      <c r="Z598" s="187">
        <v>0</v>
      </c>
      <c r="AA598" s="4"/>
      <c r="AB598" s="11" t="s">
        <v>370</v>
      </c>
      <c r="AC598" s="11"/>
      <c r="AD598" s="178">
        <v>8081</v>
      </c>
      <c r="AE598" s="182">
        <v>1</v>
      </c>
      <c r="AF598" s="182"/>
      <c r="AG598" s="182">
        <v>1</v>
      </c>
      <c r="AH598" s="182"/>
      <c r="AI598" s="182"/>
      <c r="AJ598" s="182">
        <v>1</v>
      </c>
      <c r="AK598" s="4"/>
      <c r="AL598" s="4"/>
      <c r="AM598" s="210">
        <v>734.26</v>
      </c>
      <c r="AN598" s="210">
        <v>118.54</v>
      </c>
      <c r="AO598" s="210">
        <v>139.41999999999999</v>
      </c>
      <c r="AP598" s="210"/>
      <c r="AQ598" s="210"/>
      <c r="AR598" s="210">
        <v>3989.8</v>
      </c>
      <c r="AS598" s="4"/>
      <c r="AT598" s="4"/>
      <c r="AU598" s="209">
        <v>367.13</v>
      </c>
      <c r="AV598" s="209">
        <v>118.54</v>
      </c>
      <c r="AW598" s="209">
        <v>69.709999999999994</v>
      </c>
      <c r="AX598" s="209"/>
      <c r="AY598" s="209"/>
      <c r="AZ598" s="209">
        <v>1329.9333333333334</v>
      </c>
      <c r="BA598" s="4"/>
    </row>
    <row r="599" spans="2:53" x14ac:dyDescent="0.2">
      <c r="B599" s="11" t="s">
        <v>286</v>
      </c>
      <c r="C599" s="11"/>
      <c r="D599" s="178">
        <v>8329</v>
      </c>
      <c r="E599" s="191">
        <v>1</v>
      </c>
      <c r="F599" s="191">
        <v>1</v>
      </c>
      <c r="G599" s="191"/>
      <c r="H599" s="191">
        <v>3</v>
      </c>
      <c r="I599" s="191">
        <v>3</v>
      </c>
      <c r="J599" s="191">
        <v>1</v>
      </c>
      <c r="M599" s="187">
        <v>809.82999999999981</v>
      </c>
      <c r="N599" s="187">
        <v>995.74</v>
      </c>
      <c r="O599" s="187">
        <v>460.23</v>
      </c>
      <c r="P599" s="187">
        <v>1944.89</v>
      </c>
      <c r="Q599" s="187">
        <v>322.24</v>
      </c>
      <c r="R599" s="187">
        <v>1749.2500000000002</v>
      </c>
      <c r="S599" s="75"/>
      <c r="T599" s="75"/>
      <c r="U599" s="187">
        <v>89.98111111111109</v>
      </c>
      <c r="V599" s="187">
        <v>124.4675</v>
      </c>
      <c r="W599" s="187">
        <v>460.23</v>
      </c>
      <c r="X599" s="187">
        <v>277.84142857142859</v>
      </c>
      <c r="Y599" s="187">
        <v>80.56</v>
      </c>
      <c r="Z599" s="187">
        <v>194.36111111111114</v>
      </c>
      <c r="AA599" s="4"/>
      <c r="AB599" s="11" t="s">
        <v>370</v>
      </c>
      <c r="AC599" s="11"/>
      <c r="AD599" s="178">
        <v>8089</v>
      </c>
      <c r="AE599" s="182">
        <v>3</v>
      </c>
      <c r="AF599" s="182"/>
      <c r="AG599" s="182"/>
      <c r="AH599" s="182"/>
      <c r="AI599" s="182"/>
      <c r="AJ599" s="182">
        <v>0</v>
      </c>
      <c r="AK599" s="4"/>
      <c r="AL599" s="4"/>
      <c r="AM599" s="210">
        <v>322.04000000000002</v>
      </c>
      <c r="AN599" s="210"/>
      <c r="AO599" s="210"/>
      <c r="AP599" s="210"/>
      <c r="AQ599" s="210"/>
      <c r="AR599" s="210">
        <v>0</v>
      </c>
      <c r="AS599" s="4"/>
      <c r="AT599" s="4"/>
      <c r="AU599" s="209">
        <v>107.34666666666668</v>
      </c>
      <c r="AV599" s="209"/>
      <c r="AW599" s="209"/>
      <c r="AX599" s="209"/>
      <c r="AY599" s="209"/>
      <c r="AZ599" s="209">
        <v>0</v>
      </c>
      <c r="BA599" s="4"/>
    </row>
    <row r="600" spans="2:53" x14ac:dyDescent="0.2">
      <c r="B600" s="11" t="s">
        <v>287</v>
      </c>
      <c r="C600" s="11"/>
      <c r="D600" s="178">
        <v>8330</v>
      </c>
      <c r="E600" s="191">
        <v>451</v>
      </c>
      <c r="F600" s="191">
        <v>273</v>
      </c>
      <c r="G600" s="191">
        <v>252</v>
      </c>
      <c r="H600" s="191">
        <v>168</v>
      </c>
      <c r="I600" s="191">
        <v>115</v>
      </c>
      <c r="J600" s="191">
        <v>417</v>
      </c>
      <c r="M600" s="187">
        <v>147419.64999999979</v>
      </c>
      <c r="N600" s="187">
        <v>147998.02000000008</v>
      </c>
      <c r="O600" s="187">
        <v>123601.94000000022</v>
      </c>
      <c r="P600" s="187">
        <v>101654.92000000011</v>
      </c>
      <c r="Q600" s="187">
        <v>71202.400000000067</v>
      </c>
      <c r="R600" s="187">
        <v>266766.34000000003</v>
      </c>
      <c r="S600" s="75"/>
      <c r="T600" s="75"/>
      <c r="U600" s="187">
        <v>93.599777777777646</v>
      </c>
      <c r="V600" s="187">
        <v>130.16536499560252</v>
      </c>
      <c r="W600" s="187">
        <v>140.61654152445988</v>
      </c>
      <c r="X600" s="187">
        <v>162.12905901116446</v>
      </c>
      <c r="Y600" s="187">
        <v>152.14188034188049</v>
      </c>
      <c r="Z600" s="187">
        <v>159.16846062052508</v>
      </c>
      <c r="AA600" s="4"/>
      <c r="AB600" s="11" t="s">
        <v>370</v>
      </c>
      <c r="AC600" s="11"/>
      <c r="AD600" s="178">
        <v>8095</v>
      </c>
      <c r="AE600" s="182"/>
      <c r="AF600" s="182"/>
      <c r="AG600" s="182"/>
      <c r="AH600" s="182"/>
      <c r="AI600" s="182"/>
      <c r="AJ600" s="182">
        <v>1</v>
      </c>
      <c r="AK600" s="4"/>
      <c r="AL600" s="4"/>
      <c r="AM600" s="210">
        <v>5.65</v>
      </c>
      <c r="AN600" s="210">
        <v>103.39</v>
      </c>
      <c r="AO600" s="210">
        <v>116.07</v>
      </c>
      <c r="AP600" s="210">
        <v>152.22999999999999</v>
      </c>
      <c r="AQ600" s="210">
        <v>166.83</v>
      </c>
      <c r="AR600" s="210">
        <v>1547.4099999999999</v>
      </c>
      <c r="AS600" s="4"/>
      <c r="AT600" s="4"/>
      <c r="AU600" s="209">
        <v>5.65</v>
      </c>
      <c r="AV600" s="209">
        <v>103.39</v>
      </c>
      <c r="AW600" s="209">
        <v>116.07</v>
      </c>
      <c r="AX600" s="209">
        <v>152.22999999999999</v>
      </c>
      <c r="AY600" s="209">
        <v>166.83</v>
      </c>
      <c r="AZ600" s="209">
        <v>1547.4099999999999</v>
      </c>
      <c r="BA600" s="4"/>
    </row>
    <row r="601" spans="2:53" x14ac:dyDescent="0.2">
      <c r="B601" s="11" t="s">
        <v>288</v>
      </c>
      <c r="C601" s="11"/>
      <c r="D601" s="178">
        <v>8330</v>
      </c>
      <c r="E601" s="191">
        <v>2</v>
      </c>
      <c r="F601" s="191">
        <v>1</v>
      </c>
      <c r="G601" s="191">
        <v>2</v>
      </c>
      <c r="H601" s="191"/>
      <c r="I601" s="191">
        <v>1</v>
      </c>
      <c r="J601" s="191">
        <v>0</v>
      </c>
      <c r="M601" s="187">
        <v>583.07000000000005</v>
      </c>
      <c r="N601" s="187">
        <v>536.56000000000006</v>
      </c>
      <c r="O601" s="187">
        <v>344.43</v>
      </c>
      <c r="P601" s="187">
        <v>258.45</v>
      </c>
      <c r="Q601" s="187">
        <v>81.81</v>
      </c>
      <c r="R601" s="187">
        <v>0</v>
      </c>
      <c r="S601" s="75"/>
      <c r="T601" s="75"/>
      <c r="U601" s="187">
        <v>97.178333333333342</v>
      </c>
      <c r="V601" s="187">
        <v>134.14000000000001</v>
      </c>
      <c r="W601" s="187">
        <v>114.81</v>
      </c>
      <c r="X601" s="187">
        <v>258.45</v>
      </c>
      <c r="Y601" s="187">
        <v>81.81</v>
      </c>
      <c r="Z601" s="187">
        <v>0</v>
      </c>
      <c r="AA601" s="4"/>
      <c r="AB601" s="11" t="s">
        <v>371</v>
      </c>
      <c r="AC601" s="11"/>
      <c r="AD601" s="178">
        <v>8250</v>
      </c>
      <c r="AE601" s="182">
        <v>1</v>
      </c>
      <c r="AF601" s="182"/>
      <c r="AG601" s="182"/>
      <c r="AH601" s="182"/>
      <c r="AI601" s="182"/>
      <c r="AJ601" s="182">
        <v>0</v>
      </c>
      <c r="AK601" s="4"/>
      <c r="AL601" s="4"/>
      <c r="AM601" s="210">
        <v>619.41</v>
      </c>
      <c r="AN601" s="210"/>
      <c r="AO601" s="210"/>
      <c r="AP601" s="210"/>
      <c r="AQ601" s="210"/>
      <c r="AR601" s="210">
        <v>0</v>
      </c>
      <c r="AS601" s="4"/>
      <c r="AT601" s="4"/>
      <c r="AU601" s="209">
        <v>619.41</v>
      </c>
      <c r="AV601" s="209"/>
      <c r="AW601" s="209"/>
      <c r="AX601" s="209"/>
      <c r="AY601" s="209"/>
      <c r="AZ601" s="209">
        <v>0</v>
      </c>
      <c r="BA601" s="4"/>
    </row>
    <row r="602" spans="2:53" x14ac:dyDescent="0.2">
      <c r="B602" s="11" t="s">
        <v>460</v>
      </c>
      <c r="C602" s="11"/>
      <c r="D602" s="178">
        <v>8330</v>
      </c>
      <c r="E602" s="191"/>
      <c r="F602" s="191"/>
      <c r="G602" s="191"/>
      <c r="H602" s="191"/>
      <c r="I602" s="191"/>
      <c r="J602" s="191">
        <v>1</v>
      </c>
      <c r="M602" s="187">
        <v>72.38</v>
      </c>
      <c r="N602" s="187">
        <v>92.26</v>
      </c>
      <c r="O602" s="187">
        <v>138.16</v>
      </c>
      <c r="P602" s="187">
        <v>183.7</v>
      </c>
      <c r="Q602" s="187">
        <v>122.96</v>
      </c>
      <c r="R602" s="187">
        <v>253.26000000000002</v>
      </c>
      <c r="S602" s="75"/>
      <c r="T602" s="75"/>
      <c r="U602" s="187">
        <v>72.38</v>
      </c>
      <c r="V602" s="187">
        <v>92.26</v>
      </c>
      <c r="W602" s="187">
        <v>138.16</v>
      </c>
      <c r="X602" s="187">
        <v>183.7</v>
      </c>
      <c r="Y602" s="187">
        <v>122.96</v>
      </c>
      <c r="Z602" s="187">
        <v>253.26000000000002</v>
      </c>
      <c r="AA602" s="4"/>
      <c r="AB602" s="11" t="s">
        <v>371</v>
      </c>
      <c r="AC602" s="11"/>
      <c r="AD602" s="178">
        <v>8270</v>
      </c>
      <c r="AE602" s="182">
        <v>4</v>
      </c>
      <c r="AF602" s="182">
        <v>2</v>
      </c>
      <c r="AG602" s="182">
        <v>1</v>
      </c>
      <c r="AH602" s="182"/>
      <c r="AI602" s="182">
        <v>1</v>
      </c>
      <c r="AJ602" s="182">
        <v>4</v>
      </c>
      <c r="AK602" s="4"/>
      <c r="AL602" s="4"/>
      <c r="AM602" s="210">
        <v>4789.71</v>
      </c>
      <c r="AN602" s="210">
        <v>1173.1800000000003</v>
      </c>
      <c r="AO602" s="210">
        <v>236.95</v>
      </c>
      <c r="AP602" s="210">
        <v>295.52000000000004</v>
      </c>
      <c r="AQ602" s="210">
        <v>49.77</v>
      </c>
      <c r="AR602" s="210">
        <v>7887.2800000000007</v>
      </c>
      <c r="AS602" s="4"/>
      <c r="AT602" s="4"/>
      <c r="AU602" s="209">
        <v>532.19000000000005</v>
      </c>
      <c r="AV602" s="209">
        <v>234.63600000000005</v>
      </c>
      <c r="AW602" s="209">
        <v>78.983333333333334</v>
      </c>
      <c r="AX602" s="209">
        <v>147.76000000000002</v>
      </c>
      <c r="AY602" s="209">
        <v>24.885000000000002</v>
      </c>
      <c r="AZ602" s="209">
        <v>657.27333333333343</v>
      </c>
      <c r="BA602" s="4"/>
    </row>
    <row r="603" spans="2:53" x14ac:dyDescent="0.2">
      <c r="B603" s="11" t="s">
        <v>290</v>
      </c>
      <c r="C603" s="11"/>
      <c r="D603" s="178">
        <v>8055</v>
      </c>
      <c r="E603" s="191">
        <v>223</v>
      </c>
      <c r="F603" s="191">
        <v>194</v>
      </c>
      <c r="G603" s="191">
        <v>76</v>
      </c>
      <c r="H603" s="191">
        <v>68</v>
      </c>
      <c r="I603" s="191">
        <v>29</v>
      </c>
      <c r="J603" s="191">
        <v>128</v>
      </c>
      <c r="M603" s="187">
        <v>100616.27999999993</v>
      </c>
      <c r="N603" s="187">
        <v>96414.479999999938</v>
      </c>
      <c r="O603" s="187">
        <v>39671.53</v>
      </c>
      <c r="P603" s="187">
        <v>56041.350000000013</v>
      </c>
      <c r="Q603" s="187">
        <v>25423.379999999986</v>
      </c>
      <c r="R603" s="187">
        <v>81258.11</v>
      </c>
      <c r="S603" s="75"/>
      <c r="T603" s="75"/>
      <c r="U603" s="187">
        <v>148.18303387334305</v>
      </c>
      <c r="V603" s="187">
        <v>209.59669565217376</v>
      </c>
      <c r="W603" s="187">
        <v>204.49242268041237</v>
      </c>
      <c r="X603" s="187">
        <v>298.0922872340426</v>
      </c>
      <c r="Y603" s="187">
        <v>197.08046511627896</v>
      </c>
      <c r="Z603" s="187">
        <v>113.17285515320334</v>
      </c>
      <c r="AA603" s="4"/>
      <c r="AB603" s="11" t="s">
        <v>372</v>
      </c>
      <c r="AC603" s="11"/>
      <c r="AD603" s="178">
        <v>8096</v>
      </c>
      <c r="AE603" s="182">
        <v>2</v>
      </c>
      <c r="AF603" s="182">
        <v>1</v>
      </c>
      <c r="AG603" s="182">
        <v>1</v>
      </c>
      <c r="AH603" s="182"/>
      <c r="AI603" s="182"/>
      <c r="AJ603" s="182">
        <v>1</v>
      </c>
      <c r="AK603" s="4"/>
      <c r="AL603" s="4"/>
      <c r="AM603" s="210">
        <v>828.5</v>
      </c>
      <c r="AN603" s="210">
        <v>100.72</v>
      </c>
      <c r="AO603" s="210">
        <v>22.41</v>
      </c>
      <c r="AP603" s="210"/>
      <c r="AQ603" s="210"/>
      <c r="AR603" s="210">
        <v>2799.74</v>
      </c>
      <c r="AS603" s="4"/>
      <c r="AT603" s="4"/>
      <c r="AU603" s="209">
        <v>207.125</v>
      </c>
      <c r="AV603" s="209">
        <v>50.36</v>
      </c>
      <c r="AW603" s="209">
        <v>22.41</v>
      </c>
      <c r="AX603" s="209"/>
      <c r="AY603" s="209"/>
      <c r="AZ603" s="209">
        <v>559.94799999999998</v>
      </c>
      <c r="BA603" s="4"/>
    </row>
    <row r="604" spans="2:53" x14ac:dyDescent="0.2">
      <c r="B604" s="11" t="s">
        <v>496</v>
      </c>
      <c r="C604" s="11"/>
      <c r="D604" s="178">
        <v>8055</v>
      </c>
      <c r="E604" s="191"/>
      <c r="F604" s="191"/>
      <c r="G604" s="191"/>
      <c r="H604" s="191"/>
      <c r="I604" s="191"/>
      <c r="J604" s="191">
        <v>1</v>
      </c>
      <c r="M604" s="187">
        <v>77.97</v>
      </c>
      <c r="N604" s="187">
        <v>132.9</v>
      </c>
      <c r="O604" s="187">
        <v>122.33</v>
      </c>
      <c r="P604" s="187">
        <v>222.47</v>
      </c>
      <c r="Q604" s="187">
        <v>230.98</v>
      </c>
      <c r="R604" s="187">
        <v>2117.5500000000002</v>
      </c>
      <c r="S604" s="75"/>
      <c r="T604" s="75"/>
      <c r="U604" s="187">
        <v>77.97</v>
      </c>
      <c r="V604" s="187">
        <v>132.9</v>
      </c>
      <c r="W604" s="187">
        <v>122.33</v>
      </c>
      <c r="X604" s="187">
        <v>222.47</v>
      </c>
      <c r="Y604" s="187">
        <v>230.98</v>
      </c>
      <c r="Z604" s="187">
        <v>2117.5500000000002</v>
      </c>
      <c r="AA604" s="4"/>
      <c r="AB604" s="11" t="s">
        <v>373</v>
      </c>
      <c r="AC604" s="11"/>
      <c r="AD604" s="178">
        <v>8090</v>
      </c>
      <c r="AE604" s="182"/>
      <c r="AF604" s="182"/>
      <c r="AG604" s="182">
        <v>2</v>
      </c>
      <c r="AH604" s="182"/>
      <c r="AI604" s="182"/>
      <c r="AJ604" s="182">
        <v>0</v>
      </c>
      <c r="AK604" s="4"/>
      <c r="AL604" s="4"/>
      <c r="AM604" s="210">
        <v>110.88</v>
      </c>
      <c r="AN604" s="210">
        <v>193.87</v>
      </c>
      <c r="AO604" s="210">
        <v>223.66</v>
      </c>
      <c r="AP604" s="210"/>
      <c r="AQ604" s="210"/>
      <c r="AR604" s="210">
        <v>0</v>
      </c>
      <c r="AS604" s="4"/>
      <c r="AT604" s="4"/>
      <c r="AU604" s="209">
        <v>55.44</v>
      </c>
      <c r="AV604" s="209">
        <v>96.935000000000002</v>
      </c>
      <c r="AW604" s="209">
        <v>111.83</v>
      </c>
      <c r="AX604" s="209"/>
      <c r="AY604" s="209"/>
      <c r="AZ604" s="209">
        <v>0</v>
      </c>
      <c r="BA604" s="4"/>
    </row>
    <row r="605" spans="2:53" x14ac:dyDescent="0.2">
      <c r="B605" s="11" t="s">
        <v>291</v>
      </c>
      <c r="C605" s="11"/>
      <c r="D605" s="178">
        <v>8055</v>
      </c>
      <c r="E605" s="191">
        <v>9</v>
      </c>
      <c r="F605" s="191">
        <v>3</v>
      </c>
      <c r="G605" s="191">
        <v>4</v>
      </c>
      <c r="H605" s="191">
        <v>8</v>
      </c>
      <c r="I605" s="191">
        <v>2</v>
      </c>
      <c r="J605" s="191">
        <v>6</v>
      </c>
      <c r="M605" s="187">
        <v>4046.6999999999994</v>
      </c>
      <c r="N605" s="187">
        <v>3804.14</v>
      </c>
      <c r="O605" s="187">
        <v>3478.3</v>
      </c>
      <c r="P605" s="187">
        <v>2930.5</v>
      </c>
      <c r="Q605" s="187">
        <v>933.39999999999986</v>
      </c>
      <c r="R605" s="187">
        <v>3257.88</v>
      </c>
      <c r="S605" s="75"/>
      <c r="T605" s="75"/>
      <c r="U605" s="187">
        <v>130.53870967741935</v>
      </c>
      <c r="V605" s="187">
        <v>165.39739130434782</v>
      </c>
      <c r="W605" s="187">
        <v>183.06842105263158</v>
      </c>
      <c r="X605" s="187">
        <v>195.36666666666667</v>
      </c>
      <c r="Y605" s="187">
        <v>133.34285714285713</v>
      </c>
      <c r="Z605" s="187">
        <v>101.80875</v>
      </c>
      <c r="AA605" s="4"/>
      <c r="AB605" s="11" t="s">
        <v>373</v>
      </c>
      <c r="AC605" s="11"/>
      <c r="AD605" s="178">
        <v>8096</v>
      </c>
      <c r="AE605" s="182">
        <v>1</v>
      </c>
      <c r="AF605" s="182"/>
      <c r="AG605" s="182"/>
      <c r="AH605" s="182"/>
      <c r="AI605" s="182"/>
      <c r="AJ605" s="182">
        <v>1</v>
      </c>
      <c r="AK605" s="4"/>
      <c r="AL605" s="4"/>
      <c r="AM605" s="210">
        <v>118.89000000000001</v>
      </c>
      <c r="AN605" s="210">
        <v>70.84</v>
      </c>
      <c r="AO605" s="210">
        <v>71.36</v>
      </c>
      <c r="AP605" s="210">
        <v>170.48</v>
      </c>
      <c r="AQ605" s="210">
        <v>230.36</v>
      </c>
      <c r="AR605" s="210">
        <v>265.41000000000003</v>
      </c>
      <c r="AS605" s="4"/>
      <c r="AT605" s="4"/>
      <c r="AU605" s="209">
        <v>59.445000000000007</v>
      </c>
      <c r="AV605" s="209">
        <v>70.84</v>
      </c>
      <c r="AW605" s="209">
        <v>71.36</v>
      </c>
      <c r="AX605" s="209">
        <v>170.48</v>
      </c>
      <c r="AY605" s="209">
        <v>230.36</v>
      </c>
      <c r="AZ605" s="209">
        <v>132.70500000000001</v>
      </c>
      <c r="BA605" s="4"/>
    </row>
    <row r="606" spans="2:53" x14ac:dyDescent="0.2">
      <c r="B606" s="11" t="s">
        <v>406</v>
      </c>
      <c r="C606" s="11"/>
      <c r="D606" s="178">
        <v>8056</v>
      </c>
      <c r="E606" s="191">
        <v>28</v>
      </c>
      <c r="F606" s="191">
        <v>24</v>
      </c>
      <c r="G606" s="191">
        <v>7</v>
      </c>
      <c r="H606" s="191">
        <v>13</v>
      </c>
      <c r="I606" s="191">
        <v>4</v>
      </c>
      <c r="J606" s="191">
        <v>14</v>
      </c>
      <c r="M606" s="187">
        <v>13716.089999999995</v>
      </c>
      <c r="N606" s="187">
        <v>13336.359999999993</v>
      </c>
      <c r="O606" s="187">
        <v>7913.3399999999974</v>
      </c>
      <c r="P606" s="187">
        <v>6406.26</v>
      </c>
      <c r="Q606" s="187">
        <v>1844.4899999999996</v>
      </c>
      <c r="R606" s="187">
        <v>5227.6600000000008</v>
      </c>
      <c r="S606" s="75"/>
      <c r="T606" s="75"/>
      <c r="U606" s="187">
        <v>161.3657647058823</v>
      </c>
      <c r="V606" s="187">
        <v>229.93724137931022</v>
      </c>
      <c r="W606" s="187">
        <v>226.0954285714285</v>
      </c>
      <c r="X606" s="187">
        <v>220.90551724137933</v>
      </c>
      <c r="Y606" s="187">
        <v>115.28062499999997</v>
      </c>
      <c r="Z606" s="187">
        <v>58.085111111111118</v>
      </c>
      <c r="AA606" s="4"/>
      <c r="AB606" s="11" t="s">
        <v>373</v>
      </c>
      <c r="AC606" s="11"/>
      <c r="AD606" s="178">
        <v>8097</v>
      </c>
      <c r="AE606" s="182">
        <v>5</v>
      </c>
      <c r="AF606" s="182">
        <v>6</v>
      </c>
      <c r="AG606" s="182">
        <v>1</v>
      </c>
      <c r="AH606" s="182"/>
      <c r="AI606" s="182">
        <v>1</v>
      </c>
      <c r="AJ606" s="182">
        <v>7</v>
      </c>
      <c r="AK606" s="4"/>
      <c r="AL606" s="4"/>
      <c r="AM606" s="210">
        <v>3707.43</v>
      </c>
      <c r="AN606" s="210">
        <v>7595.59</v>
      </c>
      <c r="AO606" s="210">
        <v>2365.87</v>
      </c>
      <c r="AP606" s="210">
        <v>1203.3800000000001</v>
      </c>
      <c r="AQ606" s="210">
        <v>1135.99</v>
      </c>
      <c r="AR606" s="210">
        <v>10960.72</v>
      </c>
      <c r="AS606" s="4"/>
      <c r="AT606" s="4"/>
      <c r="AU606" s="209">
        <v>195.12789473684211</v>
      </c>
      <c r="AV606" s="209">
        <v>584.27615384615387</v>
      </c>
      <c r="AW606" s="209">
        <v>337.98142857142858</v>
      </c>
      <c r="AX606" s="209">
        <v>240.67600000000002</v>
      </c>
      <c r="AY606" s="209">
        <v>227.19800000000001</v>
      </c>
      <c r="AZ606" s="209">
        <v>548.03599999999994</v>
      </c>
      <c r="BA606" s="4"/>
    </row>
    <row r="607" spans="2:53" x14ac:dyDescent="0.2">
      <c r="B607" s="11" t="s">
        <v>462</v>
      </c>
      <c r="C607" s="11"/>
      <c r="D607" s="178">
        <v>8242</v>
      </c>
      <c r="E607" s="191"/>
      <c r="F607" s="191"/>
      <c r="G607" s="191"/>
      <c r="H607" s="191"/>
      <c r="I607" s="191">
        <v>1</v>
      </c>
      <c r="J607" s="191">
        <v>0</v>
      </c>
      <c r="M607" s="187">
        <v>47.81</v>
      </c>
      <c r="N607" s="187">
        <v>81.349999999999994</v>
      </c>
      <c r="O607" s="187">
        <v>97.32</v>
      </c>
      <c r="P607" s="187">
        <v>115.08</v>
      </c>
      <c r="Q607" s="187">
        <v>89.03</v>
      </c>
      <c r="R607" s="187">
        <v>0</v>
      </c>
      <c r="S607" s="75"/>
      <c r="T607" s="75"/>
      <c r="U607" s="187">
        <v>47.81</v>
      </c>
      <c r="V607" s="187">
        <v>81.349999999999994</v>
      </c>
      <c r="W607" s="187">
        <v>97.32</v>
      </c>
      <c r="X607" s="187">
        <v>115.08</v>
      </c>
      <c r="Y607" s="187">
        <v>89.03</v>
      </c>
      <c r="Z607" s="187">
        <v>0</v>
      </c>
      <c r="AA607" s="4"/>
      <c r="AB607" s="11" t="s">
        <v>374</v>
      </c>
      <c r="AC607" s="11"/>
      <c r="AD607" s="178">
        <v>8098</v>
      </c>
      <c r="AE607" s="182">
        <v>14</v>
      </c>
      <c r="AF607" s="182">
        <v>5</v>
      </c>
      <c r="AG607" s="182"/>
      <c r="AH607" s="182"/>
      <c r="AI607" s="182">
        <v>1</v>
      </c>
      <c r="AJ607" s="182">
        <v>16</v>
      </c>
      <c r="AK607" s="4"/>
      <c r="AL607" s="4"/>
      <c r="AM607" s="210">
        <v>9493.33</v>
      </c>
      <c r="AN607" s="210">
        <v>377.76000000000005</v>
      </c>
      <c r="AO607" s="210">
        <v>211.85000000000002</v>
      </c>
      <c r="AP607" s="210">
        <v>234.96</v>
      </c>
      <c r="AQ607" s="210">
        <v>868.17000000000007</v>
      </c>
      <c r="AR607" s="210">
        <v>32056.39</v>
      </c>
      <c r="AS607" s="4"/>
      <c r="AT607" s="4"/>
      <c r="AU607" s="209">
        <v>395.55541666666664</v>
      </c>
      <c r="AV607" s="209">
        <v>34.341818181818184</v>
      </c>
      <c r="AW607" s="209">
        <v>42.370000000000005</v>
      </c>
      <c r="AX607" s="209">
        <v>46.992000000000004</v>
      </c>
      <c r="AY607" s="209">
        <v>144.69500000000002</v>
      </c>
      <c r="AZ607" s="209">
        <v>890.45527777777772</v>
      </c>
      <c r="BA607" s="4"/>
    </row>
    <row r="608" spans="2:53" x14ac:dyDescent="0.2">
      <c r="B608" s="11" t="s">
        <v>293</v>
      </c>
      <c r="C608" s="11"/>
      <c r="D608" s="178">
        <v>8204</v>
      </c>
      <c r="E608" s="191">
        <v>1</v>
      </c>
      <c r="F608" s="191"/>
      <c r="G608" s="191"/>
      <c r="H608" s="191"/>
      <c r="I608" s="191"/>
      <c r="J608" s="191">
        <v>0</v>
      </c>
      <c r="M608" s="187">
        <v>66</v>
      </c>
      <c r="N608" s="187"/>
      <c r="O608" s="187"/>
      <c r="P608" s="187"/>
      <c r="Q608" s="187"/>
      <c r="R608" s="187">
        <v>0</v>
      </c>
      <c r="S608" s="75"/>
      <c r="T608" s="75"/>
      <c r="U608" s="187">
        <v>66</v>
      </c>
      <c r="V608" s="187"/>
      <c r="W608" s="187"/>
      <c r="X608" s="187"/>
      <c r="Y608" s="187"/>
      <c r="Z608" s="187">
        <v>0</v>
      </c>
      <c r="AA608" s="4"/>
      <c r="AB608" s="11" t="s">
        <v>377</v>
      </c>
      <c r="AC608" s="11"/>
      <c r="AD608" s="178">
        <v>8085</v>
      </c>
      <c r="AE608" s="182">
        <v>1</v>
      </c>
      <c r="AF608" s="182">
        <v>1</v>
      </c>
      <c r="AG608" s="182"/>
      <c r="AH608" s="182"/>
      <c r="AI608" s="182"/>
      <c r="AJ608" s="182">
        <v>1</v>
      </c>
      <c r="AK608" s="4"/>
      <c r="AL608" s="4"/>
      <c r="AM608" s="210">
        <v>1105.54</v>
      </c>
      <c r="AN608" s="210">
        <v>361.84000000000003</v>
      </c>
      <c r="AO608" s="210">
        <v>450.63</v>
      </c>
      <c r="AP608" s="210">
        <v>639.36</v>
      </c>
      <c r="AQ608" s="210">
        <v>425.71</v>
      </c>
      <c r="AR608" s="210">
        <v>240.73</v>
      </c>
      <c r="AS608" s="4"/>
      <c r="AT608" s="4"/>
      <c r="AU608" s="209">
        <v>368.51333333333332</v>
      </c>
      <c r="AV608" s="209">
        <v>180.92000000000002</v>
      </c>
      <c r="AW608" s="209">
        <v>450.63</v>
      </c>
      <c r="AX608" s="209">
        <v>639.36</v>
      </c>
      <c r="AY608" s="209">
        <v>425.71</v>
      </c>
      <c r="AZ608" s="209">
        <v>80.243333333333325</v>
      </c>
      <c r="BA608" s="4"/>
    </row>
    <row r="609" spans="2:53" x14ac:dyDescent="0.2">
      <c r="B609" s="11" t="s">
        <v>293</v>
      </c>
      <c r="C609" s="11"/>
      <c r="D609" s="178">
        <v>8210</v>
      </c>
      <c r="E609" s="191">
        <v>30</v>
      </c>
      <c r="F609" s="191">
        <v>18</v>
      </c>
      <c r="G609" s="191">
        <v>19</v>
      </c>
      <c r="H609" s="191">
        <v>8</v>
      </c>
      <c r="I609" s="191">
        <v>4</v>
      </c>
      <c r="J609" s="191">
        <v>13</v>
      </c>
      <c r="M609" s="187">
        <v>4810.8099999999986</v>
      </c>
      <c r="N609" s="187">
        <v>6240.5000000000009</v>
      </c>
      <c r="O609" s="187">
        <v>6233.4800000000023</v>
      </c>
      <c r="P609" s="187">
        <v>3473.76</v>
      </c>
      <c r="Q609" s="187">
        <v>2075.67</v>
      </c>
      <c r="R609" s="187">
        <v>7938.4500000000007</v>
      </c>
      <c r="S609" s="75"/>
      <c r="T609" s="75"/>
      <c r="U609" s="187">
        <v>66.816805555555533</v>
      </c>
      <c r="V609" s="187">
        <v>107.59482758620692</v>
      </c>
      <c r="W609" s="187">
        <v>148.41619047619054</v>
      </c>
      <c r="X609" s="187">
        <v>151.03304347826088</v>
      </c>
      <c r="Y609" s="187">
        <v>138.37800000000001</v>
      </c>
      <c r="Z609" s="187">
        <v>86.287500000000009</v>
      </c>
      <c r="AA609" s="4"/>
      <c r="AB609" s="11" t="s">
        <v>411</v>
      </c>
      <c r="AC609" s="11"/>
      <c r="AD609" s="178" t="s">
        <v>411</v>
      </c>
      <c r="AE609" s="182">
        <v>1</v>
      </c>
      <c r="AF609" s="182"/>
      <c r="AG609" s="182"/>
      <c r="AH609" s="182"/>
      <c r="AI609" s="182"/>
      <c r="AJ609" s="182">
        <v>103</v>
      </c>
      <c r="AK609" s="4"/>
      <c r="AL609" s="4"/>
      <c r="AM609" s="210">
        <v>100</v>
      </c>
      <c r="AN609" s="210"/>
      <c r="AO609" s="210"/>
      <c r="AP609" s="210"/>
      <c r="AQ609" s="210"/>
      <c r="AR609" s="210">
        <v>165916.90999999995</v>
      </c>
      <c r="AS609" s="4"/>
      <c r="AT609" s="4"/>
      <c r="AU609" s="209">
        <v>100</v>
      </c>
      <c r="AV609" s="209"/>
      <c r="AW609" s="209"/>
      <c r="AX609" s="209"/>
      <c r="AY609" s="209"/>
      <c r="AZ609" s="209">
        <v>1595.3549038461533</v>
      </c>
      <c r="BA609" s="4"/>
    </row>
    <row r="610" spans="2:53" x14ac:dyDescent="0.2">
      <c r="B610" s="11" t="s">
        <v>293</v>
      </c>
      <c r="C610" s="11"/>
      <c r="D610" s="178">
        <v>8219</v>
      </c>
      <c r="E610" s="191">
        <v>1</v>
      </c>
      <c r="F610" s="191">
        <v>1</v>
      </c>
      <c r="G610" s="191"/>
      <c r="H610" s="191"/>
      <c r="I610" s="191"/>
      <c r="J610" s="191">
        <v>0</v>
      </c>
      <c r="M610" s="187">
        <v>106.96</v>
      </c>
      <c r="N610" s="187">
        <v>50.18</v>
      </c>
      <c r="O610" s="187"/>
      <c r="P610" s="187"/>
      <c r="Q610" s="187"/>
      <c r="R610" s="187">
        <v>0</v>
      </c>
      <c r="S610" s="75"/>
      <c r="T610" s="75"/>
      <c r="U610" s="187">
        <v>53.48</v>
      </c>
      <c r="V610" s="187">
        <v>50.18</v>
      </c>
      <c r="W610" s="187"/>
      <c r="X610" s="187"/>
      <c r="Y610" s="187"/>
      <c r="Z610" s="187">
        <v>0</v>
      </c>
      <c r="AA610" s="4"/>
      <c r="AB610" s="11"/>
      <c r="AC610" s="11"/>
      <c r="AD610" s="178"/>
      <c r="AE610" s="182"/>
      <c r="AF610" s="182"/>
      <c r="AG610" s="182"/>
      <c r="AH610" s="182"/>
      <c r="AI610" s="182"/>
      <c r="AJ610" s="182"/>
      <c r="AK610" s="4"/>
      <c r="AL610" s="4"/>
      <c r="AM610" s="210"/>
      <c r="AN610" s="210"/>
      <c r="AO610" s="210"/>
      <c r="AP610" s="210"/>
      <c r="AQ610" s="210"/>
      <c r="AR610" s="210"/>
      <c r="AS610" s="4"/>
      <c r="AT610" s="4"/>
      <c r="AU610" s="209"/>
      <c r="AV610" s="209"/>
      <c r="AW610" s="209"/>
      <c r="AX610" s="209"/>
      <c r="AY610" s="209"/>
      <c r="AZ610" s="209"/>
      <c r="BA610" s="4"/>
    </row>
    <row r="611" spans="2:53" x14ac:dyDescent="0.2">
      <c r="B611" s="11" t="s">
        <v>293</v>
      </c>
      <c r="C611" s="11"/>
      <c r="D611" s="178">
        <v>8242</v>
      </c>
      <c r="E611" s="191">
        <v>13</v>
      </c>
      <c r="F611" s="191">
        <v>6</v>
      </c>
      <c r="G611" s="191">
        <v>7</v>
      </c>
      <c r="H611" s="191">
        <v>1</v>
      </c>
      <c r="I611" s="191">
        <v>2</v>
      </c>
      <c r="J611" s="191">
        <v>6</v>
      </c>
      <c r="M611" s="187">
        <v>2583.9699999999998</v>
      </c>
      <c r="N611" s="187">
        <v>3288.3300000000004</v>
      </c>
      <c r="O611" s="187">
        <v>3729.4900000000002</v>
      </c>
      <c r="P611" s="187">
        <v>1446.47</v>
      </c>
      <c r="Q611" s="187">
        <v>1255.0500000000002</v>
      </c>
      <c r="R611" s="187">
        <v>3515.6800000000003</v>
      </c>
      <c r="S611" s="75"/>
      <c r="T611" s="75"/>
      <c r="U611" s="187">
        <v>78.302121212121207</v>
      </c>
      <c r="V611" s="187">
        <v>164.41650000000001</v>
      </c>
      <c r="W611" s="187">
        <v>233.09312500000001</v>
      </c>
      <c r="X611" s="187">
        <v>160.7188888888889</v>
      </c>
      <c r="Y611" s="187">
        <v>156.88125000000002</v>
      </c>
      <c r="Z611" s="187">
        <v>100.44800000000001</v>
      </c>
      <c r="AA611" s="4"/>
      <c r="AB611" s="11"/>
      <c r="AC611" s="11"/>
      <c r="AD611" s="178"/>
      <c r="AE611" s="182"/>
      <c r="AF611" s="182"/>
      <c r="AG611" s="182"/>
      <c r="AH611" s="182"/>
      <c r="AI611" s="182"/>
      <c r="AJ611" s="182"/>
      <c r="AK611" s="4"/>
      <c r="AL611" s="4"/>
      <c r="AM611" s="210"/>
      <c r="AN611" s="210"/>
      <c r="AO611" s="210"/>
      <c r="AP611" s="210"/>
      <c r="AQ611" s="210"/>
      <c r="AR611" s="210"/>
      <c r="AS611" s="4"/>
      <c r="AT611" s="4"/>
      <c r="AU611" s="209"/>
      <c r="AV611" s="209"/>
      <c r="AW611" s="209"/>
      <c r="AX611" s="209"/>
      <c r="AY611" s="209"/>
      <c r="AZ611" s="209"/>
      <c r="BA611" s="4"/>
    </row>
    <row r="612" spans="2:53" x14ac:dyDescent="0.2">
      <c r="B612" s="11" t="s">
        <v>293</v>
      </c>
      <c r="C612" s="11"/>
      <c r="D612" s="178">
        <v>8251</v>
      </c>
      <c r="E612" s="191">
        <v>3</v>
      </c>
      <c r="F612" s="191">
        <v>2</v>
      </c>
      <c r="G612" s="191">
        <v>1</v>
      </c>
      <c r="H612" s="191"/>
      <c r="I612" s="191">
        <v>1</v>
      </c>
      <c r="J612" s="191">
        <v>4</v>
      </c>
      <c r="M612" s="187">
        <v>376.84</v>
      </c>
      <c r="N612" s="187">
        <v>544.71</v>
      </c>
      <c r="O612" s="187">
        <v>619.6099999999999</v>
      </c>
      <c r="P612" s="187">
        <v>482.53999999999996</v>
      </c>
      <c r="Q612" s="187">
        <v>611.6</v>
      </c>
      <c r="R612" s="187">
        <v>1206.8000000000002</v>
      </c>
      <c r="S612" s="75"/>
      <c r="T612" s="75"/>
      <c r="U612" s="187">
        <v>34.258181818181818</v>
      </c>
      <c r="V612" s="187">
        <v>68.088750000000005</v>
      </c>
      <c r="W612" s="187">
        <v>103.26833333333332</v>
      </c>
      <c r="X612" s="187">
        <v>96.507999999999996</v>
      </c>
      <c r="Y612" s="187">
        <v>122.32000000000001</v>
      </c>
      <c r="Z612" s="187">
        <v>109.70909090909093</v>
      </c>
      <c r="AA612" s="4"/>
      <c r="AB612" s="11"/>
      <c r="AC612" s="11"/>
      <c r="AD612" s="178"/>
      <c r="AE612" s="182"/>
      <c r="AF612" s="182"/>
      <c r="AG612" s="182"/>
      <c r="AH612" s="182"/>
      <c r="AI612" s="182"/>
      <c r="AJ612" s="182"/>
      <c r="AK612" s="4"/>
      <c r="AL612" s="4"/>
      <c r="AM612" s="210"/>
      <c r="AN612" s="210"/>
      <c r="AO612" s="210"/>
      <c r="AP612" s="210"/>
      <c r="AQ612" s="210"/>
      <c r="AR612" s="210"/>
      <c r="AS612" s="4"/>
      <c r="AT612" s="4"/>
      <c r="AU612" s="209"/>
      <c r="AV612" s="209"/>
      <c r="AW612" s="209"/>
      <c r="AX612" s="209"/>
      <c r="AY612" s="209"/>
      <c r="AZ612" s="209"/>
      <c r="BA612" s="4"/>
    </row>
    <row r="613" spans="2:53" x14ac:dyDescent="0.2">
      <c r="B613" s="11" t="s">
        <v>293</v>
      </c>
      <c r="C613" s="11"/>
      <c r="D613" s="178">
        <v>8252</v>
      </c>
      <c r="E613" s="191">
        <v>3</v>
      </c>
      <c r="F613" s="191">
        <v>1</v>
      </c>
      <c r="G613" s="191">
        <v>1</v>
      </c>
      <c r="H613" s="191"/>
      <c r="I613" s="191">
        <v>1</v>
      </c>
      <c r="J613" s="191">
        <v>0</v>
      </c>
      <c r="M613" s="187">
        <v>308.05</v>
      </c>
      <c r="N613" s="187">
        <v>345.76</v>
      </c>
      <c r="O613" s="187">
        <v>178.28</v>
      </c>
      <c r="P613" s="187">
        <v>105.26</v>
      </c>
      <c r="Q613" s="187">
        <v>55.9</v>
      </c>
      <c r="R613" s="187">
        <v>0</v>
      </c>
      <c r="S613" s="75"/>
      <c r="T613" s="75"/>
      <c r="U613" s="187">
        <v>51.341666666666669</v>
      </c>
      <c r="V613" s="187">
        <v>115.25333333333333</v>
      </c>
      <c r="W613" s="187">
        <v>89.14</v>
      </c>
      <c r="X613" s="187">
        <v>105.26</v>
      </c>
      <c r="Y613" s="187">
        <v>55.9</v>
      </c>
      <c r="Z613" s="187">
        <v>0</v>
      </c>
      <c r="AA613" s="4"/>
      <c r="AB613" s="11"/>
      <c r="AC613" s="11"/>
      <c r="AD613" s="178"/>
      <c r="AE613" s="182"/>
      <c r="AF613" s="182"/>
      <c r="AG613" s="182"/>
      <c r="AH613" s="182"/>
      <c r="AI613" s="182"/>
      <c r="AJ613" s="182"/>
      <c r="AK613" s="4"/>
      <c r="AL613" s="4"/>
      <c r="AM613" s="210"/>
      <c r="AN613" s="210"/>
      <c r="AO613" s="210"/>
      <c r="AP613" s="210"/>
      <c r="AQ613" s="210"/>
      <c r="AR613" s="210"/>
      <c r="AS613" s="4"/>
      <c r="AT613" s="4"/>
      <c r="AU613" s="209"/>
      <c r="AV613" s="209"/>
      <c r="AW613" s="209"/>
      <c r="AX613" s="209"/>
      <c r="AY613" s="209"/>
      <c r="AZ613" s="209"/>
      <c r="BA613" s="4"/>
    </row>
    <row r="614" spans="2:53" x14ac:dyDescent="0.2">
      <c r="B614" s="11" t="s">
        <v>429</v>
      </c>
      <c r="C614" s="11"/>
      <c r="D614" s="178">
        <v>8303</v>
      </c>
      <c r="E614" s="191">
        <v>1</v>
      </c>
      <c r="F614" s="191"/>
      <c r="G614" s="191"/>
      <c r="H614" s="191"/>
      <c r="I614" s="191"/>
      <c r="J614" s="191">
        <v>0</v>
      </c>
      <c r="M614" s="187">
        <v>102.17</v>
      </c>
      <c r="N614" s="187"/>
      <c r="O614" s="187"/>
      <c r="P614" s="187"/>
      <c r="Q614" s="187"/>
      <c r="R614" s="187">
        <v>0</v>
      </c>
      <c r="S614" s="75"/>
      <c r="T614" s="75"/>
      <c r="U614" s="187">
        <v>102.17</v>
      </c>
      <c r="V614" s="187"/>
      <c r="W614" s="187"/>
      <c r="X614" s="187"/>
      <c r="Y614" s="187"/>
      <c r="Z614" s="187">
        <v>0</v>
      </c>
      <c r="AA614" s="4"/>
      <c r="AB614" s="11"/>
      <c r="AC614" s="11"/>
      <c r="AD614" s="178"/>
      <c r="AE614" s="182"/>
      <c r="AF614" s="182"/>
      <c r="AG614" s="182"/>
      <c r="AH614" s="182"/>
      <c r="AI614" s="182"/>
      <c r="AJ614" s="182"/>
      <c r="AK614" s="4"/>
      <c r="AL614" s="4"/>
      <c r="AM614" s="210"/>
      <c r="AN614" s="210"/>
      <c r="AO614" s="210"/>
      <c r="AP614" s="210"/>
      <c r="AQ614" s="210"/>
      <c r="AR614" s="210"/>
      <c r="AS614" s="4"/>
      <c r="AT614" s="4"/>
      <c r="AU614" s="209"/>
      <c r="AV614" s="209"/>
      <c r="AW614" s="209"/>
      <c r="AX614" s="209"/>
      <c r="AY614" s="209"/>
      <c r="AZ614" s="209"/>
      <c r="BA614" s="4"/>
    </row>
    <row r="615" spans="2:53" x14ac:dyDescent="0.2">
      <c r="B615" s="11" t="s">
        <v>429</v>
      </c>
      <c r="C615" s="11"/>
      <c r="D615" s="178">
        <v>8332</v>
      </c>
      <c r="E615" s="191">
        <v>683</v>
      </c>
      <c r="F615" s="191">
        <v>410</v>
      </c>
      <c r="G615" s="191">
        <v>357</v>
      </c>
      <c r="H615" s="191">
        <v>316</v>
      </c>
      <c r="I615" s="191">
        <v>210</v>
      </c>
      <c r="J615" s="191">
        <v>911</v>
      </c>
      <c r="M615" s="187">
        <v>259618.04000000068</v>
      </c>
      <c r="N615" s="187">
        <v>260342.80999999912</v>
      </c>
      <c r="O615" s="187">
        <v>291140.07999999949</v>
      </c>
      <c r="P615" s="187">
        <v>249425.01</v>
      </c>
      <c r="Q615" s="187">
        <v>195694.7199999998</v>
      </c>
      <c r="R615" s="187">
        <v>781447.85999999975</v>
      </c>
      <c r="S615" s="75"/>
      <c r="T615" s="75"/>
      <c r="U615" s="187">
        <v>97.710967256304357</v>
      </c>
      <c r="V615" s="187">
        <v>128.69145328719679</v>
      </c>
      <c r="W615" s="187">
        <v>180.72009931719398</v>
      </c>
      <c r="X615" s="187">
        <v>193.20295120061968</v>
      </c>
      <c r="Y615" s="187">
        <v>201.74713402061835</v>
      </c>
      <c r="Z615" s="187">
        <v>270.67816418427424</v>
      </c>
      <c r="AA615" s="4"/>
      <c r="AB615" s="11"/>
      <c r="AC615" s="11"/>
      <c r="AD615" s="178"/>
      <c r="AE615" s="182"/>
      <c r="AF615" s="182"/>
      <c r="AG615" s="182"/>
      <c r="AH615" s="182"/>
      <c r="AI615" s="182"/>
      <c r="AJ615" s="182"/>
      <c r="AK615" s="4"/>
      <c r="AL615" s="4"/>
      <c r="AM615" s="210"/>
      <c r="AN615" s="210"/>
      <c r="AO615" s="210"/>
      <c r="AP615" s="210"/>
      <c r="AQ615" s="210"/>
      <c r="AR615" s="210"/>
      <c r="AS615" s="4"/>
      <c r="AT615" s="4"/>
      <c r="AU615" s="209"/>
      <c r="AV615" s="209"/>
      <c r="AW615" s="209"/>
      <c r="AX615" s="209"/>
      <c r="AY615" s="209"/>
      <c r="AZ615" s="209"/>
      <c r="BA615" s="4"/>
    </row>
    <row r="616" spans="2:53" x14ac:dyDescent="0.2">
      <c r="B616" s="11" t="s">
        <v>294</v>
      </c>
      <c r="C616" s="11"/>
      <c r="D616" s="178">
        <v>8348</v>
      </c>
      <c r="E616" s="191"/>
      <c r="F616" s="191"/>
      <c r="G616" s="191"/>
      <c r="H616" s="191"/>
      <c r="I616" s="191"/>
      <c r="J616" s="191">
        <v>1</v>
      </c>
      <c r="M616" s="187"/>
      <c r="N616" s="187">
        <v>11.56</v>
      </c>
      <c r="O616" s="187"/>
      <c r="P616" s="187">
        <v>18.55</v>
      </c>
      <c r="Q616" s="187">
        <v>11.9</v>
      </c>
      <c r="R616" s="187">
        <v>895.41000000000008</v>
      </c>
      <c r="S616" s="75"/>
      <c r="T616" s="75"/>
      <c r="U616" s="187"/>
      <c r="V616" s="187">
        <v>11.56</v>
      </c>
      <c r="W616" s="187"/>
      <c r="X616" s="187">
        <v>18.55</v>
      </c>
      <c r="Y616" s="187">
        <v>11.9</v>
      </c>
      <c r="Z616" s="187">
        <v>895.41000000000008</v>
      </c>
      <c r="AA616" s="4"/>
      <c r="AB616" s="11"/>
      <c r="AC616" s="11"/>
      <c r="AD616" s="178"/>
      <c r="AE616" s="182"/>
      <c r="AF616" s="182"/>
      <c r="AG616" s="182"/>
      <c r="AH616" s="182"/>
      <c r="AI616" s="182"/>
      <c r="AJ616" s="182"/>
      <c r="AK616" s="4"/>
      <c r="AL616" s="4"/>
      <c r="AM616" s="210"/>
      <c r="AN616" s="210"/>
      <c r="AO616" s="210"/>
      <c r="AP616" s="210"/>
      <c r="AQ616" s="210"/>
      <c r="AR616" s="210"/>
      <c r="AS616" s="4"/>
      <c r="AT616" s="4"/>
      <c r="AU616" s="209"/>
      <c r="AV616" s="209"/>
      <c r="AW616" s="209"/>
      <c r="AX616" s="209"/>
      <c r="AY616" s="209"/>
      <c r="AZ616" s="209"/>
      <c r="BA616" s="4"/>
    </row>
    <row r="617" spans="2:53" x14ac:dyDescent="0.2">
      <c r="B617" s="11" t="s">
        <v>294</v>
      </c>
      <c r="C617" s="11"/>
      <c r="D617" s="178">
        <v>8352</v>
      </c>
      <c r="E617" s="191"/>
      <c r="F617" s="191">
        <v>1</v>
      </c>
      <c r="G617" s="191"/>
      <c r="H617" s="191"/>
      <c r="I617" s="191">
        <v>1</v>
      </c>
      <c r="J617" s="191">
        <v>0</v>
      </c>
      <c r="M617" s="187">
        <v>124.8</v>
      </c>
      <c r="N617" s="187">
        <v>111.43</v>
      </c>
      <c r="O617" s="187">
        <v>130.27000000000001</v>
      </c>
      <c r="P617" s="187">
        <v>203.41</v>
      </c>
      <c r="Q617" s="187">
        <v>114.91</v>
      </c>
      <c r="R617" s="187">
        <v>0</v>
      </c>
      <c r="S617" s="75"/>
      <c r="T617" s="75"/>
      <c r="U617" s="187">
        <v>62.4</v>
      </c>
      <c r="V617" s="187">
        <v>55.715000000000003</v>
      </c>
      <c r="W617" s="187">
        <v>130.27000000000001</v>
      </c>
      <c r="X617" s="187">
        <v>203.41</v>
      </c>
      <c r="Y617" s="187">
        <v>114.91</v>
      </c>
      <c r="Z617" s="187">
        <v>0</v>
      </c>
      <c r="AA617" s="4"/>
      <c r="AB617" s="11"/>
      <c r="AC617" s="11"/>
      <c r="AD617" s="178"/>
      <c r="AE617" s="182"/>
      <c r="AF617" s="182"/>
      <c r="AG617" s="182"/>
      <c r="AH617" s="182"/>
      <c r="AI617" s="182"/>
      <c r="AJ617" s="182"/>
      <c r="AK617" s="4"/>
      <c r="AL617" s="4"/>
      <c r="AM617" s="210"/>
      <c r="AN617" s="210"/>
      <c r="AO617" s="210"/>
      <c r="AP617" s="210"/>
      <c r="AQ617" s="210"/>
      <c r="AR617" s="210"/>
      <c r="AS617" s="4"/>
      <c r="AT617" s="4"/>
      <c r="AU617" s="209"/>
      <c r="AV617" s="209"/>
      <c r="AW617" s="209"/>
      <c r="AX617" s="209"/>
      <c r="AY617" s="209"/>
      <c r="AZ617" s="209"/>
      <c r="BA617" s="4"/>
    </row>
    <row r="618" spans="2:53" x14ac:dyDescent="0.2">
      <c r="B618" s="11" t="s">
        <v>295</v>
      </c>
      <c r="C618" s="11"/>
      <c r="D618" s="178">
        <v>8340</v>
      </c>
      <c r="E618" s="191">
        <v>3</v>
      </c>
      <c r="F618" s="191">
        <v>3</v>
      </c>
      <c r="G618" s="191">
        <v>2</v>
      </c>
      <c r="H618" s="191">
        <v>2</v>
      </c>
      <c r="I618" s="191">
        <v>2</v>
      </c>
      <c r="J618" s="191">
        <v>2</v>
      </c>
      <c r="M618" s="187">
        <v>975.01999999999987</v>
      </c>
      <c r="N618" s="187">
        <v>1388.9099999999999</v>
      </c>
      <c r="O618" s="187">
        <v>823.93</v>
      </c>
      <c r="P618" s="187">
        <v>800.31</v>
      </c>
      <c r="Q618" s="187">
        <v>229.37</v>
      </c>
      <c r="R618" s="187">
        <v>573.70000000000005</v>
      </c>
      <c r="S618" s="75"/>
      <c r="T618" s="75"/>
      <c r="U618" s="187">
        <v>69.644285714285701</v>
      </c>
      <c r="V618" s="187">
        <v>126.26454545454544</v>
      </c>
      <c r="W618" s="187">
        <v>102.99124999999999</v>
      </c>
      <c r="X618" s="187">
        <v>133.38499999999999</v>
      </c>
      <c r="Y618" s="187">
        <v>57.342500000000001</v>
      </c>
      <c r="Z618" s="187">
        <v>40.978571428571435</v>
      </c>
      <c r="AA618" s="4"/>
      <c r="AB618" s="11"/>
      <c r="AC618" s="11"/>
      <c r="AD618" s="178"/>
      <c r="AE618" s="182"/>
      <c r="AF618" s="182"/>
      <c r="AG618" s="182"/>
      <c r="AH618" s="182"/>
      <c r="AI618" s="182"/>
      <c r="AJ618" s="182"/>
      <c r="AK618" s="4"/>
      <c r="AL618" s="4"/>
      <c r="AM618" s="210"/>
      <c r="AN618" s="210"/>
      <c r="AO618" s="210"/>
      <c r="AP618" s="210"/>
      <c r="AQ618" s="210"/>
      <c r="AR618" s="210"/>
      <c r="AS618" s="4"/>
      <c r="AT618" s="4"/>
      <c r="AU618" s="209"/>
      <c r="AV618" s="209"/>
      <c r="AW618" s="209"/>
      <c r="AX618" s="209"/>
      <c r="AY618" s="209"/>
      <c r="AZ618" s="209"/>
      <c r="BA618" s="4"/>
    </row>
    <row r="619" spans="2:53" x14ac:dyDescent="0.2">
      <c r="B619" s="11" t="s">
        <v>296</v>
      </c>
      <c r="C619" s="11"/>
      <c r="D619" s="178">
        <v>8341</v>
      </c>
      <c r="E619" s="191">
        <v>23</v>
      </c>
      <c r="F619" s="191">
        <v>19</v>
      </c>
      <c r="G619" s="191">
        <v>20</v>
      </c>
      <c r="H619" s="191">
        <v>17</v>
      </c>
      <c r="I619" s="191">
        <v>8</v>
      </c>
      <c r="J619" s="191">
        <v>46</v>
      </c>
      <c r="M619" s="187">
        <v>6592.7000000000035</v>
      </c>
      <c r="N619" s="187">
        <v>10244.820000000003</v>
      </c>
      <c r="O619" s="187">
        <v>13646.689999999997</v>
      </c>
      <c r="P619" s="187">
        <v>10773.08</v>
      </c>
      <c r="Q619" s="187">
        <v>7330.3300000000017</v>
      </c>
      <c r="R619" s="187">
        <v>32262.559999999998</v>
      </c>
      <c r="S619" s="75"/>
      <c r="T619" s="75"/>
      <c r="U619" s="187">
        <v>70.135106382978762</v>
      </c>
      <c r="V619" s="187">
        <v>99.464271844660232</v>
      </c>
      <c r="W619" s="187">
        <v>160.54929411764701</v>
      </c>
      <c r="X619" s="187">
        <v>160.79223880597016</v>
      </c>
      <c r="Y619" s="187">
        <v>159.35500000000005</v>
      </c>
      <c r="Z619" s="187">
        <v>242.57563909774436</v>
      </c>
      <c r="AA619" s="4"/>
      <c r="AB619" s="11"/>
      <c r="AC619" s="11"/>
      <c r="AD619" s="178"/>
      <c r="AE619" s="182"/>
      <c r="AF619" s="182"/>
      <c r="AG619" s="182"/>
      <c r="AH619" s="182"/>
      <c r="AI619" s="182"/>
      <c r="AJ619" s="182"/>
      <c r="AK619" s="4"/>
      <c r="AL619" s="4"/>
      <c r="AM619" s="210"/>
      <c r="AN619" s="210"/>
      <c r="AO619" s="210"/>
      <c r="AP619" s="210"/>
      <c r="AQ619" s="210"/>
      <c r="AR619" s="210"/>
      <c r="AS619" s="4"/>
      <c r="AT619" s="4"/>
      <c r="AU619" s="209"/>
      <c r="AV619" s="209"/>
      <c r="AW619" s="209"/>
      <c r="AX619" s="209"/>
      <c r="AY619" s="209"/>
      <c r="AZ619" s="209"/>
      <c r="BA619" s="4"/>
    </row>
    <row r="620" spans="2:53" x14ac:dyDescent="0.2">
      <c r="B620" s="11" t="s">
        <v>297</v>
      </c>
      <c r="C620" s="11"/>
      <c r="D620" s="178">
        <v>8342</v>
      </c>
      <c r="E620" s="191">
        <v>3</v>
      </c>
      <c r="F620" s="191">
        <v>4</v>
      </c>
      <c r="G620" s="191">
        <v>1</v>
      </c>
      <c r="H620" s="191"/>
      <c r="I620" s="191"/>
      <c r="J620" s="191">
        <v>7</v>
      </c>
      <c r="M620" s="187">
        <v>558.91999999999996</v>
      </c>
      <c r="N620" s="187">
        <v>1311.89</v>
      </c>
      <c r="O620" s="187">
        <v>1559.43</v>
      </c>
      <c r="P620" s="187">
        <v>909</v>
      </c>
      <c r="Q620" s="187">
        <v>884.7</v>
      </c>
      <c r="R620" s="187">
        <v>2925.6000000000004</v>
      </c>
      <c r="S620" s="75"/>
      <c r="T620" s="75"/>
      <c r="U620" s="187">
        <v>42.99384615384615</v>
      </c>
      <c r="V620" s="187">
        <v>119.26272727272728</v>
      </c>
      <c r="W620" s="187">
        <v>194.92875000000001</v>
      </c>
      <c r="X620" s="187">
        <v>129.85714285714286</v>
      </c>
      <c r="Y620" s="187">
        <v>126.38571428571429</v>
      </c>
      <c r="Z620" s="187">
        <v>195.04000000000002</v>
      </c>
      <c r="AA620" s="4"/>
      <c r="AB620" s="11"/>
      <c r="AC620" s="11"/>
      <c r="AD620" s="178"/>
      <c r="AE620" s="182"/>
      <c r="AF620" s="182"/>
      <c r="AG620" s="182"/>
      <c r="AH620" s="182"/>
      <c r="AI620" s="182"/>
      <c r="AJ620" s="182"/>
      <c r="AK620" s="4"/>
      <c r="AL620" s="4"/>
      <c r="AM620" s="210"/>
      <c r="AN620" s="210"/>
      <c r="AO620" s="210"/>
      <c r="AP620" s="210"/>
      <c r="AQ620" s="210"/>
      <c r="AR620" s="210"/>
      <c r="AS620" s="4"/>
      <c r="AT620" s="4"/>
      <c r="AU620" s="209"/>
      <c r="AV620" s="209"/>
      <c r="AW620" s="209"/>
      <c r="AX620" s="209"/>
      <c r="AY620" s="209"/>
      <c r="AZ620" s="209"/>
      <c r="BA620" s="4"/>
    </row>
    <row r="621" spans="2:53" x14ac:dyDescent="0.2">
      <c r="B621" s="11" t="s">
        <v>298</v>
      </c>
      <c r="C621" s="11"/>
      <c r="D621" s="178">
        <v>8009</v>
      </c>
      <c r="E621" s="191">
        <v>2</v>
      </c>
      <c r="F621" s="191">
        <v>1</v>
      </c>
      <c r="G621" s="191"/>
      <c r="H621" s="191"/>
      <c r="I621" s="191"/>
      <c r="J621" s="191">
        <v>0</v>
      </c>
      <c r="M621" s="187">
        <v>109.15</v>
      </c>
      <c r="N621" s="187">
        <v>144.19999999999999</v>
      </c>
      <c r="O621" s="187"/>
      <c r="P621" s="187"/>
      <c r="Q621" s="187"/>
      <c r="R621" s="187">
        <v>0</v>
      </c>
      <c r="S621" s="75"/>
      <c r="T621" s="75"/>
      <c r="U621" s="187">
        <v>36.383333333333333</v>
      </c>
      <c r="V621" s="187">
        <v>144.19999999999999</v>
      </c>
      <c r="W621" s="187"/>
      <c r="X621" s="187"/>
      <c r="Y621" s="187"/>
      <c r="Z621" s="187">
        <v>0</v>
      </c>
      <c r="AA621" s="4"/>
      <c r="AB621" s="11"/>
      <c r="AC621" s="11"/>
      <c r="AD621" s="178"/>
      <c r="AE621" s="182"/>
      <c r="AF621" s="182"/>
      <c r="AG621" s="182"/>
      <c r="AH621" s="182"/>
      <c r="AI621" s="182"/>
      <c r="AJ621" s="182"/>
      <c r="AK621" s="4"/>
      <c r="AL621" s="4"/>
      <c r="AM621" s="210"/>
      <c r="AN621" s="210"/>
      <c r="AO621" s="210"/>
      <c r="AP621" s="210"/>
      <c r="AQ621" s="210"/>
      <c r="AR621" s="210"/>
      <c r="AS621" s="4"/>
      <c r="AT621" s="4"/>
      <c r="AU621" s="209"/>
      <c r="AV621" s="209"/>
      <c r="AW621" s="209"/>
      <c r="AX621" s="209"/>
      <c r="AY621" s="209"/>
      <c r="AZ621" s="209"/>
      <c r="BA621" s="4"/>
    </row>
    <row r="622" spans="2:53" x14ac:dyDescent="0.2">
      <c r="B622" s="11" t="s">
        <v>298</v>
      </c>
      <c r="C622" s="11"/>
      <c r="D622" s="178">
        <v>8094</v>
      </c>
      <c r="E622" s="191">
        <v>75</v>
      </c>
      <c r="F622" s="191">
        <v>57</v>
      </c>
      <c r="G622" s="191">
        <v>49</v>
      </c>
      <c r="H622" s="191">
        <v>43</v>
      </c>
      <c r="I622" s="191">
        <v>15</v>
      </c>
      <c r="J622" s="191">
        <v>66</v>
      </c>
      <c r="M622" s="187">
        <v>25129.89</v>
      </c>
      <c r="N622" s="187">
        <v>26006.720000000008</v>
      </c>
      <c r="O622" s="187">
        <v>31561.81</v>
      </c>
      <c r="P622" s="187">
        <v>17484.560000000001</v>
      </c>
      <c r="Q622" s="187">
        <v>11594.749999999995</v>
      </c>
      <c r="R622" s="187">
        <v>34866.379999999997</v>
      </c>
      <c r="S622" s="75"/>
      <c r="T622" s="75"/>
      <c r="U622" s="187">
        <v>95.188977272727271</v>
      </c>
      <c r="V622" s="187">
        <v>129.38666666666671</v>
      </c>
      <c r="W622" s="187">
        <v>201.03063694267516</v>
      </c>
      <c r="X622" s="187">
        <v>163.40710280373833</v>
      </c>
      <c r="Y622" s="187">
        <v>170.51102941176464</v>
      </c>
      <c r="Z622" s="187">
        <v>114.31599999999999</v>
      </c>
      <c r="AA622" s="4"/>
      <c r="AB622" s="11"/>
      <c r="AC622" s="11"/>
      <c r="AD622" s="178"/>
      <c r="AE622" s="182"/>
      <c r="AF622" s="182"/>
      <c r="AG622" s="182"/>
      <c r="AH622" s="182"/>
      <c r="AI622" s="182"/>
      <c r="AJ622" s="182"/>
      <c r="AK622" s="4"/>
      <c r="AL622" s="4"/>
      <c r="AM622" s="210"/>
      <c r="AN622" s="210"/>
      <c r="AO622" s="210"/>
      <c r="AP622" s="210"/>
      <c r="AQ622" s="210"/>
      <c r="AR622" s="210"/>
      <c r="AS622" s="4"/>
      <c r="AT622" s="4"/>
      <c r="AU622" s="209"/>
      <c r="AV622" s="209"/>
      <c r="AW622" s="209"/>
      <c r="AX622" s="209"/>
      <c r="AY622" s="209"/>
      <c r="AZ622" s="209"/>
      <c r="BA622" s="4"/>
    </row>
    <row r="623" spans="2:53" x14ac:dyDescent="0.2">
      <c r="B623" s="11" t="s">
        <v>299</v>
      </c>
      <c r="C623" s="11"/>
      <c r="D623" s="178">
        <v>8343</v>
      </c>
      <c r="E623" s="191">
        <v>36</v>
      </c>
      <c r="F623" s="191">
        <v>30</v>
      </c>
      <c r="G623" s="191">
        <v>17</v>
      </c>
      <c r="H623" s="191">
        <v>11</v>
      </c>
      <c r="I623" s="191">
        <v>5</v>
      </c>
      <c r="J623" s="191">
        <v>21</v>
      </c>
      <c r="M623" s="187">
        <v>9320.9600000000009</v>
      </c>
      <c r="N623" s="187">
        <v>12496.429999999997</v>
      </c>
      <c r="O623" s="187">
        <v>8294.5199999999986</v>
      </c>
      <c r="P623" s="187">
        <v>13595.470000000001</v>
      </c>
      <c r="Q623" s="187">
        <v>10579.259999999998</v>
      </c>
      <c r="R623" s="187">
        <v>18290.670000000006</v>
      </c>
      <c r="S623" s="75"/>
      <c r="T623" s="75"/>
      <c r="U623" s="187">
        <v>81.762807017543864</v>
      </c>
      <c r="V623" s="187">
        <v>158.18265822784807</v>
      </c>
      <c r="W623" s="187">
        <v>159.50999999999996</v>
      </c>
      <c r="X623" s="187">
        <v>399.86676470588236</v>
      </c>
      <c r="Y623" s="187">
        <v>423.17039999999992</v>
      </c>
      <c r="Z623" s="187">
        <v>152.42225000000005</v>
      </c>
      <c r="AA623" s="4"/>
      <c r="AB623" s="11"/>
      <c r="AC623" s="11"/>
      <c r="AD623" s="178"/>
      <c r="AE623" s="182"/>
      <c r="AF623" s="182"/>
      <c r="AG623" s="182"/>
      <c r="AH623" s="182"/>
      <c r="AI623" s="182"/>
      <c r="AJ623" s="182"/>
      <c r="AK623" s="4"/>
      <c r="AL623" s="4"/>
      <c r="AM623" s="210"/>
      <c r="AN623" s="210"/>
      <c r="AO623" s="210"/>
      <c r="AP623" s="210"/>
      <c r="AQ623" s="210"/>
      <c r="AR623" s="210"/>
      <c r="AS623" s="4"/>
      <c r="AT623" s="4"/>
      <c r="AU623" s="209"/>
      <c r="AV623" s="209"/>
      <c r="AW623" s="209"/>
      <c r="AX623" s="209"/>
      <c r="AY623" s="209"/>
      <c r="AZ623" s="209"/>
      <c r="BA623" s="4"/>
    </row>
    <row r="624" spans="2:53" x14ac:dyDescent="0.2">
      <c r="B624" s="11" t="s">
        <v>300</v>
      </c>
      <c r="C624" s="11"/>
      <c r="D624" s="178">
        <v>8061</v>
      </c>
      <c r="E624" s="191">
        <v>37</v>
      </c>
      <c r="F624" s="191">
        <v>26</v>
      </c>
      <c r="G624" s="191">
        <v>5</v>
      </c>
      <c r="H624" s="191">
        <v>27</v>
      </c>
      <c r="I624" s="191">
        <v>10</v>
      </c>
      <c r="J624" s="191">
        <v>31</v>
      </c>
      <c r="M624" s="187">
        <v>14191.640000000001</v>
      </c>
      <c r="N624" s="187">
        <v>14949.780000000002</v>
      </c>
      <c r="O624" s="187">
        <v>4087.3500000000004</v>
      </c>
      <c r="P624" s="187">
        <v>14526.840000000004</v>
      </c>
      <c r="Q624" s="187">
        <v>4629.1400000000003</v>
      </c>
      <c r="R624" s="187">
        <v>20357.579999999998</v>
      </c>
      <c r="S624" s="75"/>
      <c r="T624" s="75"/>
      <c r="U624" s="187">
        <v>112.63206349206351</v>
      </c>
      <c r="V624" s="187">
        <v>159.04021276595748</v>
      </c>
      <c r="W624" s="187">
        <v>157.20576923076925</v>
      </c>
      <c r="X624" s="187">
        <v>226.98187500000006</v>
      </c>
      <c r="Y624" s="187">
        <v>125.1118918918919</v>
      </c>
      <c r="Z624" s="187">
        <v>149.68808823529412</v>
      </c>
      <c r="AA624" s="4"/>
      <c r="AB624" s="11"/>
      <c r="AC624" s="11"/>
      <c r="AD624" s="178"/>
      <c r="AE624" s="182"/>
      <c r="AF624" s="182"/>
      <c r="AG624" s="182"/>
      <c r="AH624" s="182"/>
      <c r="AI624" s="182"/>
      <c r="AJ624" s="182"/>
      <c r="AK624" s="4"/>
      <c r="AL624" s="4"/>
      <c r="AM624" s="210"/>
      <c r="AN624" s="210"/>
      <c r="AO624" s="210"/>
      <c r="AP624" s="210"/>
      <c r="AQ624" s="210"/>
      <c r="AR624" s="210"/>
      <c r="AS624" s="4"/>
      <c r="AT624" s="4"/>
      <c r="AU624" s="209"/>
      <c r="AV624" s="209"/>
      <c r="AW624" s="209"/>
      <c r="AX624" s="209"/>
      <c r="AY624" s="209"/>
      <c r="AZ624" s="209"/>
      <c r="BA624" s="4"/>
    </row>
    <row r="625" spans="2:53" x14ac:dyDescent="0.2">
      <c r="B625" s="11" t="s">
        <v>301</v>
      </c>
      <c r="C625" s="11"/>
      <c r="D625" s="178">
        <v>8061</v>
      </c>
      <c r="E625" s="191">
        <v>1</v>
      </c>
      <c r="F625" s="191">
        <v>1</v>
      </c>
      <c r="G625" s="191"/>
      <c r="H625" s="191"/>
      <c r="I625" s="191"/>
      <c r="J625" s="191">
        <v>0</v>
      </c>
      <c r="M625" s="187">
        <v>208.78</v>
      </c>
      <c r="N625" s="187">
        <v>56.84</v>
      </c>
      <c r="O625" s="187"/>
      <c r="P625" s="187"/>
      <c r="Q625" s="187"/>
      <c r="R625" s="187">
        <v>0</v>
      </c>
      <c r="S625" s="75"/>
      <c r="T625" s="75"/>
      <c r="U625" s="187">
        <v>104.39</v>
      </c>
      <c r="V625" s="187">
        <v>56.84</v>
      </c>
      <c r="W625" s="187"/>
      <c r="X625" s="187"/>
      <c r="Y625" s="187"/>
      <c r="Z625" s="187">
        <v>0</v>
      </c>
      <c r="AA625" s="4"/>
      <c r="AB625" s="11"/>
      <c r="AC625" s="11"/>
      <c r="AD625" s="178"/>
      <c r="AE625" s="182"/>
      <c r="AF625" s="182"/>
      <c r="AG625" s="182"/>
      <c r="AH625" s="182"/>
      <c r="AI625" s="182"/>
      <c r="AJ625" s="182"/>
      <c r="AK625" s="4"/>
      <c r="AL625" s="4"/>
      <c r="AM625" s="210"/>
      <c r="AN625" s="210"/>
      <c r="AO625" s="210"/>
      <c r="AP625" s="210"/>
      <c r="AQ625" s="210"/>
      <c r="AR625" s="210"/>
      <c r="AS625" s="4"/>
      <c r="AT625" s="4"/>
      <c r="AU625" s="209"/>
      <c r="AV625" s="209"/>
      <c r="AW625" s="209"/>
      <c r="AX625" s="209"/>
      <c r="AY625" s="209"/>
      <c r="AZ625" s="209"/>
      <c r="BA625" s="4"/>
    </row>
    <row r="626" spans="2:53" x14ac:dyDescent="0.2">
      <c r="B626" s="11" t="s">
        <v>302</v>
      </c>
      <c r="C626" s="11"/>
      <c r="D626" s="178">
        <v>8020</v>
      </c>
      <c r="E626" s="191">
        <v>1</v>
      </c>
      <c r="F626" s="191">
        <v>1</v>
      </c>
      <c r="G626" s="191"/>
      <c r="H626" s="191"/>
      <c r="I626" s="191"/>
      <c r="J626" s="191">
        <v>0</v>
      </c>
      <c r="M626" s="187">
        <v>47.01</v>
      </c>
      <c r="N626" s="187">
        <v>2.17</v>
      </c>
      <c r="O626" s="187"/>
      <c r="P626" s="187"/>
      <c r="Q626" s="187"/>
      <c r="R626" s="187">
        <v>0</v>
      </c>
      <c r="S626" s="75"/>
      <c r="T626" s="75"/>
      <c r="U626" s="187">
        <v>23.504999999999999</v>
      </c>
      <c r="V626" s="187">
        <v>2.17</v>
      </c>
      <c r="W626" s="187"/>
      <c r="X626" s="187"/>
      <c r="Y626" s="187"/>
      <c r="Z626" s="187">
        <v>0</v>
      </c>
      <c r="AA626" s="4"/>
      <c r="AB626" s="11"/>
      <c r="AC626" s="11"/>
      <c r="AD626" s="178"/>
      <c r="AE626" s="182"/>
      <c r="AF626" s="182"/>
      <c r="AG626" s="182"/>
      <c r="AH626" s="182"/>
      <c r="AI626" s="182"/>
      <c r="AJ626" s="182"/>
      <c r="AK626" s="4"/>
      <c r="AL626" s="4"/>
      <c r="AM626" s="210"/>
      <c r="AN626" s="210"/>
      <c r="AO626" s="210"/>
      <c r="AP626" s="210"/>
      <c r="AQ626" s="210"/>
      <c r="AR626" s="210"/>
      <c r="AS626" s="4"/>
      <c r="AT626" s="4"/>
      <c r="AU626" s="209"/>
      <c r="AV626" s="209"/>
      <c r="AW626" s="209"/>
      <c r="AX626" s="209"/>
      <c r="AY626" s="209"/>
      <c r="AZ626" s="209"/>
      <c r="BA626" s="4"/>
    </row>
    <row r="627" spans="2:53" x14ac:dyDescent="0.2">
      <c r="B627" s="11" t="s">
        <v>302</v>
      </c>
      <c r="C627" s="11"/>
      <c r="D627" s="178">
        <v>8062</v>
      </c>
      <c r="E627" s="191">
        <v>101</v>
      </c>
      <c r="F627" s="191">
        <v>82</v>
      </c>
      <c r="G627" s="191">
        <v>56</v>
      </c>
      <c r="H627" s="191">
        <v>31</v>
      </c>
      <c r="I627" s="191">
        <v>26</v>
      </c>
      <c r="J627" s="191">
        <v>85</v>
      </c>
      <c r="M627" s="187">
        <v>45203.079999999987</v>
      </c>
      <c r="N627" s="187">
        <v>51389.229999999996</v>
      </c>
      <c r="O627" s="187">
        <v>34406.769999999997</v>
      </c>
      <c r="P627" s="187">
        <v>28548.460000000006</v>
      </c>
      <c r="Q627" s="187">
        <v>17381.169999999991</v>
      </c>
      <c r="R627" s="187">
        <v>72953.42</v>
      </c>
      <c r="S627" s="75"/>
      <c r="T627" s="75"/>
      <c r="U627" s="187">
        <v>124.87038674033145</v>
      </c>
      <c r="V627" s="187">
        <v>193.92162264150943</v>
      </c>
      <c r="W627" s="187">
        <v>191.1487222222222</v>
      </c>
      <c r="X627" s="187">
        <v>230.22951612903231</v>
      </c>
      <c r="Y627" s="187">
        <v>184.90606382978714</v>
      </c>
      <c r="Z627" s="187">
        <v>191.47879265091862</v>
      </c>
      <c r="AA627" s="4"/>
      <c r="AB627" s="11"/>
      <c r="AC627" s="11"/>
      <c r="AD627" s="178"/>
      <c r="AE627" s="182"/>
      <c r="AF627" s="182"/>
      <c r="AG627" s="182"/>
      <c r="AH627" s="182"/>
      <c r="AI627" s="182"/>
      <c r="AJ627" s="182"/>
      <c r="AK627" s="4"/>
      <c r="AL627" s="4"/>
      <c r="AM627" s="210"/>
      <c r="AN627" s="210"/>
      <c r="AO627" s="210"/>
      <c r="AP627" s="210"/>
      <c r="AQ627" s="210"/>
      <c r="AR627" s="210"/>
      <c r="AS627" s="4"/>
      <c r="AT627" s="4"/>
      <c r="AU627" s="209"/>
      <c r="AV627" s="209"/>
      <c r="AW627" s="209"/>
      <c r="AX627" s="209"/>
      <c r="AY627" s="209"/>
      <c r="AZ627" s="209"/>
      <c r="BA627" s="4"/>
    </row>
    <row r="628" spans="2:53" x14ac:dyDescent="0.2">
      <c r="B628" s="11" t="s">
        <v>382</v>
      </c>
      <c r="C628" s="11"/>
      <c r="D628" s="178">
        <v>8215</v>
      </c>
      <c r="E628" s="191">
        <v>2</v>
      </c>
      <c r="F628" s="191">
        <v>1</v>
      </c>
      <c r="G628" s="191"/>
      <c r="H628" s="191"/>
      <c r="I628" s="191"/>
      <c r="J628" s="191">
        <v>0</v>
      </c>
      <c r="M628" s="187">
        <v>100.02</v>
      </c>
      <c r="N628" s="187">
        <v>11.84</v>
      </c>
      <c r="O628" s="187"/>
      <c r="P628" s="187"/>
      <c r="Q628" s="187"/>
      <c r="R628" s="187">
        <v>0</v>
      </c>
      <c r="S628" s="75"/>
      <c r="T628" s="75"/>
      <c r="U628" s="187">
        <v>33.339999999999996</v>
      </c>
      <c r="V628" s="187">
        <v>11.84</v>
      </c>
      <c r="W628" s="187"/>
      <c r="X628" s="187"/>
      <c r="Y628" s="187"/>
      <c r="Z628" s="187">
        <v>0</v>
      </c>
      <c r="AA628" s="4"/>
      <c r="AB628" s="11"/>
      <c r="AC628" s="11"/>
      <c r="AD628" s="178"/>
      <c r="AE628" s="182"/>
      <c r="AF628" s="182"/>
      <c r="AG628" s="182"/>
      <c r="AH628" s="182"/>
      <c r="AI628" s="182"/>
      <c r="AJ628" s="182"/>
      <c r="AK628" s="4"/>
      <c r="AL628" s="4"/>
      <c r="AM628" s="24"/>
      <c r="AN628" s="24"/>
      <c r="AO628" s="24"/>
      <c r="AP628" s="24"/>
      <c r="AQ628" s="24"/>
      <c r="AR628" s="24"/>
      <c r="AS628" s="4"/>
      <c r="AT628" s="4"/>
      <c r="AU628" s="24"/>
      <c r="AV628" s="24"/>
      <c r="AW628" s="24"/>
      <c r="AX628" s="24"/>
      <c r="AY628" s="24"/>
      <c r="AZ628" s="24"/>
      <c r="BA628" s="4"/>
    </row>
    <row r="629" spans="2:53" x14ac:dyDescent="0.2">
      <c r="B629" s="11" t="s">
        <v>383</v>
      </c>
      <c r="C629" s="11"/>
      <c r="D629" s="178">
        <v>8037</v>
      </c>
      <c r="E629" s="191">
        <v>3</v>
      </c>
      <c r="F629" s="191"/>
      <c r="G629" s="191">
        <v>1</v>
      </c>
      <c r="H629" s="191">
        <v>2</v>
      </c>
      <c r="I629" s="191">
        <v>2</v>
      </c>
      <c r="J629" s="191">
        <v>2</v>
      </c>
      <c r="M629" s="187">
        <v>755.62</v>
      </c>
      <c r="N629" s="187">
        <v>824.64</v>
      </c>
      <c r="O629" s="187">
        <v>618.54</v>
      </c>
      <c r="P629" s="187">
        <v>915.46999999999991</v>
      </c>
      <c r="Q629" s="187">
        <v>420.37</v>
      </c>
      <c r="R629" s="187">
        <v>197.85</v>
      </c>
      <c r="S629" s="75"/>
      <c r="T629" s="75"/>
      <c r="U629" s="187">
        <v>83.957777777777778</v>
      </c>
      <c r="V629" s="187">
        <v>137.44</v>
      </c>
      <c r="W629" s="187">
        <v>123.708</v>
      </c>
      <c r="X629" s="187">
        <v>183.09399999999999</v>
      </c>
      <c r="Y629" s="187">
        <v>140.12333333333333</v>
      </c>
      <c r="Z629" s="187">
        <v>19.785</v>
      </c>
      <c r="AA629" s="4"/>
      <c r="AB629" s="11"/>
      <c r="AC629" s="11"/>
      <c r="AD629" s="178"/>
      <c r="AE629" s="182"/>
      <c r="AF629" s="182"/>
      <c r="AG629" s="182"/>
      <c r="AH629" s="182"/>
      <c r="AI629" s="182"/>
      <c r="AJ629" s="182"/>
      <c r="AK629" s="4"/>
      <c r="AL629" s="4"/>
      <c r="AM629" s="24"/>
      <c r="AN629" s="24"/>
      <c r="AO629" s="24"/>
      <c r="AP629" s="24"/>
      <c r="AQ629" s="24"/>
      <c r="AR629" s="24"/>
      <c r="AS629" s="4"/>
      <c r="AT629" s="4"/>
      <c r="AU629" s="24"/>
      <c r="AV629" s="24"/>
      <c r="AW629" s="24"/>
      <c r="AX629" s="24"/>
      <c r="AY629" s="24"/>
      <c r="AZ629" s="24"/>
      <c r="BA629" s="4"/>
    </row>
    <row r="630" spans="2:53" x14ac:dyDescent="0.2">
      <c r="B630" s="11" t="s">
        <v>383</v>
      </c>
      <c r="C630" s="11"/>
      <c r="D630" s="178">
        <v>8215</v>
      </c>
      <c r="E630" s="191">
        <v>4</v>
      </c>
      <c r="F630" s="191">
        <v>1</v>
      </c>
      <c r="G630" s="191">
        <v>2</v>
      </c>
      <c r="H630" s="191"/>
      <c r="I630" s="191">
        <v>1</v>
      </c>
      <c r="J630" s="191">
        <v>0</v>
      </c>
      <c r="M630" s="187">
        <v>411.77</v>
      </c>
      <c r="N630" s="187">
        <v>350.99</v>
      </c>
      <c r="O630" s="187">
        <v>516.97</v>
      </c>
      <c r="P630" s="187">
        <v>105.62</v>
      </c>
      <c r="Q630" s="187">
        <v>49.61</v>
      </c>
      <c r="R630" s="187">
        <v>0</v>
      </c>
      <c r="S630" s="75"/>
      <c r="T630" s="75"/>
      <c r="U630" s="187">
        <v>68.62833333333333</v>
      </c>
      <c r="V630" s="187">
        <v>116.99666666666667</v>
      </c>
      <c r="W630" s="187">
        <v>172.32333333333335</v>
      </c>
      <c r="X630" s="187">
        <v>105.62</v>
      </c>
      <c r="Y630" s="187">
        <v>49.61</v>
      </c>
      <c r="Z630" s="187">
        <v>0</v>
      </c>
      <c r="AA630" s="4"/>
      <c r="AB630" s="11"/>
      <c r="AC630" s="11"/>
      <c r="AD630" s="178"/>
      <c r="AE630" s="182"/>
      <c r="AF630" s="182"/>
      <c r="AG630" s="182"/>
      <c r="AH630" s="182"/>
      <c r="AI630" s="182"/>
      <c r="AJ630" s="182"/>
      <c r="AK630" s="4"/>
      <c r="AL630" s="4"/>
      <c r="AM630" s="24"/>
      <c r="AN630" s="24"/>
      <c r="AO630" s="24"/>
      <c r="AP630" s="24"/>
      <c r="AQ630" s="24"/>
      <c r="AR630" s="24"/>
      <c r="AS630" s="4"/>
      <c r="AT630" s="4"/>
      <c r="AU630" s="24"/>
      <c r="AV630" s="24"/>
      <c r="AW630" s="24"/>
      <c r="AX630" s="24"/>
      <c r="AY630" s="24"/>
      <c r="AZ630" s="24"/>
      <c r="BA630" s="4"/>
    </row>
    <row r="631" spans="2:53" x14ac:dyDescent="0.2">
      <c r="B631" s="11" t="s">
        <v>383</v>
      </c>
      <c r="C631" s="11"/>
      <c r="D631" s="178">
        <v>8217</v>
      </c>
      <c r="E631" s="191">
        <v>1</v>
      </c>
      <c r="F631" s="191">
        <v>1</v>
      </c>
      <c r="G631" s="191">
        <v>1</v>
      </c>
      <c r="H631" s="191">
        <v>2</v>
      </c>
      <c r="I631" s="191">
        <v>1</v>
      </c>
      <c r="J631" s="191">
        <v>1</v>
      </c>
      <c r="M631" s="187">
        <v>691.86</v>
      </c>
      <c r="N631" s="187">
        <v>658.01</v>
      </c>
      <c r="O631" s="187">
        <v>844.16</v>
      </c>
      <c r="P631" s="187">
        <v>989.26</v>
      </c>
      <c r="Q631" s="187">
        <v>132.66</v>
      </c>
      <c r="R631" s="187">
        <v>120.97</v>
      </c>
      <c r="S631" s="75"/>
      <c r="T631" s="75"/>
      <c r="U631" s="187">
        <v>98.837142857142865</v>
      </c>
      <c r="V631" s="187">
        <v>109.66833333333334</v>
      </c>
      <c r="W631" s="187">
        <v>168.83199999999999</v>
      </c>
      <c r="X631" s="187">
        <v>247.315</v>
      </c>
      <c r="Y631" s="187">
        <v>66.33</v>
      </c>
      <c r="Z631" s="187">
        <v>17.28142857142857</v>
      </c>
      <c r="AA631" s="4"/>
      <c r="AB631" s="11"/>
      <c r="AC631" s="11"/>
      <c r="AD631" s="178"/>
      <c r="AE631" s="182"/>
      <c r="AF631" s="182"/>
      <c r="AG631" s="182"/>
      <c r="AH631" s="182"/>
      <c r="AI631" s="182"/>
      <c r="AJ631" s="182"/>
      <c r="AK631" s="4"/>
      <c r="AL631" s="4"/>
      <c r="AM631" s="24"/>
      <c r="AN631" s="24"/>
      <c r="AO631" s="24"/>
      <c r="AP631" s="24"/>
      <c r="AQ631" s="24"/>
      <c r="AR631" s="24"/>
      <c r="AS631" s="4"/>
      <c r="AT631" s="4"/>
      <c r="AU631" s="24"/>
      <c r="AV631" s="24"/>
      <c r="AW631" s="24"/>
      <c r="AX631" s="24"/>
      <c r="AY631" s="24"/>
      <c r="AZ631" s="24"/>
      <c r="BA631" s="4"/>
    </row>
    <row r="632" spans="2:53" x14ac:dyDescent="0.2">
      <c r="B632" s="11" t="s">
        <v>303</v>
      </c>
      <c r="C632" s="11"/>
      <c r="D632" s="178">
        <v>8322</v>
      </c>
      <c r="E632" s="191"/>
      <c r="F632" s="191"/>
      <c r="G632" s="191"/>
      <c r="H632" s="191">
        <v>1</v>
      </c>
      <c r="I632" s="191"/>
      <c r="J632" s="191">
        <v>0</v>
      </c>
      <c r="M632" s="187">
        <v>20.09</v>
      </c>
      <c r="N632" s="187">
        <v>51.75</v>
      </c>
      <c r="O632" s="187">
        <v>71.97</v>
      </c>
      <c r="P632" s="187">
        <v>72.16</v>
      </c>
      <c r="Q632" s="187"/>
      <c r="R632" s="187">
        <v>0</v>
      </c>
      <c r="S632" s="75"/>
      <c r="T632" s="75"/>
      <c r="U632" s="187">
        <v>20.09</v>
      </c>
      <c r="V632" s="187">
        <v>51.75</v>
      </c>
      <c r="W632" s="187">
        <v>71.97</v>
      </c>
      <c r="X632" s="187">
        <v>72.16</v>
      </c>
      <c r="Y632" s="187"/>
      <c r="Z632" s="187">
        <v>0</v>
      </c>
      <c r="AA632" s="4"/>
      <c r="AB632" s="11"/>
      <c r="AC632" s="11"/>
      <c r="AD632" s="178"/>
      <c r="AE632" s="182"/>
      <c r="AF632" s="182"/>
      <c r="AG632" s="182"/>
      <c r="AH632" s="182"/>
      <c r="AI632" s="182"/>
      <c r="AJ632" s="182"/>
      <c r="AK632" s="4"/>
      <c r="AL632" s="4"/>
      <c r="AM632" s="24"/>
      <c r="AN632" s="24"/>
      <c r="AO632" s="24"/>
      <c r="AP632" s="24"/>
      <c r="AQ632" s="24"/>
      <c r="AR632" s="24"/>
      <c r="AS632" s="4"/>
      <c r="AT632" s="4"/>
      <c r="AU632" s="24"/>
      <c r="AV632" s="24"/>
      <c r="AW632" s="24"/>
      <c r="AX632" s="24"/>
      <c r="AY632" s="24"/>
      <c r="AZ632" s="24"/>
      <c r="BA632" s="4"/>
    </row>
    <row r="633" spans="2:53" x14ac:dyDescent="0.2">
      <c r="B633" s="11" t="s">
        <v>303</v>
      </c>
      <c r="C633" s="11"/>
      <c r="D633" s="178">
        <v>8344</v>
      </c>
      <c r="E633" s="191">
        <v>79</v>
      </c>
      <c r="F633" s="191">
        <v>59</v>
      </c>
      <c r="G633" s="191">
        <v>45</v>
      </c>
      <c r="H633" s="191">
        <v>39</v>
      </c>
      <c r="I633" s="191">
        <v>14</v>
      </c>
      <c r="J633" s="191">
        <v>82</v>
      </c>
      <c r="M633" s="187">
        <v>34321.500000000058</v>
      </c>
      <c r="N633" s="187">
        <v>27968.860000000004</v>
      </c>
      <c r="O633" s="187">
        <v>23558.160000000007</v>
      </c>
      <c r="P633" s="187">
        <v>20105.269999999997</v>
      </c>
      <c r="Q633" s="187">
        <v>17378.769999999997</v>
      </c>
      <c r="R633" s="187">
        <v>58310.310000000012</v>
      </c>
      <c r="S633" s="75"/>
      <c r="T633" s="75"/>
      <c r="U633" s="187">
        <v>115.56060606060626</v>
      </c>
      <c r="V633" s="187">
        <v>119.52504273504276</v>
      </c>
      <c r="W633" s="187">
        <v>133.85318181818187</v>
      </c>
      <c r="X633" s="187">
        <v>158.30921259842518</v>
      </c>
      <c r="Y633" s="187">
        <v>202.07872093023252</v>
      </c>
      <c r="Z633" s="187">
        <v>183.36575471698117</v>
      </c>
      <c r="AA633" s="4"/>
      <c r="AB633" s="11"/>
      <c r="AC633" s="11"/>
      <c r="AD633" s="178"/>
      <c r="AE633" s="182"/>
      <c r="AF633" s="182"/>
      <c r="AG633" s="182"/>
      <c r="AH633" s="182"/>
      <c r="AI633" s="182"/>
      <c r="AJ633" s="182"/>
      <c r="AK633" s="4"/>
      <c r="AL633" s="4"/>
      <c r="AM633" s="24"/>
      <c r="AN633" s="24"/>
      <c r="AO633" s="24"/>
      <c r="AP633" s="24"/>
      <c r="AQ633" s="24"/>
      <c r="AR633" s="24"/>
      <c r="AS633" s="4"/>
      <c r="AT633" s="4"/>
      <c r="AU633" s="24"/>
      <c r="AV633" s="24"/>
      <c r="AW633" s="24"/>
      <c r="AX633" s="24"/>
      <c r="AY633" s="24"/>
      <c r="AZ633" s="24"/>
      <c r="BA633" s="4"/>
    </row>
    <row r="634" spans="2:53" x14ac:dyDescent="0.2">
      <c r="B634" s="11" t="s">
        <v>303</v>
      </c>
      <c r="C634" s="11"/>
      <c r="D634" s="178">
        <v>8360</v>
      </c>
      <c r="E634" s="191">
        <v>1</v>
      </c>
      <c r="F634" s="191"/>
      <c r="G634" s="191"/>
      <c r="H634" s="191"/>
      <c r="I634" s="191"/>
      <c r="J634" s="191">
        <v>1</v>
      </c>
      <c r="M634" s="187">
        <v>691.74</v>
      </c>
      <c r="N634" s="187">
        <v>51.49</v>
      </c>
      <c r="O634" s="187">
        <v>104.12</v>
      </c>
      <c r="P634" s="187">
        <v>373.31</v>
      </c>
      <c r="Q634" s="187"/>
      <c r="R634" s="187">
        <v>683.03000000000009</v>
      </c>
      <c r="S634" s="75"/>
      <c r="T634" s="75"/>
      <c r="U634" s="187">
        <v>691.74</v>
      </c>
      <c r="V634" s="187">
        <v>51.49</v>
      </c>
      <c r="W634" s="187">
        <v>104.12</v>
      </c>
      <c r="X634" s="187">
        <v>373.31</v>
      </c>
      <c r="Y634" s="187"/>
      <c r="Z634" s="187">
        <v>341.51500000000004</v>
      </c>
      <c r="AA634" s="4"/>
      <c r="AB634" s="11"/>
      <c r="AC634" s="11"/>
      <c r="AD634" s="178"/>
      <c r="AE634" s="182"/>
      <c r="AF634" s="182"/>
      <c r="AG634" s="182"/>
      <c r="AH634" s="182"/>
      <c r="AI634" s="182"/>
      <c r="AJ634" s="182"/>
      <c r="AK634" s="4"/>
      <c r="AL634" s="4"/>
      <c r="AM634" s="24"/>
      <c r="AN634" s="24"/>
      <c r="AO634" s="24"/>
      <c r="AP634" s="24"/>
      <c r="AQ634" s="24"/>
      <c r="AR634" s="24"/>
      <c r="AS634" s="4"/>
      <c r="AT634" s="4"/>
      <c r="AU634" s="24"/>
      <c r="AV634" s="24"/>
      <c r="AW634" s="24"/>
      <c r="AX634" s="24"/>
      <c r="AY634" s="24"/>
      <c r="AZ634" s="24"/>
      <c r="BA634" s="4"/>
    </row>
    <row r="635" spans="2:53" x14ac:dyDescent="0.2">
      <c r="B635" s="11" t="s">
        <v>304</v>
      </c>
      <c r="C635" s="11"/>
      <c r="D635" s="178">
        <v>8345</v>
      </c>
      <c r="E635" s="191">
        <v>1</v>
      </c>
      <c r="F635" s="191">
        <v>9</v>
      </c>
      <c r="G635" s="191">
        <v>3</v>
      </c>
      <c r="H635" s="191">
        <v>10</v>
      </c>
      <c r="I635" s="191">
        <v>5</v>
      </c>
      <c r="J635" s="191">
        <v>13</v>
      </c>
      <c r="M635" s="187">
        <v>686.28</v>
      </c>
      <c r="N635" s="187">
        <v>4618.2499999999991</v>
      </c>
      <c r="O635" s="187">
        <v>2763.3699999999994</v>
      </c>
      <c r="P635" s="187">
        <v>6449.25</v>
      </c>
      <c r="Q635" s="187">
        <v>2550.16</v>
      </c>
      <c r="R635" s="187">
        <v>7051.2299999999987</v>
      </c>
      <c r="S635" s="75"/>
      <c r="T635" s="75"/>
      <c r="U635" s="187">
        <v>85.784999999999997</v>
      </c>
      <c r="V635" s="187">
        <v>121.53289473684208</v>
      </c>
      <c r="W635" s="187">
        <v>115.14041666666664</v>
      </c>
      <c r="X635" s="187">
        <v>230.33035714285714</v>
      </c>
      <c r="Y635" s="187">
        <v>141.67555555555555</v>
      </c>
      <c r="Z635" s="187">
        <v>171.98121951219508</v>
      </c>
      <c r="AA635" s="4"/>
      <c r="AB635" s="11"/>
      <c r="AC635" s="11"/>
      <c r="AD635" s="178"/>
      <c r="AE635" s="182"/>
      <c r="AF635" s="182"/>
      <c r="AG635" s="182"/>
      <c r="AH635" s="182"/>
      <c r="AI635" s="182"/>
      <c r="AJ635" s="182"/>
      <c r="AK635" s="4"/>
      <c r="AL635" s="4"/>
      <c r="AM635" s="24"/>
      <c r="AN635" s="24"/>
      <c r="AO635" s="24"/>
      <c r="AP635" s="24"/>
      <c r="AQ635" s="24"/>
      <c r="AR635" s="24"/>
      <c r="AS635" s="4"/>
      <c r="AT635" s="4"/>
      <c r="AU635" s="24"/>
      <c r="AV635" s="24"/>
      <c r="AW635" s="24"/>
      <c r="AX635" s="24"/>
      <c r="AY635" s="24"/>
      <c r="AZ635" s="24"/>
      <c r="BA635" s="4"/>
    </row>
    <row r="636" spans="2:53" x14ac:dyDescent="0.2">
      <c r="B636" s="11" t="s">
        <v>305</v>
      </c>
      <c r="C636" s="11"/>
      <c r="D636" s="178">
        <v>8346</v>
      </c>
      <c r="E636" s="191">
        <v>20</v>
      </c>
      <c r="F636" s="191">
        <v>12</v>
      </c>
      <c r="G636" s="191">
        <v>10</v>
      </c>
      <c r="H636" s="191">
        <v>3</v>
      </c>
      <c r="I636" s="191">
        <v>3</v>
      </c>
      <c r="J636" s="191">
        <v>21</v>
      </c>
      <c r="M636" s="187">
        <v>6966.2300000000005</v>
      </c>
      <c r="N636" s="187">
        <v>7392.9400000000005</v>
      </c>
      <c r="O636" s="187">
        <v>4690.6400000000003</v>
      </c>
      <c r="P636" s="187">
        <v>3861.2699999999995</v>
      </c>
      <c r="Q636" s="187">
        <v>3377.2599999999998</v>
      </c>
      <c r="R636" s="187">
        <v>13343.1</v>
      </c>
      <c r="S636" s="75"/>
      <c r="T636" s="75"/>
      <c r="U636" s="187">
        <v>105.54893939393941</v>
      </c>
      <c r="V636" s="187">
        <v>160.71608695652176</v>
      </c>
      <c r="W636" s="187">
        <v>130.29555555555555</v>
      </c>
      <c r="X636" s="187">
        <v>154.45079999999999</v>
      </c>
      <c r="Y636" s="187">
        <v>153.51181818181817</v>
      </c>
      <c r="Z636" s="187">
        <v>193.37826086956522</v>
      </c>
      <c r="AA636" s="4"/>
      <c r="AB636" s="11"/>
      <c r="AC636" s="11"/>
      <c r="AD636" s="178"/>
      <c r="AE636" s="182"/>
      <c r="AF636" s="182"/>
      <c r="AG636" s="182"/>
      <c r="AH636" s="182"/>
      <c r="AI636" s="182"/>
      <c r="AJ636" s="182"/>
      <c r="AK636" s="4"/>
      <c r="AL636" s="4"/>
      <c r="AM636" s="24"/>
      <c r="AN636" s="24"/>
      <c r="AO636" s="24"/>
      <c r="AP636" s="24"/>
      <c r="AQ636" s="24"/>
      <c r="AR636" s="24"/>
      <c r="AS636" s="4"/>
      <c r="AT636" s="4"/>
      <c r="AU636" s="24"/>
      <c r="AV636" s="24"/>
      <c r="AW636" s="24"/>
      <c r="AX636" s="24"/>
      <c r="AY636" s="24"/>
      <c r="AZ636" s="24"/>
      <c r="BA636" s="4"/>
    </row>
    <row r="637" spans="2:53" x14ac:dyDescent="0.2">
      <c r="B637" s="11" t="s">
        <v>306</v>
      </c>
      <c r="C637" s="11"/>
      <c r="D637" s="178">
        <v>8347</v>
      </c>
      <c r="E637" s="191">
        <v>3</v>
      </c>
      <c r="F637" s="191">
        <v>2</v>
      </c>
      <c r="G637" s="191">
        <v>1</v>
      </c>
      <c r="H637" s="191">
        <v>2</v>
      </c>
      <c r="I637" s="191"/>
      <c r="J637" s="191">
        <v>2</v>
      </c>
      <c r="M637" s="187">
        <v>690.63000000000011</v>
      </c>
      <c r="N637" s="187">
        <v>1712.5500000000002</v>
      </c>
      <c r="O637" s="187">
        <v>821.56000000000006</v>
      </c>
      <c r="P637" s="187">
        <v>709.15</v>
      </c>
      <c r="Q637" s="187">
        <v>449.41999999999996</v>
      </c>
      <c r="R637" s="187">
        <v>2008.7600000000002</v>
      </c>
      <c r="S637" s="75"/>
      <c r="T637" s="75"/>
      <c r="U637" s="187">
        <v>69.063000000000017</v>
      </c>
      <c r="V637" s="187">
        <v>244.65000000000003</v>
      </c>
      <c r="W637" s="187">
        <v>164.31200000000001</v>
      </c>
      <c r="X637" s="187">
        <v>177.28749999999999</v>
      </c>
      <c r="Y637" s="187">
        <v>224.70999999999998</v>
      </c>
      <c r="Z637" s="187">
        <v>200.87600000000003</v>
      </c>
      <c r="AA637" s="4"/>
      <c r="AB637" s="11"/>
      <c r="AC637" s="11"/>
      <c r="AD637" s="178"/>
      <c r="AE637" s="182"/>
      <c r="AF637" s="182"/>
      <c r="AG637" s="182"/>
      <c r="AH637" s="182"/>
      <c r="AI637" s="182"/>
      <c r="AJ637" s="182"/>
      <c r="AK637" s="4"/>
      <c r="AL637" s="4"/>
      <c r="AM637" s="24"/>
      <c r="AN637" s="24"/>
      <c r="AO637" s="24"/>
      <c r="AP637" s="24"/>
      <c r="AQ637" s="24"/>
      <c r="AR637" s="24"/>
      <c r="AS637" s="4"/>
      <c r="AT637" s="4"/>
      <c r="AU637" s="24"/>
      <c r="AV637" s="24"/>
      <c r="AW637" s="24"/>
      <c r="AX637" s="24"/>
      <c r="AY637" s="24"/>
      <c r="AZ637" s="24"/>
      <c r="BA637" s="4"/>
    </row>
    <row r="638" spans="2:53" x14ac:dyDescent="0.2">
      <c r="B638" s="11" t="s">
        <v>307</v>
      </c>
      <c r="C638" s="11"/>
      <c r="D638" s="178">
        <v>8204</v>
      </c>
      <c r="E638" s="191">
        <v>77</v>
      </c>
      <c r="F638" s="191">
        <v>31</v>
      </c>
      <c r="G638" s="191">
        <v>21</v>
      </c>
      <c r="H638" s="191">
        <v>18</v>
      </c>
      <c r="I638" s="191">
        <v>7</v>
      </c>
      <c r="J638" s="191">
        <v>32</v>
      </c>
      <c r="M638" s="187">
        <v>16363.569999999989</v>
      </c>
      <c r="N638" s="187">
        <v>12775.96</v>
      </c>
      <c r="O638" s="187">
        <v>11854.900000000001</v>
      </c>
      <c r="P638" s="187">
        <v>9253.86</v>
      </c>
      <c r="Q638" s="187">
        <v>4958.41</v>
      </c>
      <c r="R638" s="187">
        <v>23788.350000000006</v>
      </c>
      <c r="S638" s="75"/>
      <c r="T638" s="75"/>
      <c r="U638" s="187">
        <v>89.909725274725218</v>
      </c>
      <c r="V638" s="187">
        <v>131.71092783505154</v>
      </c>
      <c r="W638" s="187">
        <v>160.20135135135138</v>
      </c>
      <c r="X638" s="187">
        <v>171.36777777777777</v>
      </c>
      <c r="Y638" s="187">
        <v>134.01108108108107</v>
      </c>
      <c r="Z638" s="187">
        <v>127.8943548387097</v>
      </c>
      <c r="AA638" s="4"/>
      <c r="AB638" s="11"/>
      <c r="AC638" s="11"/>
      <c r="AD638" s="178"/>
      <c r="AE638" s="182"/>
      <c r="AF638" s="182"/>
      <c r="AG638" s="182"/>
      <c r="AH638" s="182"/>
      <c r="AI638" s="182"/>
      <c r="AJ638" s="182"/>
      <c r="AK638" s="4"/>
      <c r="AL638" s="4"/>
      <c r="AM638" s="24"/>
      <c r="AN638" s="24"/>
      <c r="AO638" s="24"/>
      <c r="AP638" s="24"/>
      <c r="AQ638" s="24"/>
      <c r="AR638" s="24"/>
      <c r="AS638" s="4"/>
      <c r="AT638" s="4"/>
      <c r="AU638" s="24"/>
      <c r="AV638" s="24"/>
      <c r="AW638" s="24"/>
      <c r="AX638" s="24"/>
      <c r="AY638" s="24"/>
      <c r="AZ638" s="24"/>
      <c r="BA638" s="4"/>
    </row>
    <row r="639" spans="2:53" x14ac:dyDescent="0.2">
      <c r="B639" s="11" t="s">
        <v>307</v>
      </c>
      <c r="C639" s="11"/>
      <c r="D639" s="178">
        <v>8226</v>
      </c>
      <c r="E639" s="191"/>
      <c r="F639" s="191"/>
      <c r="G639" s="191"/>
      <c r="H639" s="191"/>
      <c r="I639" s="191"/>
      <c r="J639" s="191">
        <v>1</v>
      </c>
      <c r="M639" s="187">
        <v>27.11</v>
      </c>
      <c r="N639" s="187">
        <v>52.52</v>
      </c>
      <c r="O639" s="187">
        <v>108.41</v>
      </c>
      <c r="P639" s="187">
        <v>111.09</v>
      </c>
      <c r="Q639" s="187">
        <v>124.02</v>
      </c>
      <c r="R639" s="187">
        <v>636.96</v>
      </c>
      <c r="S639" s="75"/>
      <c r="T639" s="75"/>
      <c r="U639" s="187">
        <v>27.11</v>
      </c>
      <c r="V639" s="187">
        <v>52.52</v>
      </c>
      <c r="W639" s="187">
        <v>108.41</v>
      </c>
      <c r="X639" s="187">
        <v>111.09</v>
      </c>
      <c r="Y639" s="187">
        <v>124.02</v>
      </c>
      <c r="Z639" s="187">
        <v>636.96</v>
      </c>
      <c r="AA639" s="4"/>
      <c r="AB639" s="11"/>
      <c r="AC639" s="11"/>
      <c r="AD639" s="178"/>
      <c r="AE639" s="182"/>
      <c r="AF639" s="182"/>
      <c r="AG639" s="182"/>
      <c r="AH639" s="182"/>
      <c r="AI639" s="182"/>
      <c r="AJ639" s="182"/>
      <c r="AK639" s="4"/>
      <c r="AL639" s="4"/>
      <c r="AM639" s="24"/>
      <c r="AN639" s="24"/>
      <c r="AO639" s="24"/>
      <c r="AP639" s="24"/>
      <c r="AQ639" s="24"/>
      <c r="AR639" s="24"/>
      <c r="AS639" s="4"/>
      <c r="AT639" s="4"/>
      <c r="AU639" s="24"/>
      <c r="AV639" s="24"/>
      <c r="AW639" s="24"/>
      <c r="AX639" s="24"/>
      <c r="AY639" s="24"/>
      <c r="AZ639" s="24"/>
      <c r="BA639" s="4"/>
    </row>
    <row r="640" spans="2:53" x14ac:dyDescent="0.2">
      <c r="B640" s="11" t="s">
        <v>308</v>
      </c>
      <c r="C640" s="11"/>
      <c r="D640" s="178">
        <v>8260</v>
      </c>
      <c r="E640" s="191">
        <v>33</v>
      </c>
      <c r="F640" s="191">
        <v>14</v>
      </c>
      <c r="G640" s="191">
        <v>5</v>
      </c>
      <c r="H640" s="191">
        <v>21</v>
      </c>
      <c r="I640" s="191">
        <v>5</v>
      </c>
      <c r="J640" s="191">
        <v>19</v>
      </c>
      <c r="M640" s="187">
        <v>4530.6499999999996</v>
      </c>
      <c r="N640" s="187">
        <v>5587.2800000000025</v>
      </c>
      <c r="O640" s="187">
        <v>2416.9800000000005</v>
      </c>
      <c r="P640" s="187">
        <v>5828.3900000000012</v>
      </c>
      <c r="Q640" s="187">
        <v>1182.0699999999997</v>
      </c>
      <c r="R640" s="187">
        <v>6010.6</v>
      </c>
      <c r="S640" s="75"/>
      <c r="T640" s="75"/>
      <c r="U640" s="187">
        <v>50.906179775280897</v>
      </c>
      <c r="V640" s="187">
        <v>94.699661016949193</v>
      </c>
      <c r="W640" s="187">
        <v>86.320714285714303</v>
      </c>
      <c r="X640" s="187">
        <v>145.70975000000004</v>
      </c>
      <c r="Y640" s="187">
        <v>56.289047619047608</v>
      </c>
      <c r="Z640" s="187">
        <v>61.964948453608251</v>
      </c>
      <c r="AA640" s="4"/>
      <c r="AB640" s="11"/>
      <c r="AC640" s="11"/>
      <c r="AD640" s="178"/>
      <c r="AE640" s="182"/>
      <c r="AF640" s="182"/>
      <c r="AG640" s="182"/>
      <c r="AH640" s="182"/>
      <c r="AI640" s="182"/>
      <c r="AJ640" s="182"/>
      <c r="AK640" s="4"/>
      <c r="AL640" s="4"/>
      <c r="AM640" s="24"/>
      <c r="AN640" s="24"/>
      <c r="AO640" s="24"/>
      <c r="AP640" s="24"/>
      <c r="AQ640" s="24"/>
      <c r="AR640" s="24"/>
      <c r="AS640" s="4"/>
      <c r="AT640" s="4"/>
      <c r="AU640" s="24"/>
      <c r="AV640" s="24"/>
      <c r="AW640" s="24"/>
      <c r="AX640" s="24"/>
      <c r="AY640" s="24"/>
      <c r="AZ640" s="24"/>
      <c r="BA640" s="4"/>
    </row>
    <row r="641" spans="2:53" x14ac:dyDescent="0.2">
      <c r="B641" s="11" t="s">
        <v>430</v>
      </c>
      <c r="C641" s="11"/>
      <c r="D641" s="178">
        <v>8225</v>
      </c>
      <c r="E641" s="191">
        <v>133</v>
      </c>
      <c r="F641" s="191">
        <v>117</v>
      </c>
      <c r="G641" s="191">
        <v>59</v>
      </c>
      <c r="H641" s="191">
        <v>38</v>
      </c>
      <c r="I641" s="191">
        <v>24</v>
      </c>
      <c r="J641" s="191">
        <v>102</v>
      </c>
      <c r="M641" s="187">
        <v>57720.760000000038</v>
      </c>
      <c r="N641" s="187">
        <v>52951.330000000016</v>
      </c>
      <c r="O641" s="187">
        <v>35302.869999999966</v>
      </c>
      <c r="P641" s="187">
        <v>32436.660000000011</v>
      </c>
      <c r="Q641" s="187">
        <v>22041.769999999997</v>
      </c>
      <c r="R641" s="187">
        <v>72371.850000000006</v>
      </c>
      <c r="S641" s="75"/>
      <c r="T641" s="75"/>
      <c r="U641" s="187">
        <v>131.18354545454554</v>
      </c>
      <c r="V641" s="187">
        <v>166.5136163522013</v>
      </c>
      <c r="W641" s="187">
        <v>175.6361691542287</v>
      </c>
      <c r="X641" s="187">
        <v>226.82979020979027</v>
      </c>
      <c r="Y641" s="187">
        <v>202.21807339449538</v>
      </c>
      <c r="Z641" s="187">
        <v>153.00602536997886</v>
      </c>
      <c r="AA641" s="4"/>
      <c r="AB641" s="11"/>
      <c r="AC641" s="11"/>
      <c r="AD641" s="178"/>
      <c r="AE641" s="182"/>
      <c r="AF641" s="182"/>
      <c r="AG641" s="182"/>
      <c r="AH641" s="182"/>
      <c r="AI641" s="182"/>
      <c r="AJ641" s="182"/>
      <c r="AK641" s="4"/>
      <c r="AL641" s="4"/>
      <c r="AM641" s="24"/>
      <c r="AN641" s="24"/>
      <c r="AO641" s="24"/>
      <c r="AP641" s="24"/>
      <c r="AQ641" s="24"/>
      <c r="AR641" s="24"/>
      <c r="AS641" s="4"/>
      <c r="AT641" s="4"/>
      <c r="AU641" s="24"/>
      <c r="AV641" s="24"/>
      <c r="AW641" s="24"/>
      <c r="AX641" s="24"/>
      <c r="AY641" s="24"/>
      <c r="AZ641" s="24"/>
      <c r="BA641" s="4"/>
    </row>
    <row r="642" spans="2:53" x14ac:dyDescent="0.2">
      <c r="B642" s="11" t="s">
        <v>310</v>
      </c>
      <c r="C642" s="11"/>
      <c r="D642" s="178">
        <v>8225</v>
      </c>
      <c r="E642" s="191"/>
      <c r="F642" s="191">
        <v>1</v>
      </c>
      <c r="G642" s="191"/>
      <c r="H642" s="191"/>
      <c r="I642" s="191"/>
      <c r="J642" s="191">
        <v>0</v>
      </c>
      <c r="M642" s="187">
        <v>28.5</v>
      </c>
      <c r="N642" s="187">
        <v>34.74</v>
      </c>
      <c r="O642" s="187"/>
      <c r="P642" s="187"/>
      <c r="Q642" s="187"/>
      <c r="R642" s="187">
        <v>0</v>
      </c>
      <c r="S642" s="75"/>
      <c r="T642" s="75"/>
      <c r="U642" s="187">
        <v>28.5</v>
      </c>
      <c r="V642" s="187">
        <v>34.74</v>
      </c>
      <c r="W642" s="187"/>
      <c r="X642" s="187"/>
      <c r="Y642" s="187"/>
      <c r="Z642" s="187">
        <v>0</v>
      </c>
      <c r="AA642" s="4"/>
      <c r="AB642" s="11"/>
      <c r="AC642" s="11"/>
      <c r="AD642" s="178"/>
      <c r="AE642" s="182"/>
      <c r="AF642" s="182"/>
      <c r="AG642" s="182"/>
      <c r="AH642" s="182"/>
      <c r="AI642" s="182"/>
      <c r="AJ642" s="182"/>
      <c r="AK642" s="4"/>
      <c r="AL642" s="4"/>
      <c r="AM642" s="24"/>
      <c r="AN642" s="24"/>
      <c r="AO642" s="24"/>
      <c r="AP642" s="24"/>
      <c r="AQ642" s="24"/>
      <c r="AR642" s="24"/>
      <c r="AS642" s="4"/>
      <c r="AT642" s="4"/>
      <c r="AU642" s="24"/>
      <c r="AV642" s="24"/>
      <c r="AW642" s="24"/>
      <c r="AX642" s="24"/>
      <c r="AY642" s="24"/>
      <c r="AZ642" s="24"/>
      <c r="BA642" s="4"/>
    </row>
    <row r="643" spans="2:53" x14ac:dyDescent="0.2">
      <c r="B643" s="11" t="s">
        <v>310</v>
      </c>
      <c r="C643" s="11"/>
      <c r="D643" s="178">
        <v>8226</v>
      </c>
      <c r="E643" s="191">
        <v>518</v>
      </c>
      <c r="F643" s="191">
        <v>169</v>
      </c>
      <c r="G643" s="191">
        <v>127</v>
      </c>
      <c r="H643" s="191">
        <v>65</v>
      </c>
      <c r="I643" s="191">
        <v>35</v>
      </c>
      <c r="J643" s="191">
        <v>136</v>
      </c>
      <c r="M643" s="187">
        <v>54543.080000000045</v>
      </c>
      <c r="N643" s="187">
        <v>42370.040000000008</v>
      </c>
      <c r="O643" s="187">
        <v>44356.46</v>
      </c>
      <c r="P643" s="187">
        <v>30580.290000000005</v>
      </c>
      <c r="Q643" s="187">
        <v>19242.079999999998</v>
      </c>
      <c r="R643" s="187">
        <v>60208.49</v>
      </c>
      <c r="S643" s="75"/>
      <c r="T643" s="75"/>
      <c r="U643" s="187">
        <v>54.927573011077591</v>
      </c>
      <c r="V643" s="187">
        <v>89.012689075630263</v>
      </c>
      <c r="W643" s="187">
        <v>132.01327380952381</v>
      </c>
      <c r="X643" s="187">
        <v>135.91240000000002</v>
      </c>
      <c r="Y643" s="187">
        <v>121.78531645569619</v>
      </c>
      <c r="Z643" s="187">
        <v>57.341419047619048</v>
      </c>
      <c r="AA643" s="4"/>
      <c r="AB643" s="11"/>
      <c r="AC643" s="11"/>
      <c r="AD643" s="178"/>
      <c r="AE643" s="182"/>
      <c r="AF643" s="182"/>
      <c r="AG643" s="182"/>
      <c r="AH643" s="182"/>
      <c r="AI643" s="182"/>
      <c r="AJ643" s="182"/>
      <c r="AK643" s="4"/>
      <c r="AL643" s="4"/>
      <c r="AM643" s="24"/>
      <c r="AN643" s="24"/>
      <c r="AO643" s="24"/>
      <c r="AP643" s="24"/>
      <c r="AQ643" s="24"/>
      <c r="AR643" s="24"/>
      <c r="AS643" s="4"/>
      <c r="AT643" s="4"/>
      <c r="AU643" s="24"/>
      <c r="AV643" s="24"/>
      <c r="AW643" s="24"/>
      <c r="AX643" s="24"/>
      <c r="AY643" s="24"/>
      <c r="AZ643" s="24"/>
      <c r="BA643" s="4"/>
    </row>
    <row r="644" spans="2:53" x14ac:dyDescent="0.2">
      <c r="B644" s="11" t="s">
        <v>311</v>
      </c>
      <c r="C644" s="11"/>
      <c r="D644" s="178">
        <v>8230</v>
      </c>
      <c r="E644" s="191">
        <v>74</v>
      </c>
      <c r="F644" s="191">
        <v>48</v>
      </c>
      <c r="G644" s="191">
        <v>30</v>
      </c>
      <c r="H644" s="191">
        <v>22</v>
      </c>
      <c r="I644" s="191">
        <v>8</v>
      </c>
      <c r="J644" s="191">
        <v>46</v>
      </c>
      <c r="M644" s="187">
        <v>16967.710000000003</v>
      </c>
      <c r="N644" s="187">
        <v>18901.54</v>
      </c>
      <c r="O644" s="187">
        <v>17476.439999999991</v>
      </c>
      <c r="P644" s="187">
        <v>12616.669999999996</v>
      </c>
      <c r="Q644" s="187">
        <v>9308.5899999999983</v>
      </c>
      <c r="R644" s="187">
        <v>26056.420000000002</v>
      </c>
      <c r="S644" s="75"/>
      <c r="T644" s="75"/>
      <c r="U644" s="187">
        <v>83.175049019607854</v>
      </c>
      <c r="V644" s="187">
        <v>137.96744525547444</v>
      </c>
      <c r="W644" s="187">
        <v>178.33102040816317</v>
      </c>
      <c r="X644" s="187">
        <v>182.85028985507242</v>
      </c>
      <c r="Y644" s="187">
        <v>198.05510638297869</v>
      </c>
      <c r="Z644" s="187">
        <v>114.28254385964914</v>
      </c>
      <c r="AA644" s="4"/>
      <c r="AB644" s="11"/>
      <c r="AC644" s="11"/>
      <c r="AD644" s="178"/>
      <c r="AE644" s="182"/>
      <c r="AF644" s="182"/>
      <c r="AG644" s="182"/>
      <c r="AH644" s="182"/>
      <c r="AI644" s="182"/>
      <c r="AJ644" s="182"/>
      <c r="AK644" s="4"/>
      <c r="AL644" s="4"/>
      <c r="AM644" s="24"/>
      <c r="AN644" s="24"/>
      <c r="AO644" s="24"/>
      <c r="AP644" s="24"/>
      <c r="AQ644" s="24"/>
      <c r="AR644" s="24"/>
      <c r="AS644" s="4"/>
      <c r="AT644" s="4"/>
      <c r="AU644" s="24"/>
      <c r="AV644" s="24"/>
      <c r="AW644" s="24"/>
      <c r="AX644" s="24"/>
      <c r="AY644" s="24"/>
      <c r="AZ644" s="24"/>
      <c r="BA644" s="4"/>
    </row>
    <row r="645" spans="2:53" x14ac:dyDescent="0.2">
      <c r="B645" s="11" t="s">
        <v>464</v>
      </c>
      <c r="C645" s="11"/>
      <c r="D645" s="178">
        <v>8231</v>
      </c>
      <c r="E645" s="191"/>
      <c r="F645" s="191">
        <v>1</v>
      </c>
      <c r="G645" s="191"/>
      <c r="H645" s="191"/>
      <c r="I645" s="191"/>
      <c r="J645" s="191">
        <v>0</v>
      </c>
      <c r="M645" s="187">
        <v>139.81</v>
      </c>
      <c r="N645" s="187">
        <v>244.56</v>
      </c>
      <c r="O645" s="187"/>
      <c r="P645" s="187"/>
      <c r="Q645" s="187"/>
      <c r="R645" s="187">
        <v>0</v>
      </c>
      <c r="S645" s="75"/>
      <c r="T645" s="75"/>
      <c r="U645" s="187">
        <v>139.81</v>
      </c>
      <c r="V645" s="187">
        <v>244.56</v>
      </c>
      <c r="W645" s="187"/>
      <c r="X645" s="187"/>
      <c r="Y645" s="187"/>
      <c r="Z645" s="187">
        <v>0</v>
      </c>
      <c r="AA645" s="4"/>
      <c r="AB645" s="11"/>
      <c r="AC645" s="11"/>
      <c r="AD645" s="178"/>
      <c r="AE645" s="182"/>
      <c r="AF645" s="182"/>
      <c r="AG645" s="182"/>
      <c r="AH645" s="182"/>
      <c r="AI645" s="182"/>
      <c r="AJ645" s="182"/>
      <c r="AK645" s="4"/>
      <c r="AL645" s="4"/>
      <c r="AM645" s="24"/>
      <c r="AN645" s="24"/>
      <c r="AO645" s="24"/>
      <c r="AP645" s="24"/>
      <c r="AQ645" s="24"/>
      <c r="AR645" s="24"/>
      <c r="AS645" s="4"/>
      <c r="AT645" s="4"/>
      <c r="AU645" s="24"/>
      <c r="AV645" s="24"/>
      <c r="AW645" s="24"/>
      <c r="AX645" s="24"/>
      <c r="AY645" s="24"/>
      <c r="AZ645" s="24"/>
      <c r="BA645" s="4"/>
    </row>
    <row r="646" spans="2:53" x14ac:dyDescent="0.2">
      <c r="B646" s="11" t="s">
        <v>312</v>
      </c>
      <c r="C646" s="11"/>
      <c r="D646" s="178">
        <v>8067</v>
      </c>
      <c r="E646" s="191">
        <v>3</v>
      </c>
      <c r="F646" s="191">
        <v>1</v>
      </c>
      <c r="G646" s="191">
        <v>1</v>
      </c>
      <c r="H646" s="191">
        <v>3</v>
      </c>
      <c r="I646" s="191">
        <v>1</v>
      </c>
      <c r="J646" s="191">
        <v>3</v>
      </c>
      <c r="M646" s="187">
        <v>1103.01</v>
      </c>
      <c r="N646" s="187">
        <v>1398.75</v>
      </c>
      <c r="O646" s="187">
        <v>1453.98</v>
      </c>
      <c r="P646" s="187">
        <v>494.38</v>
      </c>
      <c r="Q646" s="187">
        <v>454.98</v>
      </c>
      <c r="R646" s="187">
        <v>796.46</v>
      </c>
      <c r="S646" s="75"/>
      <c r="T646" s="75"/>
      <c r="U646" s="187">
        <v>100.27363636363636</v>
      </c>
      <c r="V646" s="187">
        <v>174.84375</v>
      </c>
      <c r="W646" s="187">
        <v>242.33</v>
      </c>
      <c r="X646" s="187">
        <v>98.876000000000005</v>
      </c>
      <c r="Y646" s="187">
        <v>151.66</v>
      </c>
      <c r="Z646" s="187">
        <v>66.37166666666667</v>
      </c>
      <c r="AA646" s="4"/>
      <c r="AB646" s="11"/>
      <c r="AC646" s="11"/>
      <c r="AD646" s="178"/>
      <c r="AE646" s="182"/>
      <c r="AF646" s="182"/>
      <c r="AG646" s="182"/>
      <c r="AH646" s="182"/>
      <c r="AI646" s="182"/>
      <c r="AJ646" s="182"/>
      <c r="AK646" s="4"/>
      <c r="AL646" s="4"/>
      <c r="AM646" s="24"/>
      <c r="AN646" s="24"/>
      <c r="AO646" s="24"/>
      <c r="AP646" s="24"/>
      <c r="AQ646" s="24"/>
      <c r="AR646" s="24"/>
      <c r="AS646" s="4"/>
      <c r="AT646" s="4"/>
      <c r="AU646" s="24"/>
      <c r="AV646" s="24"/>
      <c r="AW646" s="24"/>
      <c r="AX646" s="24"/>
      <c r="AY646" s="24"/>
      <c r="AZ646" s="24"/>
      <c r="BA646" s="4"/>
    </row>
    <row r="647" spans="2:53" x14ac:dyDescent="0.2">
      <c r="B647" s="11" t="s">
        <v>313</v>
      </c>
      <c r="C647" s="11"/>
      <c r="D647" s="178">
        <v>8066</v>
      </c>
      <c r="E647" s="191">
        <v>88</v>
      </c>
      <c r="F647" s="191">
        <v>87</v>
      </c>
      <c r="G647" s="191">
        <v>24</v>
      </c>
      <c r="H647" s="191">
        <v>97</v>
      </c>
      <c r="I647" s="191">
        <v>33</v>
      </c>
      <c r="J647" s="191">
        <v>240</v>
      </c>
      <c r="M647" s="187">
        <v>61898.180000000058</v>
      </c>
      <c r="N647" s="187">
        <v>91577.679999999964</v>
      </c>
      <c r="O647" s="187">
        <v>17961.519999999993</v>
      </c>
      <c r="P647" s="187">
        <v>100290.9000000001</v>
      </c>
      <c r="Q647" s="187">
        <v>33995.960000000006</v>
      </c>
      <c r="R647" s="187">
        <v>183859.46</v>
      </c>
      <c r="S647" s="75"/>
      <c r="T647" s="75"/>
      <c r="U647" s="187">
        <v>118.80648752399243</v>
      </c>
      <c r="V647" s="187">
        <v>205.3311210762331</v>
      </c>
      <c r="W647" s="187">
        <v>163.2865454545454</v>
      </c>
      <c r="X647" s="187">
        <v>296.71863905325472</v>
      </c>
      <c r="Y647" s="187">
        <v>141.64983333333336</v>
      </c>
      <c r="Z647" s="187">
        <v>323.12734622144109</v>
      </c>
      <c r="AA647" s="4"/>
      <c r="AB647" s="11"/>
      <c r="AC647" s="11"/>
      <c r="AD647" s="178"/>
      <c r="AE647" s="182"/>
      <c r="AF647" s="182"/>
      <c r="AG647" s="182"/>
      <c r="AH647" s="182"/>
      <c r="AI647" s="182"/>
      <c r="AJ647" s="182"/>
      <c r="AK647" s="4"/>
      <c r="AL647" s="4"/>
      <c r="AM647" s="24"/>
      <c r="AN647" s="24"/>
      <c r="AO647" s="24"/>
      <c r="AP647" s="24"/>
      <c r="AQ647" s="24"/>
      <c r="AR647" s="24"/>
      <c r="AS647" s="4"/>
      <c r="AT647" s="4"/>
      <c r="AU647" s="24"/>
      <c r="AV647" s="24"/>
      <c r="AW647" s="24"/>
      <c r="AX647" s="24"/>
      <c r="AY647" s="24"/>
      <c r="AZ647" s="24"/>
      <c r="BA647" s="4"/>
    </row>
    <row r="648" spans="2:53" x14ac:dyDescent="0.2">
      <c r="B648" s="11" t="s">
        <v>314</v>
      </c>
      <c r="C648" s="11"/>
      <c r="D648" s="178">
        <v>8067</v>
      </c>
      <c r="E648" s="191">
        <v>14</v>
      </c>
      <c r="F648" s="191">
        <v>8</v>
      </c>
      <c r="G648" s="191">
        <v>7</v>
      </c>
      <c r="H648" s="191">
        <v>5</v>
      </c>
      <c r="I648" s="191">
        <v>3</v>
      </c>
      <c r="J648" s="191">
        <v>9</v>
      </c>
      <c r="M648" s="187">
        <v>3438.85</v>
      </c>
      <c r="N648" s="187">
        <v>4486.1400000000003</v>
      </c>
      <c r="O648" s="187">
        <v>3317.36</v>
      </c>
      <c r="P648" s="187">
        <v>2471.14</v>
      </c>
      <c r="Q648" s="187">
        <v>1439.59</v>
      </c>
      <c r="R648" s="187">
        <v>11221.949999999999</v>
      </c>
      <c r="S648" s="75"/>
      <c r="T648" s="75"/>
      <c r="U648" s="187">
        <v>79.973255813953486</v>
      </c>
      <c r="V648" s="187">
        <v>154.69448275862069</v>
      </c>
      <c r="W648" s="187">
        <v>150.7890909090909</v>
      </c>
      <c r="X648" s="187">
        <v>176.51</v>
      </c>
      <c r="Y648" s="187">
        <v>159.95444444444445</v>
      </c>
      <c r="Z648" s="187">
        <v>243.95543478260868</v>
      </c>
      <c r="AA648" s="4"/>
      <c r="AB648" s="11"/>
      <c r="AC648" s="11"/>
      <c r="AD648" s="178"/>
      <c r="AE648" s="182"/>
      <c r="AF648" s="182"/>
      <c r="AG648" s="182"/>
      <c r="AH648" s="182"/>
      <c r="AI648" s="182"/>
      <c r="AJ648" s="182"/>
      <c r="AK648" s="4"/>
      <c r="AL648" s="4"/>
      <c r="AM648" s="24"/>
      <c r="AN648" s="24"/>
      <c r="AO648" s="24"/>
      <c r="AP648" s="24"/>
      <c r="AQ648" s="24"/>
      <c r="AR648" s="24"/>
      <c r="AS648" s="4"/>
      <c r="AT648" s="4"/>
      <c r="AU648" s="24"/>
      <c r="AV648" s="24"/>
      <c r="AW648" s="24"/>
      <c r="AX648" s="24"/>
      <c r="AY648" s="24"/>
      <c r="AZ648" s="24"/>
      <c r="BA648" s="4"/>
    </row>
    <row r="649" spans="2:53" x14ac:dyDescent="0.2">
      <c r="B649" s="11" t="s">
        <v>315</v>
      </c>
      <c r="C649" s="11"/>
      <c r="D649" s="178">
        <v>8069</v>
      </c>
      <c r="E649" s="191">
        <v>150</v>
      </c>
      <c r="F649" s="191">
        <v>95</v>
      </c>
      <c r="G649" s="191">
        <v>79</v>
      </c>
      <c r="H649" s="191">
        <v>91</v>
      </c>
      <c r="I649" s="191">
        <v>46</v>
      </c>
      <c r="J649" s="191">
        <v>224</v>
      </c>
      <c r="M649" s="187">
        <v>75019.020000000019</v>
      </c>
      <c r="N649" s="187">
        <v>89083.070000000036</v>
      </c>
      <c r="O649" s="187">
        <v>65675.260000000009</v>
      </c>
      <c r="P649" s="187">
        <v>78065.200000000099</v>
      </c>
      <c r="Q649" s="187">
        <v>49102.830000000024</v>
      </c>
      <c r="R649" s="187">
        <v>177678.06999999995</v>
      </c>
      <c r="S649" s="75"/>
      <c r="T649" s="75"/>
      <c r="U649" s="187">
        <v>116.85205607476638</v>
      </c>
      <c r="V649" s="187">
        <v>178.52318637274556</v>
      </c>
      <c r="W649" s="187">
        <v>178.46538043478265</v>
      </c>
      <c r="X649" s="187">
        <v>234.43003003003034</v>
      </c>
      <c r="Y649" s="187">
        <v>202.06925925925935</v>
      </c>
      <c r="Z649" s="187">
        <v>259.38404379562036</v>
      </c>
      <c r="AA649" s="4"/>
      <c r="AB649" s="11"/>
      <c r="AC649" s="11"/>
      <c r="AD649" s="178"/>
      <c r="AE649" s="182"/>
      <c r="AF649" s="182"/>
      <c r="AG649" s="182"/>
      <c r="AH649" s="182"/>
      <c r="AI649" s="182"/>
      <c r="AJ649" s="182"/>
      <c r="AK649" s="4"/>
      <c r="AL649" s="4"/>
      <c r="AM649" s="24"/>
      <c r="AN649" s="24"/>
      <c r="AO649" s="24"/>
      <c r="AP649" s="24"/>
      <c r="AQ649" s="24"/>
      <c r="AR649" s="24"/>
      <c r="AS649" s="4"/>
      <c r="AT649" s="4"/>
      <c r="AU649" s="24"/>
      <c r="AV649" s="24"/>
      <c r="AW649" s="24"/>
      <c r="AX649" s="24"/>
      <c r="AY649" s="24"/>
      <c r="AZ649" s="24"/>
      <c r="BA649" s="4"/>
    </row>
    <row r="650" spans="2:53" x14ac:dyDescent="0.2">
      <c r="B650" s="11" t="s">
        <v>465</v>
      </c>
      <c r="C650" s="11"/>
      <c r="D650" s="178">
        <v>8069</v>
      </c>
      <c r="E650" s="191"/>
      <c r="F650" s="191"/>
      <c r="G650" s="191">
        <v>1</v>
      </c>
      <c r="H650" s="191">
        <v>1</v>
      </c>
      <c r="I650" s="191"/>
      <c r="J650" s="191">
        <v>0</v>
      </c>
      <c r="M650" s="187">
        <v>106.58</v>
      </c>
      <c r="N650" s="187">
        <v>165.68</v>
      </c>
      <c r="O650" s="187">
        <v>104.63</v>
      </c>
      <c r="P650" s="187">
        <v>12.62</v>
      </c>
      <c r="Q650" s="187"/>
      <c r="R650" s="187">
        <v>0</v>
      </c>
      <c r="S650" s="75"/>
      <c r="T650" s="75"/>
      <c r="U650" s="187">
        <v>53.29</v>
      </c>
      <c r="V650" s="187">
        <v>82.84</v>
      </c>
      <c r="W650" s="187">
        <v>52.314999999999998</v>
      </c>
      <c r="X650" s="187">
        <v>12.62</v>
      </c>
      <c r="Y650" s="187"/>
      <c r="Z650" s="187">
        <v>0</v>
      </c>
      <c r="AA650" s="4"/>
      <c r="AB650" s="11"/>
      <c r="AC650" s="11"/>
      <c r="AD650" s="178"/>
      <c r="AE650" s="182"/>
      <c r="AF650" s="182"/>
      <c r="AG650" s="182"/>
      <c r="AH650" s="182"/>
      <c r="AI650" s="182"/>
      <c r="AJ650" s="182"/>
      <c r="AK650" s="4"/>
      <c r="AL650" s="4"/>
      <c r="AM650" s="24"/>
      <c r="AN650" s="24"/>
      <c r="AO650" s="24"/>
      <c r="AP650" s="24"/>
      <c r="AQ650" s="24"/>
      <c r="AR650" s="24"/>
      <c r="AS650" s="4"/>
      <c r="AT650" s="4"/>
      <c r="AU650" s="24"/>
      <c r="AV650" s="24"/>
      <c r="AW650" s="24"/>
      <c r="AX650" s="24"/>
      <c r="AY650" s="24"/>
      <c r="AZ650" s="24"/>
      <c r="BA650" s="4"/>
    </row>
    <row r="651" spans="2:53" x14ac:dyDescent="0.2">
      <c r="B651" s="11" t="s">
        <v>316</v>
      </c>
      <c r="C651" s="11"/>
      <c r="D651" s="178">
        <v>8023</v>
      </c>
      <c r="E651" s="191"/>
      <c r="F651" s="191">
        <v>1</v>
      </c>
      <c r="G651" s="191"/>
      <c r="H651" s="191">
        <v>3</v>
      </c>
      <c r="I651" s="191"/>
      <c r="J651" s="191">
        <v>0</v>
      </c>
      <c r="M651" s="187">
        <v>450.36</v>
      </c>
      <c r="N651" s="187">
        <v>564.63</v>
      </c>
      <c r="O651" s="187">
        <v>218.84</v>
      </c>
      <c r="P651" s="187">
        <v>475.74</v>
      </c>
      <c r="Q651" s="187"/>
      <c r="R651" s="187">
        <v>0</v>
      </c>
      <c r="S651" s="75"/>
      <c r="T651" s="75"/>
      <c r="U651" s="187">
        <v>112.59</v>
      </c>
      <c r="V651" s="187">
        <v>141.1575</v>
      </c>
      <c r="W651" s="187">
        <v>218.84</v>
      </c>
      <c r="X651" s="187">
        <v>158.58000000000001</v>
      </c>
      <c r="Y651" s="187"/>
      <c r="Z651" s="187">
        <v>0</v>
      </c>
      <c r="AA651" s="4"/>
      <c r="AB651" s="11"/>
      <c r="AC651" s="11"/>
      <c r="AD651" s="178"/>
      <c r="AE651" s="182"/>
      <c r="AF651" s="182"/>
      <c r="AG651" s="182"/>
      <c r="AH651" s="182"/>
      <c r="AI651" s="182"/>
      <c r="AJ651" s="182"/>
      <c r="AK651" s="4"/>
      <c r="AL651" s="4"/>
      <c r="AM651" s="24"/>
      <c r="AN651" s="24"/>
      <c r="AO651" s="24"/>
      <c r="AP651" s="24"/>
      <c r="AQ651" s="24"/>
      <c r="AR651" s="24"/>
      <c r="AS651" s="4"/>
      <c r="AT651" s="4"/>
      <c r="AU651" s="24"/>
      <c r="AV651" s="24"/>
      <c r="AW651" s="24"/>
      <c r="AX651" s="24"/>
      <c r="AY651" s="24"/>
      <c r="AZ651" s="24"/>
      <c r="BA651" s="4"/>
    </row>
    <row r="652" spans="2:53" x14ac:dyDescent="0.2">
      <c r="B652" s="11" t="s">
        <v>316</v>
      </c>
      <c r="C652" s="11"/>
      <c r="D652" s="178">
        <v>8070</v>
      </c>
      <c r="E652" s="191">
        <v>163</v>
      </c>
      <c r="F652" s="191">
        <v>106</v>
      </c>
      <c r="G652" s="191">
        <v>86</v>
      </c>
      <c r="H652" s="191">
        <v>79</v>
      </c>
      <c r="I652" s="191">
        <v>47</v>
      </c>
      <c r="J652" s="191">
        <v>160</v>
      </c>
      <c r="M652" s="187">
        <v>55138.290000000052</v>
      </c>
      <c r="N652" s="187">
        <v>60256.600000000049</v>
      </c>
      <c r="O652" s="187">
        <v>56370.76</v>
      </c>
      <c r="P652" s="187">
        <v>54745.330000000024</v>
      </c>
      <c r="Q652" s="187">
        <v>35252.320000000014</v>
      </c>
      <c r="R652" s="187">
        <v>113164.77000000002</v>
      </c>
      <c r="S652" s="75"/>
      <c r="T652" s="75"/>
      <c r="U652" s="187">
        <v>89.510211038961117</v>
      </c>
      <c r="V652" s="187">
        <v>132.43208791208801</v>
      </c>
      <c r="W652" s="187">
        <v>164.826783625731</v>
      </c>
      <c r="X652" s="187">
        <v>203.51423791821571</v>
      </c>
      <c r="Y652" s="187">
        <v>181.71298969072171</v>
      </c>
      <c r="Z652" s="187">
        <v>176.54410296411859</v>
      </c>
      <c r="AA652" s="4"/>
      <c r="AB652" s="11"/>
      <c r="AC652" s="11"/>
      <c r="AD652" s="178"/>
      <c r="AE652" s="182"/>
      <c r="AF652" s="182"/>
      <c r="AG652" s="182"/>
      <c r="AH652" s="182"/>
      <c r="AI652" s="182"/>
      <c r="AJ652" s="182"/>
      <c r="AK652" s="4"/>
      <c r="AL652" s="4"/>
      <c r="AM652" s="24"/>
      <c r="AN652" s="24"/>
      <c r="AO652" s="24"/>
      <c r="AP652" s="24"/>
      <c r="AQ652" s="24"/>
      <c r="AR652" s="24"/>
      <c r="AS652" s="4"/>
      <c r="AT652" s="4"/>
      <c r="AU652" s="24"/>
      <c r="AV652" s="24"/>
      <c r="AW652" s="24"/>
      <c r="AX652" s="24"/>
      <c r="AY652" s="24"/>
      <c r="AZ652" s="24"/>
      <c r="BA652" s="4"/>
    </row>
    <row r="653" spans="2:53" x14ac:dyDescent="0.2">
      <c r="B653" s="11" t="s">
        <v>466</v>
      </c>
      <c r="C653" s="11"/>
      <c r="D653" s="178">
        <v>8270</v>
      </c>
      <c r="E653" s="191"/>
      <c r="F653" s="191">
        <v>1</v>
      </c>
      <c r="G653" s="191"/>
      <c r="H653" s="191"/>
      <c r="I653" s="191"/>
      <c r="J653" s="191">
        <v>0</v>
      </c>
      <c r="M653" s="187"/>
      <c r="N653" s="187">
        <v>45</v>
      </c>
      <c r="O653" s="187"/>
      <c r="P653" s="187"/>
      <c r="Q653" s="187"/>
      <c r="R653" s="187">
        <v>0</v>
      </c>
      <c r="S653" s="75"/>
      <c r="T653" s="75"/>
      <c r="U653" s="187"/>
      <c r="V653" s="187">
        <v>45</v>
      </c>
      <c r="W653" s="187"/>
      <c r="X653" s="187"/>
      <c r="Y653" s="187"/>
      <c r="Z653" s="187">
        <v>0</v>
      </c>
      <c r="AA653" s="4"/>
      <c r="AB653" s="11"/>
      <c r="AC653" s="11"/>
      <c r="AD653" s="178"/>
      <c r="AE653" s="182"/>
      <c r="AF653" s="182"/>
      <c r="AG653" s="182"/>
      <c r="AH653" s="182"/>
      <c r="AI653" s="182"/>
      <c r="AJ653" s="182"/>
      <c r="AK653" s="4"/>
      <c r="AL653" s="4"/>
      <c r="AM653" s="24"/>
      <c r="AN653" s="24"/>
      <c r="AO653" s="24"/>
      <c r="AP653" s="24"/>
      <c r="AQ653" s="24"/>
      <c r="AR653" s="24"/>
      <c r="AS653" s="4"/>
      <c r="AT653" s="4"/>
      <c r="AU653" s="24"/>
      <c r="AV653" s="24"/>
      <c r="AW653" s="24"/>
      <c r="AX653" s="24"/>
      <c r="AY653" s="24"/>
      <c r="AZ653" s="24"/>
      <c r="BA653" s="4"/>
    </row>
    <row r="654" spans="2:53" x14ac:dyDescent="0.2">
      <c r="B654" s="11" t="s">
        <v>317</v>
      </c>
      <c r="C654" s="11"/>
      <c r="D654" s="178">
        <v>8098</v>
      </c>
      <c r="E654" s="191">
        <v>8</v>
      </c>
      <c r="F654" s="191">
        <v>8</v>
      </c>
      <c r="G654" s="191">
        <v>1</v>
      </c>
      <c r="H654" s="191">
        <v>3</v>
      </c>
      <c r="I654" s="191">
        <v>4</v>
      </c>
      <c r="J654" s="191">
        <v>3</v>
      </c>
      <c r="M654" s="187">
        <v>1854.99</v>
      </c>
      <c r="N654" s="187">
        <v>2318.4299999999998</v>
      </c>
      <c r="O654" s="187">
        <v>1900.54</v>
      </c>
      <c r="P654" s="187">
        <v>1416.1200000000001</v>
      </c>
      <c r="Q654" s="187">
        <v>2555.13</v>
      </c>
      <c r="R654" s="187">
        <v>438.11</v>
      </c>
      <c r="S654" s="75"/>
      <c r="T654" s="75"/>
      <c r="U654" s="187">
        <v>74.199600000000004</v>
      </c>
      <c r="V654" s="187">
        <v>128.80166666666665</v>
      </c>
      <c r="W654" s="187">
        <v>190.054</v>
      </c>
      <c r="X654" s="187">
        <v>157.34666666666669</v>
      </c>
      <c r="Y654" s="187">
        <v>425.85500000000002</v>
      </c>
      <c r="Z654" s="187">
        <v>16.226296296296297</v>
      </c>
      <c r="AA654" s="4"/>
      <c r="AB654" s="11"/>
      <c r="AC654" s="11"/>
      <c r="AD654" s="178"/>
      <c r="AE654" s="182"/>
      <c r="AF654" s="182"/>
      <c r="AG654" s="182"/>
      <c r="AH654" s="182"/>
      <c r="AI654" s="182"/>
      <c r="AJ654" s="182"/>
      <c r="AK654" s="4"/>
      <c r="AL654" s="4"/>
      <c r="AM654" s="24"/>
      <c r="AN654" s="24"/>
      <c r="AO654" s="24"/>
      <c r="AP654" s="24"/>
      <c r="AQ654" s="24"/>
      <c r="AR654" s="24"/>
      <c r="AS654" s="4"/>
      <c r="AT654" s="4"/>
      <c r="AU654" s="24"/>
      <c r="AV654" s="24"/>
      <c r="AW654" s="24"/>
      <c r="AX654" s="24"/>
      <c r="AY654" s="24"/>
      <c r="AZ654" s="24"/>
      <c r="BA654" s="4"/>
    </row>
    <row r="655" spans="2:53" x14ac:dyDescent="0.2">
      <c r="B655" s="11" t="s">
        <v>318</v>
      </c>
      <c r="C655" s="11"/>
      <c r="D655" s="178">
        <v>8009</v>
      </c>
      <c r="E655" s="191">
        <v>3</v>
      </c>
      <c r="F655" s="191">
        <v>2</v>
      </c>
      <c r="G655" s="191">
        <v>3</v>
      </c>
      <c r="H655" s="191">
        <v>1</v>
      </c>
      <c r="I655" s="191"/>
      <c r="J655" s="191">
        <v>5</v>
      </c>
      <c r="M655" s="187">
        <v>1314.45</v>
      </c>
      <c r="N655" s="187">
        <v>1053.6899999999998</v>
      </c>
      <c r="O655" s="187">
        <v>1026.51</v>
      </c>
      <c r="P655" s="187">
        <v>819.05</v>
      </c>
      <c r="Q655" s="187">
        <v>540.38</v>
      </c>
      <c r="R655" s="187">
        <v>2641.37</v>
      </c>
      <c r="S655" s="75"/>
      <c r="T655" s="75"/>
      <c r="U655" s="187">
        <v>131.44499999999999</v>
      </c>
      <c r="V655" s="187">
        <v>95.789999999999978</v>
      </c>
      <c r="W655" s="187">
        <v>114.05666666666667</v>
      </c>
      <c r="X655" s="187">
        <v>136.50833333333333</v>
      </c>
      <c r="Y655" s="187">
        <v>108.07599999999999</v>
      </c>
      <c r="Z655" s="187">
        <v>188.66928571428571</v>
      </c>
      <c r="AA655" s="4"/>
      <c r="AB655" s="11"/>
      <c r="AC655" s="11"/>
      <c r="AD655" s="178"/>
      <c r="AE655" s="182"/>
      <c r="AF655" s="182"/>
      <c r="AG655" s="182"/>
      <c r="AH655" s="182"/>
      <c r="AI655" s="182"/>
      <c r="AJ655" s="182"/>
      <c r="AK655" s="4"/>
      <c r="AL655" s="4"/>
      <c r="AM655" s="24"/>
      <c r="AN655" s="24"/>
      <c r="AO655" s="24"/>
      <c r="AP655" s="24"/>
      <c r="AQ655" s="24"/>
      <c r="AR655" s="24"/>
      <c r="AS655" s="4"/>
      <c r="AT655" s="4"/>
      <c r="AU655" s="24"/>
      <c r="AV655" s="24"/>
      <c r="AW655" s="24"/>
      <c r="AX655" s="24"/>
      <c r="AY655" s="24"/>
      <c r="AZ655" s="24"/>
      <c r="BA655" s="4"/>
    </row>
    <row r="656" spans="2:53" x14ac:dyDescent="0.2">
      <c r="B656" s="11" t="s">
        <v>318</v>
      </c>
      <c r="C656" s="11"/>
      <c r="D656" s="178">
        <v>8021</v>
      </c>
      <c r="E656" s="191">
        <v>147</v>
      </c>
      <c r="F656" s="191">
        <v>74</v>
      </c>
      <c r="G656" s="191">
        <v>140</v>
      </c>
      <c r="H656" s="191">
        <v>138</v>
      </c>
      <c r="I656" s="191">
        <v>55</v>
      </c>
      <c r="J656" s="191">
        <v>210</v>
      </c>
      <c r="M656" s="187">
        <v>73207.040000000125</v>
      </c>
      <c r="N656" s="187">
        <v>39630.109999999986</v>
      </c>
      <c r="O656" s="187">
        <v>75192.019999999931</v>
      </c>
      <c r="P656" s="187">
        <v>99695.280000000072</v>
      </c>
      <c r="Q656" s="187">
        <v>33505.279999999992</v>
      </c>
      <c r="R656" s="187">
        <v>164582.75000000003</v>
      </c>
      <c r="S656" s="75"/>
      <c r="T656" s="75"/>
      <c r="U656" s="187">
        <v>118.45799352750829</v>
      </c>
      <c r="V656" s="187">
        <v>146.23656826568259</v>
      </c>
      <c r="W656" s="187">
        <v>160.66670940170926</v>
      </c>
      <c r="X656" s="187">
        <v>272.39147540983629</v>
      </c>
      <c r="Y656" s="187">
        <v>157.30178403755863</v>
      </c>
      <c r="Z656" s="187">
        <v>215.4224476439791</v>
      </c>
      <c r="AA656" s="4"/>
      <c r="AB656" s="11"/>
      <c r="AC656" s="11"/>
      <c r="AD656" s="178"/>
      <c r="AE656" s="182"/>
      <c r="AF656" s="182"/>
      <c r="AG656" s="182"/>
      <c r="AH656" s="182"/>
      <c r="AI656" s="182"/>
      <c r="AJ656" s="182"/>
      <c r="AK656" s="4"/>
      <c r="AL656" s="4"/>
      <c r="AM656" s="24"/>
      <c r="AN656" s="24"/>
      <c r="AO656" s="24"/>
      <c r="AP656" s="24"/>
      <c r="AQ656" s="24"/>
      <c r="AR656" s="24"/>
      <c r="AS656" s="4"/>
      <c r="AT656" s="4"/>
      <c r="AU656" s="24"/>
      <c r="AV656" s="24"/>
      <c r="AW656" s="24"/>
      <c r="AX656" s="24"/>
      <c r="AY656" s="24"/>
      <c r="AZ656" s="24"/>
      <c r="BA656" s="4"/>
    </row>
    <row r="657" spans="2:53" x14ac:dyDescent="0.2">
      <c r="B657" s="11" t="s">
        <v>319</v>
      </c>
      <c r="C657" s="11"/>
      <c r="D657" s="178">
        <v>8071</v>
      </c>
      <c r="E657" s="191">
        <v>190</v>
      </c>
      <c r="F657" s="191">
        <v>96</v>
      </c>
      <c r="G657" s="191">
        <v>87</v>
      </c>
      <c r="H657" s="191">
        <v>68</v>
      </c>
      <c r="I657" s="191">
        <v>35</v>
      </c>
      <c r="J657" s="191">
        <v>136</v>
      </c>
      <c r="M657" s="187">
        <v>42468.830000000104</v>
      </c>
      <c r="N657" s="187">
        <v>47399.859999999993</v>
      </c>
      <c r="O657" s="187">
        <v>40803.669999999969</v>
      </c>
      <c r="P657" s="187">
        <v>39637.180000000015</v>
      </c>
      <c r="Q657" s="187">
        <v>25273.539999999997</v>
      </c>
      <c r="R657" s="187">
        <v>95575.14</v>
      </c>
      <c r="S657" s="75"/>
      <c r="T657" s="75"/>
      <c r="U657" s="187">
        <v>73.096092943201555</v>
      </c>
      <c r="V657" s="187">
        <v>119.69661616161615</v>
      </c>
      <c r="W657" s="187">
        <v>136.01223333333323</v>
      </c>
      <c r="X657" s="187">
        <v>178.54585585585593</v>
      </c>
      <c r="Y657" s="187">
        <v>164.11389610389608</v>
      </c>
      <c r="Z657" s="187">
        <v>156.16852941176469</v>
      </c>
      <c r="AA657" s="4"/>
      <c r="AB657" s="11"/>
      <c r="AC657" s="11"/>
      <c r="AD657" s="178"/>
      <c r="AE657" s="182"/>
      <c r="AF657" s="182"/>
      <c r="AG657" s="182"/>
      <c r="AH657" s="182"/>
      <c r="AI657" s="182"/>
      <c r="AJ657" s="182"/>
      <c r="AK657" s="4"/>
      <c r="AL657" s="4"/>
      <c r="AM657" s="24"/>
      <c r="AN657" s="24"/>
      <c r="AO657" s="24"/>
      <c r="AP657" s="24"/>
      <c r="AQ657" s="24"/>
      <c r="AR657" s="24"/>
      <c r="AS657" s="4"/>
      <c r="AT657" s="4"/>
      <c r="AU657" s="24"/>
      <c r="AV657" s="24"/>
      <c r="AW657" s="24"/>
      <c r="AX657" s="24"/>
      <c r="AY657" s="24"/>
      <c r="AZ657" s="24"/>
      <c r="BA657" s="4"/>
    </row>
    <row r="658" spans="2:53" x14ac:dyDescent="0.2">
      <c r="B658" s="11" t="s">
        <v>320</v>
      </c>
      <c r="C658" s="11"/>
      <c r="D658" s="178">
        <v>8318</v>
      </c>
      <c r="E658" s="191">
        <v>26</v>
      </c>
      <c r="F658" s="191">
        <v>11</v>
      </c>
      <c r="G658" s="191">
        <v>5</v>
      </c>
      <c r="H658" s="191">
        <v>9</v>
      </c>
      <c r="I658" s="191">
        <v>8</v>
      </c>
      <c r="J658" s="191">
        <v>24</v>
      </c>
      <c r="M658" s="187">
        <v>4096.2000000000007</v>
      </c>
      <c r="N658" s="187">
        <v>6113.45</v>
      </c>
      <c r="O658" s="187">
        <v>4757.46</v>
      </c>
      <c r="P658" s="187">
        <v>4468.92</v>
      </c>
      <c r="Q658" s="187">
        <v>3375.7000000000003</v>
      </c>
      <c r="R658" s="187">
        <v>12022.07</v>
      </c>
      <c r="S658" s="75"/>
      <c r="T658" s="75"/>
      <c r="U658" s="187">
        <v>50.570370370370377</v>
      </c>
      <c r="V658" s="187">
        <v>113.21203703703704</v>
      </c>
      <c r="W658" s="187">
        <v>110.63860465116279</v>
      </c>
      <c r="X658" s="187">
        <v>114.58769230769231</v>
      </c>
      <c r="Y658" s="187">
        <v>116.40344827586208</v>
      </c>
      <c r="Z658" s="187">
        <v>144.84421686746987</v>
      </c>
      <c r="AA658" s="4"/>
      <c r="AB658" s="11"/>
      <c r="AC658" s="11"/>
      <c r="AD658" s="178"/>
      <c r="AE658" s="182"/>
      <c r="AF658" s="182"/>
      <c r="AG658" s="182"/>
      <c r="AH658" s="182"/>
      <c r="AI658" s="182"/>
      <c r="AJ658" s="182"/>
      <c r="AK658" s="4"/>
      <c r="AL658" s="4"/>
      <c r="AM658" s="24"/>
      <c r="AN658" s="24"/>
      <c r="AO658" s="24"/>
      <c r="AP658" s="24"/>
      <c r="AQ658" s="24"/>
      <c r="AR658" s="24"/>
      <c r="AS658" s="4"/>
      <c r="AT658" s="4"/>
      <c r="AU658" s="24"/>
      <c r="AV658" s="24"/>
      <c r="AW658" s="24"/>
      <c r="AX658" s="24"/>
      <c r="AY658" s="24"/>
      <c r="AZ658" s="24"/>
      <c r="BA658" s="4"/>
    </row>
    <row r="659" spans="2:53" x14ac:dyDescent="0.2">
      <c r="B659" s="11" t="s">
        <v>467</v>
      </c>
      <c r="C659" s="11"/>
      <c r="D659" s="178">
        <v>8318</v>
      </c>
      <c r="E659" s="191">
        <v>1</v>
      </c>
      <c r="F659" s="191"/>
      <c r="G659" s="191">
        <v>1</v>
      </c>
      <c r="H659" s="191">
        <v>1</v>
      </c>
      <c r="I659" s="191"/>
      <c r="J659" s="191">
        <v>2</v>
      </c>
      <c r="M659" s="187">
        <v>207.46</v>
      </c>
      <c r="N659" s="187">
        <v>443.76</v>
      </c>
      <c r="O659" s="187">
        <v>689.6</v>
      </c>
      <c r="P659" s="187">
        <v>669.18000000000006</v>
      </c>
      <c r="Q659" s="187">
        <v>611.04</v>
      </c>
      <c r="R659" s="187">
        <v>3340.9799999999996</v>
      </c>
      <c r="S659" s="75"/>
      <c r="T659" s="75"/>
      <c r="U659" s="187">
        <v>51.865000000000002</v>
      </c>
      <c r="V659" s="187">
        <v>110.94</v>
      </c>
      <c r="W659" s="187">
        <v>172.4</v>
      </c>
      <c r="X659" s="187">
        <v>223.06000000000003</v>
      </c>
      <c r="Y659" s="187">
        <v>305.52</v>
      </c>
      <c r="Z659" s="187">
        <v>668.19599999999991</v>
      </c>
      <c r="AA659" s="4"/>
      <c r="AB659" s="11"/>
      <c r="AC659" s="11"/>
      <c r="AD659" s="178"/>
      <c r="AE659" s="182"/>
      <c r="AF659" s="182"/>
      <c r="AG659" s="182"/>
      <c r="AH659" s="182"/>
      <c r="AI659" s="182"/>
      <c r="AJ659" s="182"/>
      <c r="AK659" s="4"/>
      <c r="AL659" s="4"/>
      <c r="AM659" s="24"/>
      <c r="AN659" s="24"/>
      <c r="AO659" s="24"/>
      <c r="AP659" s="24"/>
      <c r="AQ659" s="24"/>
      <c r="AR659" s="24"/>
      <c r="AS659" s="4"/>
      <c r="AT659" s="4"/>
      <c r="AU659" s="24"/>
      <c r="AV659" s="24"/>
      <c r="AW659" s="24"/>
      <c r="AX659" s="24"/>
      <c r="AY659" s="24"/>
      <c r="AZ659" s="24"/>
      <c r="BA659" s="4"/>
    </row>
    <row r="660" spans="2:53" x14ac:dyDescent="0.2">
      <c r="B660" s="11" t="s">
        <v>321</v>
      </c>
      <c r="C660" s="11"/>
      <c r="D660" s="178">
        <v>8302</v>
      </c>
      <c r="E660" s="191">
        <v>1</v>
      </c>
      <c r="F660" s="191">
        <v>1</v>
      </c>
      <c r="G660" s="191"/>
      <c r="H660" s="191">
        <v>1</v>
      </c>
      <c r="I660" s="191">
        <v>1</v>
      </c>
      <c r="J660" s="191">
        <v>1</v>
      </c>
      <c r="M660" s="187">
        <v>206.23999999999998</v>
      </c>
      <c r="N660" s="187">
        <v>301.15000000000003</v>
      </c>
      <c r="O660" s="187">
        <v>426.33</v>
      </c>
      <c r="P660" s="187">
        <v>241.69</v>
      </c>
      <c r="Q660" s="187">
        <v>117.14999999999999</v>
      </c>
      <c r="R660" s="187">
        <v>446.21</v>
      </c>
      <c r="S660" s="75"/>
      <c r="T660" s="75"/>
      <c r="U660" s="187">
        <v>41.247999999999998</v>
      </c>
      <c r="V660" s="187">
        <v>75.287500000000009</v>
      </c>
      <c r="W660" s="187">
        <v>142.10999999999999</v>
      </c>
      <c r="X660" s="187">
        <v>80.563333333333333</v>
      </c>
      <c r="Y660" s="187">
        <v>58.574999999999996</v>
      </c>
      <c r="Z660" s="187">
        <v>89.24199999999999</v>
      </c>
      <c r="AA660" s="4"/>
      <c r="AB660" s="11"/>
      <c r="AC660" s="11"/>
      <c r="AD660" s="178"/>
      <c r="AE660" s="182"/>
      <c r="AF660" s="182"/>
      <c r="AG660" s="182"/>
      <c r="AH660" s="182"/>
      <c r="AI660" s="182"/>
      <c r="AJ660" s="182"/>
      <c r="AK660" s="4"/>
      <c r="AL660" s="4"/>
      <c r="AM660" s="24"/>
      <c r="AN660" s="24"/>
      <c r="AO660" s="24"/>
      <c r="AP660" s="24"/>
      <c r="AQ660" s="24"/>
      <c r="AR660" s="24"/>
      <c r="AS660" s="4"/>
      <c r="AT660" s="4"/>
      <c r="AU660" s="24"/>
      <c r="AV660" s="24"/>
      <c r="AW660" s="24"/>
      <c r="AX660" s="24"/>
      <c r="AY660" s="24"/>
      <c r="AZ660" s="24"/>
      <c r="BA660" s="4"/>
    </row>
    <row r="661" spans="2:53" x14ac:dyDescent="0.2">
      <c r="B661" s="11" t="s">
        <v>321</v>
      </c>
      <c r="C661" s="11"/>
      <c r="D661" s="178">
        <v>8318</v>
      </c>
      <c r="E661" s="191">
        <v>19</v>
      </c>
      <c r="F661" s="191">
        <v>9</v>
      </c>
      <c r="G661" s="191">
        <v>11</v>
      </c>
      <c r="H661" s="191">
        <v>7</v>
      </c>
      <c r="I661" s="191">
        <v>7</v>
      </c>
      <c r="J661" s="191">
        <v>13</v>
      </c>
      <c r="M661" s="187">
        <v>11464.359999999997</v>
      </c>
      <c r="N661" s="187">
        <v>5784.5000000000018</v>
      </c>
      <c r="O661" s="187">
        <v>5756.8899999999994</v>
      </c>
      <c r="P661" s="187">
        <v>3756.8600000000006</v>
      </c>
      <c r="Q661" s="187">
        <v>3049.5800000000004</v>
      </c>
      <c r="R661" s="187">
        <v>9495.119999999999</v>
      </c>
      <c r="S661" s="75"/>
      <c r="T661" s="75"/>
      <c r="U661" s="187">
        <v>179.13062499999995</v>
      </c>
      <c r="V661" s="187">
        <v>125.75000000000004</v>
      </c>
      <c r="W661" s="187">
        <v>155.59162162162161</v>
      </c>
      <c r="X661" s="187">
        <v>156.53583333333336</v>
      </c>
      <c r="Y661" s="187">
        <v>160.5042105263158</v>
      </c>
      <c r="Z661" s="187">
        <v>143.86545454545453</v>
      </c>
      <c r="AA661" s="4"/>
      <c r="AB661" s="11"/>
      <c r="AC661" s="11"/>
      <c r="AD661" s="178"/>
      <c r="AE661" s="182"/>
      <c r="AF661" s="182"/>
      <c r="AG661" s="182"/>
      <c r="AH661" s="182"/>
      <c r="AI661" s="182"/>
      <c r="AJ661" s="182"/>
      <c r="AK661" s="4"/>
      <c r="AL661" s="4"/>
      <c r="AM661" s="24"/>
      <c r="AN661" s="24"/>
      <c r="AO661" s="24"/>
      <c r="AP661" s="24"/>
      <c r="AQ661" s="24"/>
      <c r="AR661" s="24"/>
      <c r="AS661" s="4"/>
      <c r="AT661" s="4"/>
      <c r="AU661" s="24"/>
      <c r="AV661" s="24"/>
      <c r="AW661" s="24"/>
      <c r="AX661" s="24"/>
      <c r="AY661" s="24"/>
      <c r="AZ661" s="24"/>
      <c r="BA661" s="4"/>
    </row>
    <row r="662" spans="2:53" x14ac:dyDescent="0.2">
      <c r="B662" s="11" t="s">
        <v>322</v>
      </c>
      <c r="C662" s="11"/>
      <c r="D662" s="178">
        <v>8232</v>
      </c>
      <c r="E662" s="191">
        <v>556</v>
      </c>
      <c r="F662" s="191">
        <v>339</v>
      </c>
      <c r="G662" s="191">
        <v>300</v>
      </c>
      <c r="H662" s="191">
        <v>229</v>
      </c>
      <c r="I662" s="191">
        <v>170</v>
      </c>
      <c r="J662" s="191">
        <v>662</v>
      </c>
      <c r="M662" s="187">
        <v>216025.65999999968</v>
      </c>
      <c r="N662" s="187">
        <v>219228.61999999965</v>
      </c>
      <c r="O662" s="187">
        <v>226451.43999999957</v>
      </c>
      <c r="P662" s="187">
        <v>188350.46999999948</v>
      </c>
      <c r="Q662" s="187">
        <v>144779.26999999984</v>
      </c>
      <c r="R662" s="187">
        <v>557642.74</v>
      </c>
      <c r="S662" s="75"/>
      <c r="T662" s="75"/>
      <c r="U662" s="187">
        <v>102.67379277566525</v>
      </c>
      <c r="V662" s="187">
        <v>142.54136540962267</v>
      </c>
      <c r="W662" s="187">
        <v>185.46391482391448</v>
      </c>
      <c r="X662" s="187">
        <v>203.40223542116576</v>
      </c>
      <c r="Y662" s="187">
        <v>208.01619252873542</v>
      </c>
      <c r="Z662" s="187">
        <v>247.18206560283687</v>
      </c>
      <c r="AA662" s="4"/>
      <c r="AB662" s="11"/>
      <c r="AC662" s="11"/>
      <c r="AD662" s="178"/>
      <c r="AE662" s="182"/>
      <c r="AF662" s="182"/>
      <c r="AG662" s="182"/>
      <c r="AH662" s="182"/>
      <c r="AI662" s="182"/>
      <c r="AJ662" s="182"/>
      <c r="AK662" s="4"/>
      <c r="AL662" s="4"/>
      <c r="AM662" s="24"/>
      <c r="AN662" s="24"/>
      <c r="AO662" s="24"/>
      <c r="AP662" s="24"/>
      <c r="AQ662" s="24"/>
      <c r="AR662" s="24"/>
      <c r="AS662" s="4"/>
      <c r="AT662" s="4"/>
      <c r="AU662" s="24"/>
      <c r="AV662" s="24"/>
      <c r="AW662" s="24"/>
      <c r="AX662" s="24"/>
      <c r="AY662" s="24"/>
      <c r="AZ662" s="24"/>
      <c r="BA662" s="4"/>
    </row>
    <row r="663" spans="2:53" x14ac:dyDescent="0.2">
      <c r="B663" s="11" t="s">
        <v>322</v>
      </c>
      <c r="C663" s="11"/>
      <c r="D663" s="178">
        <v>8234</v>
      </c>
      <c r="E663" s="191"/>
      <c r="F663" s="191"/>
      <c r="G663" s="191"/>
      <c r="H663" s="191">
        <v>1</v>
      </c>
      <c r="I663" s="191"/>
      <c r="J663" s="191">
        <v>0</v>
      </c>
      <c r="M663" s="187"/>
      <c r="N663" s="187"/>
      <c r="O663" s="187"/>
      <c r="P663" s="187">
        <v>735.64</v>
      </c>
      <c r="Q663" s="187"/>
      <c r="R663" s="187">
        <v>0</v>
      </c>
      <c r="S663" s="75"/>
      <c r="T663" s="75"/>
      <c r="U663" s="187"/>
      <c r="V663" s="187"/>
      <c r="W663" s="187"/>
      <c r="X663" s="187">
        <v>735.64</v>
      </c>
      <c r="Y663" s="187"/>
      <c r="Z663" s="187">
        <v>0</v>
      </c>
      <c r="AA663" s="4"/>
      <c r="AB663" s="11"/>
      <c r="AC663" s="11"/>
      <c r="AD663" s="178"/>
      <c r="AE663" s="182"/>
      <c r="AF663" s="182"/>
      <c r="AG663" s="182"/>
      <c r="AH663" s="182"/>
      <c r="AI663" s="182"/>
      <c r="AJ663" s="182"/>
      <c r="AK663" s="4"/>
      <c r="AL663" s="4"/>
      <c r="AM663" s="24"/>
      <c r="AN663" s="24"/>
      <c r="AO663" s="24"/>
      <c r="AP663" s="24"/>
      <c r="AQ663" s="24"/>
      <c r="AR663" s="24"/>
      <c r="AS663" s="4"/>
      <c r="AT663" s="4"/>
      <c r="AU663" s="24"/>
      <c r="AV663" s="24"/>
      <c r="AW663" s="24"/>
      <c r="AX663" s="24"/>
      <c r="AY663" s="24"/>
      <c r="AZ663" s="24"/>
      <c r="BA663" s="4"/>
    </row>
    <row r="664" spans="2:53" x14ac:dyDescent="0.2">
      <c r="B664" s="11" t="s">
        <v>323</v>
      </c>
      <c r="C664" s="11"/>
      <c r="D664" s="178">
        <v>8240</v>
      </c>
      <c r="E664" s="191">
        <v>8</v>
      </c>
      <c r="F664" s="191">
        <v>4</v>
      </c>
      <c r="G664" s="191">
        <v>4</v>
      </c>
      <c r="H664" s="191">
        <v>2</v>
      </c>
      <c r="I664" s="191">
        <v>3</v>
      </c>
      <c r="J664" s="191">
        <v>4</v>
      </c>
      <c r="M664" s="187">
        <v>2935.4</v>
      </c>
      <c r="N664" s="187">
        <v>1590.96</v>
      </c>
      <c r="O664" s="187">
        <v>2004.24</v>
      </c>
      <c r="P664" s="187">
        <v>1383.31</v>
      </c>
      <c r="Q664" s="187">
        <v>1121.6600000000001</v>
      </c>
      <c r="R664" s="187">
        <v>5058.16</v>
      </c>
      <c r="S664" s="75"/>
      <c r="T664" s="75"/>
      <c r="U664" s="187">
        <v>122.30833333333334</v>
      </c>
      <c r="V664" s="187">
        <v>106.06400000000001</v>
      </c>
      <c r="W664" s="187">
        <v>167.02</v>
      </c>
      <c r="X664" s="187">
        <v>172.91374999999999</v>
      </c>
      <c r="Y664" s="187">
        <v>160.23714285714286</v>
      </c>
      <c r="Z664" s="187">
        <v>202.32640000000001</v>
      </c>
      <c r="AA664" s="4"/>
      <c r="AB664" s="11"/>
      <c r="AC664" s="11"/>
      <c r="AD664" s="178"/>
      <c r="AE664" s="182"/>
      <c r="AF664" s="182"/>
      <c r="AG664" s="182"/>
      <c r="AH664" s="182"/>
      <c r="AI664" s="182"/>
      <c r="AJ664" s="182"/>
      <c r="AK664" s="4"/>
      <c r="AL664" s="4"/>
      <c r="AM664" s="24"/>
      <c r="AN664" s="24"/>
      <c r="AO664" s="24"/>
      <c r="AP664" s="24"/>
      <c r="AQ664" s="24"/>
      <c r="AR664" s="24"/>
      <c r="AS664" s="4"/>
      <c r="AT664" s="4"/>
      <c r="AU664" s="24"/>
      <c r="AV664" s="24"/>
      <c r="AW664" s="24"/>
      <c r="AX664" s="24"/>
      <c r="AY664" s="24"/>
      <c r="AZ664" s="24"/>
      <c r="BA664" s="4"/>
    </row>
    <row r="665" spans="2:53" x14ac:dyDescent="0.2">
      <c r="B665" s="11" t="s">
        <v>497</v>
      </c>
      <c r="C665" s="11"/>
      <c r="D665" s="178">
        <v>8332</v>
      </c>
      <c r="E665" s="191"/>
      <c r="F665" s="191">
        <v>1</v>
      </c>
      <c r="G665" s="191"/>
      <c r="H665" s="191"/>
      <c r="I665" s="191"/>
      <c r="J665" s="191">
        <v>0</v>
      </c>
      <c r="M665" s="187">
        <v>44.53</v>
      </c>
      <c r="N665" s="187">
        <v>1536.37</v>
      </c>
      <c r="O665" s="187"/>
      <c r="P665" s="187"/>
      <c r="Q665" s="187"/>
      <c r="R665" s="187">
        <v>0</v>
      </c>
      <c r="S665" s="75"/>
      <c r="T665" s="75"/>
      <c r="U665" s="187">
        <v>44.53</v>
      </c>
      <c r="V665" s="187">
        <v>1536.37</v>
      </c>
      <c r="W665" s="187"/>
      <c r="X665" s="187"/>
      <c r="Y665" s="187"/>
      <c r="Z665" s="187">
        <v>0</v>
      </c>
      <c r="AA665" s="4"/>
      <c r="AB665" s="11"/>
      <c r="AC665" s="11"/>
      <c r="AD665" s="178"/>
      <c r="AE665" s="182"/>
      <c r="AF665" s="182"/>
      <c r="AG665" s="182"/>
      <c r="AH665" s="182"/>
      <c r="AI665" s="182"/>
      <c r="AJ665" s="182"/>
      <c r="AK665" s="4"/>
      <c r="AL665" s="4"/>
      <c r="AM665" s="24"/>
      <c r="AN665" s="24"/>
      <c r="AO665" s="24"/>
      <c r="AP665" s="24"/>
      <c r="AQ665" s="24"/>
      <c r="AR665" s="24"/>
      <c r="AS665" s="4"/>
      <c r="AT665" s="4"/>
      <c r="AU665" s="24"/>
      <c r="AV665" s="24"/>
      <c r="AW665" s="24"/>
      <c r="AX665" s="24"/>
      <c r="AY665" s="24"/>
      <c r="AZ665" s="24"/>
      <c r="BA665" s="4"/>
    </row>
    <row r="666" spans="2:53" x14ac:dyDescent="0.2">
      <c r="B666" s="11" t="s">
        <v>324</v>
      </c>
      <c r="C666" s="11"/>
      <c r="D666" s="178">
        <v>8348</v>
      </c>
      <c r="E666" s="191">
        <v>7</v>
      </c>
      <c r="F666" s="191">
        <v>3</v>
      </c>
      <c r="G666" s="191">
        <v>2</v>
      </c>
      <c r="H666" s="191">
        <v>1</v>
      </c>
      <c r="I666" s="191"/>
      <c r="J666" s="191">
        <v>5</v>
      </c>
      <c r="M666" s="187">
        <v>2409.15</v>
      </c>
      <c r="N666" s="187">
        <v>802.81000000000006</v>
      </c>
      <c r="O666" s="187">
        <v>564.63999999999987</v>
      </c>
      <c r="P666" s="187">
        <v>1338.86</v>
      </c>
      <c r="Q666" s="187">
        <v>551.70999999999992</v>
      </c>
      <c r="R666" s="187">
        <v>1307.19</v>
      </c>
      <c r="S666" s="75"/>
      <c r="T666" s="75"/>
      <c r="U666" s="187">
        <v>150.57187500000001</v>
      </c>
      <c r="V666" s="187">
        <v>89.201111111111118</v>
      </c>
      <c r="W666" s="187">
        <v>188.21333333333328</v>
      </c>
      <c r="X666" s="187">
        <v>267.77199999999999</v>
      </c>
      <c r="Y666" s="187">
        <v>137.92749999999998</v>
      </c>
      <c r="Z666" s="187">
        <v>72.62166666666667</v>
      </c>
      <c r="AA666" s="4"/>
      <c r="AB666" s="11"/>
      <c r="AC666" s="11"/>
      <c r="AD666" s="178"/>
      <c r="AE666" s="182"/>
      <c r="AF666" s="182"/>
      <c r="AG666" s="182"/>
      <c r="AH666" s="182"/>
      <c r="AI666" s="182"/>
      <c r="AJ666" s="182"/>
      <c r="AK666" s="4"/>
      <c r="AL666" s="4"/>
      <c r="AM666" s="24"/>
      <c r="AN666" s="24"/>
      <c r="AO666" s="24"/>
      <c r="AP666" s="24"/>
      <c r="AQ666" s="24"/>
      <c r="AR666" s="24"/>
      <c r="AS666" s="4"/>
      <c r="AT666" s="4"/>
      <c r="AU666" s="24"/>
      <c r="AV666" s="24"/>
      <c r="AW666" s="24"/>
      <c r="AX666" s="24"/>
      <c r="AY666" s="24"/>
      <c r="AZ666" s="24"/>
      <c r="BA666" s="4"/>
    </row>
    <row r="667" spans="2:53" x14ac:dyDescent="0.2">
      <c r="B667" s="11" t="s">
        <v>325</v>
      </c>
      <c r="C667" s="11"/>
      <c r="D667" s="178">
        <v>8349</v>
      </c>
      <c r="E667" s="191">
        <v>19</v>
      </c>
      <c r="F667" s="191">
        <v>12</v>
      </c>
      <c r="G667" s="191">
        <v>2</v>
      </c>
      <c r="H667" s="191">
        <v>22</v>
      </c>
      <c r="I667" s="191">
        <v>10</v>
      </c>
      <c r="J667" s="191">
        <v>29</v>
      </c>
      <c r="M667" s="187">
        <v>11311.42</v>
      </c>
      <c r="N667" s="187">
        <v>21673.709999999992</v>
      </c>
      <c r="O667" s="187">
        <v>509.53</v>
      </c>
      <c r="P667" s="187">
        <v>17857.839999999997</v>
      </c>
      <c r="Q667" s="187">
        <v>4671.5899999999992</v>
      </c>
      <c r="R667" s="187">
        <v>24333.200000000001</v>
      </c>
      <c r="S667" s="75"/>
      <c r="T667" s="75"/>
      <c r="U667" s="187">
        <v>137.94414634146341</v>
      </c>
      <c r="V667" s="187">
        <v>338.65171874999987</v>
      </c>
      <c r="W667" s="187">
        <v>101.90599999999999</v>
      </c>
      <c r="X667" s="187">
        <v>357.15679999999992</v>
      </c>
      <c r="Y667" s="187">
        <v>150.69645161290319</v>
      </c>
      <c r="Z667" s="187">
        <v>258.86382978723407</v>
      </c>
      <c r="AA667" s="4"/>
      <c r="AB667" s="11"/>
      <c r="AC667" s="11"/>
      <c r="AD667" s="178"/>
      <c r="AE667" s="182"/>
      <c r="AF667" s="182"/>
      <c r="AG667" s="182"/>
      <c r="AH667" s="182"/>
      <c r="AI667" s="182"/>
      <c r="AJ667" s="182"/>
      <c r="AK667" s="4"/>
      <c r="AL667" s="4"/>
      <c r="AM667" s="24"/>
      <c r="AN667" s="24"/>
      <c r="AO667" s="24"/>
      <c r="AP667" s="24"/>
      <c r="AQ667" s="24"/>
      <c r="AR667" s="24"/>
      <c r="AS667" s="4"/>
      <c r="AT667" s="4"/>
      <c r="AU667" s="24"/>
      <c r="AV667" s="24"/>
      <c r="AW667" s="24"/>
      <c r="AX667" s="24"/>
      <c r="AY667" s="24"/>
      <c r="AZ667" s="24"/>
      <c r="BA667" s="4"/>
    </row>
    <row r="668" spans="2:53" x14ac:dyDescent="0.2">
      <c r="B668" s="11" t="s">
        <v>468</v>
      </c>
      <c r="C668" s="11"/>
      <c r="D668" s="178">
        <v>8241</v>
      </c>
      <c r="E668" s="191">
        <v>2</v>
      </c>
      <c r="F668" s="191">
        <v>1</v>
      </c>
      <c r="G668" s="191">
        <v>1</v>
      </c>
      <c r="H668" s="191"/>
      <c r="I668" s="191"/>
      <c r="J668" s="191">
        <v>0</v>
      </c>
      <c r="M668" s="187">
        <v>409.76</v>
      </c>
      <c r="N668" s="187">
        <v>317.07</v>
      </c>
      <c r="O668" s="187">
        <v>80.59</v>
      </c>
      <c r="P668" s="187"/>
      <c r="Q668" s="187"/>
      <c r="R668" s="187">
        <v>0</v>
      </c>
      <c r="S668" s="75"/>
      <c r="T668" s="75"/>
      <c r="U668" s="187">
        <v>102.44</v>
      </c>
      <c r="V668" s="187">
        <v>158.535</v>
      </c>
      <c r="W668" s="187">
        <v>80.59</v>
      </c>
      <c r="X668" s="187"/>
      <c r="Y668" s="187"/>
      <c r="Z668" s="187">
        <v>0</v>
      </c>
      <c r="AA668" s="4"/>
      <c r="AB668" s="11"/>
      <c r="AC668" s="11"/>
      <c r="AD668" s="178"/>
      <c r="AE668" s="182"/>
      <c r="AF668" s="182"/>
      <c r="AG668" s="182"/>
      <c r="AH668" s="182"/>
      <c r="AI668" s="182"/>
      <c r="AJ668" s="182"/>
      <c r="AK668" s="4"/>
      <c r="AL668" s="4"/>
      <c r="AM668" s="24"/>
      <c r="AN668" s="24"/>
      <c r="AO668" s="24"/>
      <c r="AP668" s="24"/>
      <c r="AQ668" s="24"/>
      <c r="AR668" s="24"/>
      <c r="AS668" s="4"/>
      <c r="AT668" s="4"/>
      <c r="AU668" s="24"/>
      <c r="AV668" s="24"/>
      <c r="AW668" s="24"/>
      <c r="AX668" s="24"/>
      <c r="AY668" s="24"/>
      <c r="AZ668" s="24"/>
      <c r="BA668" s="4"/>
    </row>
    <row r="669" spans="2:53" x14ac:dyDescent="0.2">
      <c r="B669" s="11" t="s">
        <v>408</v>
      </c>
      <c r="C669" s="11"/>
      <c r="D669" s="178">
        <v>8310</v>
      </c>
      <c r="E669" s="191"/>
      <c r="F669" s="191"/>
      <c r="G669" s="191"/>
      <c r="H669" s="191"/>
      <c r="I669" s="191"/>
      <c r="J669" s="191">
        <v>1</v>
      </c>
      <c r="M669" s="187">
        <v>26.5</v>
      </c>
      <c r="N669" s="187">
        <v>93.51</v>
      </c>
      <c r="O669" s="187">
        <v>133.54</v>
      </c>
      <c r="P669" s="187">
        <v>195.94</v>
      </c>
      <c r="Q669" s="187">
        <v>212.53</v>
      </c>
      <c r="R669" s="187">
        <v>145.32</v>
      </c>
      <c r="S669" s="75"/>
      <c r="T669" s="75"/>
      <c r="U669" s="187">
        <v>26.5</v>
      </c>
      <c r="V669" s="187">
        <v>93.51</v>
      </c>
      <c r="W669" s="187">
        <v>133.54</v>
      </c>
      <c r="X669" s="187">
        <v>195.94</v>
      </c>
      <c r="Y669" s="187">
        <v>212.53</v>
      </c>
      <c r="Z669" s="187">
        <v>145.32</v>
      </c>
      <c r="AA669" s="4"/>
      <c r="AB669" s="11"/>
      <c r="AC669" s="11"/>
      <c r="AD669" s="178"/>
      <c r="AE669" s="182"/>
      <c r="AF669" s="182"/>
      <c r="AG669" s="182"/>
      <c r="AH669" s="182"/>
      <c r="AI669" s="182"/>
      <c r="AJ669" s="182"/>
      <c r="AK669" s="4"/>
      <c r="AL669" s="4"/>
      <c r="AM669" s="24"/>
      <c r="AN669" s="24"/>
      <c r="AO669" s="24"/>
      <c r="AP669" s="24"/>
      <c r="AQ669" s="24"/>
      <c r="AR669" s="24"/>
      <c r="AS669" s="4"/>
      <c r="AT669" s="4"/>
      <c r="AU669" s="24"/>
      <c r="AV669" s="24"/>
      <c r="AW669" s="24"/>
      <c r="AX669" s="24"/>
      <c r="AY669" s="24"/>
      <c r="AZ669" s="24"/>
      <c r="BA669" s="4"/>
    </row>
    <row r="670" spans="2:53" x14ac:dyDescent="0.2">
      <c r="B670" s="11" t="s">
        <v>408</v>
      </c>
      <c r="C670" s="11"/>
      <c r="D670" s="178">
        <v>8350</v>
      </c>
      <c r="E670" s="191">
        <v>15</v>
      </c>
      <c r="F670" s="191">
        <v>7</v>
      </c>
      <c r="G670" s="191">
        <v>7</v>
      </c>
      <c r="H670" s="191">
        <v>3</v>
      </c>
      <c r="I670" s="191">
        <v>7</v>
      </c>
      <c r="J670" s="191">
        <v>6</v>
      </c>
      <c r="M670" s="187">
        <v>2109.5400000000004</v>
      </c>
      <c r="N670" s="187">
        <v>3050.95</v>
      </c>
      <c r="O670" s="187">
        <v>2562.7499999999991</v>
      </c>
      <c r="P670" s="187">
        <v>3567.5499999999993</v>
      </c>
      <c r="Q670" s="187">
        <v>1829.8799999999999</v>
      </c>
      <c r="R670" s="187">
        <v>5404.25</v>
      </c>
      <c r="S670" s="75"/>
      <c r="T670" s="75"/>
      <c r="U670" s="187">
        <v>47.944090909090917</v>
      </c>
      <c r="V670" s="187">
        <v>101.69833333333332</v>
      </c>
      <c r="W670" s="187">
        <v>111.42391304347822</v>
      </c>
      <c r="X670" s="187">
        <v>222.97187499999995</v>
      </c>
      <c r="Y670" s="187">
        <v>140.76</v>
      </c>
      <c r="Z670" s="187">
        <v>120.09444444444445</v>
      </c>
      <c r="AA670" s="4"/>
      <c r="AB670" s="11"/>
      <c r="AC670" s="11"/>
      <c r="AD670" s="178"/>
      <c r="AE670" s="182"/>
      <c r="AF670" s="182"/>
      <c r="AG670" s="182"/>
      <c r="AH670" s="182"/>
      <c r="AI670" s="182"/>
      <c r="AJ670" s="182"/>
      <c r="AK670" s="4"/>
      <c r="AL670" s="4"/>
      <c r="AM670" s="24"/>
      <c r="AN670" s="24"/>
      <c r="AO670" s="24"/>
      <c r="AP670" s="24"/>
      <c r="AQ670" s="24"/>
      <c r="AR670" s="24"/>
      <c r="AS670" s="4"/>
      <c r="AT670" s="4"/>
      <c r="AU670" s="24"/>
      <c r="AV670" s="24"/>
      <c r="AW670" s="24"/>
      <c r="AX670" s="24"/>
      <c r="AY670" s="24"/>
      <c r="AZ670" s="24"/>
      <c r="BA670" s="4"/>
    </row>
    <row r="671" spans="2:53" x14ac:dyDescent="0.2">
      <c r="B671" s="11" t="s">
        <v>327</v>
      </c>
      <c r="C671" s="11"/>
      <c r="D671" s="178">
        <v>8074</v>
      </c>
      <c r="E671" s="191"/>
      <c r="F671" s="191">
        <v>1</v>
      </c>
      <c r="G671" s="191">
        <v>3</v>
      </c>
      <c r="H671" s="191">
        <v>1</v>
      </c>
      <c r="I671" s="191"/>
      <c r="J671" s="191">
        <v>0</v>
      </c>
      <c r="M671" s="187">
        <v>687.79000000000008</v>
      </c>
      <c r="N671" s="187">
        <v>1300.8700000000001</v>
      </c>
      <c r="O671" s="187">
        <v>595.5</v>
      </c>
      <c r="P671" s="187">
        <v>35.549999999999997</v>
      </c>
      <c r="Q671" s="187"/>
      <c r="R671" s="187">
        <v>0</v>
      </c>
      <c r="S671" s="75"/>
      <c r="T671" s="75"/>
      <c r="U671" s="187">
        <v>137.55800000000002</v>
      </c>
      <c r="V671" s="187">
        <v>260.17400000000004</v>
      </c>
      <c r="W671" s="187">
        <v>148.875</v>
      </c>
      <c r="X671" s="187">
        <v>35.549999999999997</v>
      </c>
      <c r="Y671" s="187"/>
      <c r="Z671" s="187">
        <v>0</v>
      </c>
      <c r="AA671" s="4"/>
      <c r="AB671" s="11"/>
      <c r="AC671" s="11"/>
      <c r="AD671" s="178"/>
      <c r="AE671" s="182"/>
      <c r="AF671" s="182"/>
      <c r="AG671" s="182"/>
      <c r="AH671" s="182"/>
      <c r="AI671" s="182"/>
      <c r="AJ671" s="182"/>
      <c r="AK671" s="4"/>
      <c r="AL671" s="4"/>
      <c r="AM671" s="24"/>
      <c r="AN671" s="24"/>
      <c r="AO671" s="24"/>
      <c r="AP671" s="24"/>
      <c r="AQ671" s="24"/>
      <c r="AR671" s="24"/>
      <c r="AS671" s="4"/>
      <c r="AT671" s="4"/>
      <c r="AU671" s="24"/>
      <c r="AV671" s="24"/>
      <c r="AW671" s="24"/>
      <c r="AX671" s="24"/>
      <c r="AY671" s="24"/>
      <c r="AZ671" s="24"/>
      <c r="BA671" s="4"/>
    </row>
    <row r="672" spans="2:53" x14ac:dyDescent="0.2">
      <c r="B672" s="11" t="s">
        <v>328</v>
      </c>
      <c r="C672" s="11"/>
      <c r="D672" s="178">
        <v>8242</v>
      </c>
      <c r="E672" s="191">
        <v>79</v>
      </c>
      <c r="F672" s="191">
        <v>32</v>
      </c>
      <c r="G672" s="191">
        <v>32</v>
      </c>
      <c r="H672" s="191">
        <v>21</v>
      </c>
      <c r="I672" s="191">
        <v>15</v>
      </c>
      <c r="J672" s="191">
        <v>69</v>
      </c>
      <c r="M672" s="187">
        <v>12713.300000000003</v>
      </c>
      <c r="N672" s="187">
        <v>17303.630000000012</v>
      </c>
      <c r="O672" s="187">
        <v>13639.050000000001</v>
      </c>
      <c r="P672" s="187">
        <v>11556.749999999998</v>
      </c>
      <c r="Q672" s="187">
        <v>10366.019999999997</v>
      </c>
      <c r="R672" s="187">
        <v>32786.570000000007</v>
      </c>
      <c r="S672" s="75"/>
      <c r="T672" s="75"/>
      <c r="U672" s="187">
        <v>54.798706896551735</v>
      </c>
      <c r="V672" s="187">
        <v>112.36123376623384</v>
      </c>
      <c r="W672" s="187">
        <v>110.88658536585366</v>
      </c>
      <c r="X672" s="187">
        <v>128.4083333333333</v>
      </c>
      <c r="Y672" s="187">
        <v>146.00028169014081</v>
      </c>
      <c r="Z672" s="187">
        <v>132.20391129032262</v>
      </c>
      <c r="AA672" s="4"/>
      <c r="AB672" s="11"/>
      <c r="AC672" s="11"/>
      <c r="AD672" s="178"/>
      <c r="AE672" s="182"/>
      <c r="AF672" s="182"/>
      <c r="AG672" s="182"/>
      <c r="AH672" s="182"/>
      <c r="AI672" s="182"/>
      <c r="AJ672" s="182"/>
      <c r="AK672" s="4"/>
      <c r="AL672" s="4"/>
      <c r="AM672" s="24"/>
      <c r="AN672" s="24"/>
      <c r="AO672" s="24"/>
      <c r="AP672" s="24"/>
      <c r="AQ672" s="24"/>
      <c r="AR672" s="24"/>
      <c r="AS672" s="4"/>
      <c r="AT672" s="4"/>
      <c r="AU672" s="24"/>
      <c r="AV672" s="24"/>
      <c r="AW672" s="24"/>
      <c r="AX672" s="24"/>
      <c r="AY672" s="24"/>
      <c r="AZ672" s="24"/>
      <c r="BA672" s="4"/>
    </row>
    <row r="673" spans="2:53" x14ac:dyDescent="0.2">
      <c r="B673" s="11" t="s">
        <v>329</v>
      </c>
      <c r="C673" s="11"/>
      <c r="D673" s="178">
        <v>8352</v>
      </c>
      <c r="E673" s="191">
        <v>20</v>
      </c>
      <c r="F673" s="191">
        <v>5</v>
      </c>
      <c r="G673" s="191">
        <v>9</v>
      </c>
      <c r="H673" s="191">
        <v>4</v>
      </c>
      <c r="I673" s="191">
        <v>2</v>
      </c>
      <c r="J673" s="191">
        <v>11</v>
      </c>
      <c r="M673" s="187">
        <v>11449.95</v>
      </c>
      <c r="N673" s="187">
        <v>4127.25</v>
      </c>
      <c r="O673" s="187">
        <v>2955.5099999999998</v>
      </c>
      <c r="P673" s="187">
        <v>2247.4</v>
      </c>
      <c r="Q673" s="187">
        <v>2937.3299999999995</v>
      </c>
      <c r="R673" s="187">
        <v>7231.49</v>
      </c>
      <c r="S673" s="75"/>
      <c r="T673" s="75"/>
      <c r="U673" s="187">
        <v>233.67244897959185</v>
      </c>
      <c r="V673" s="187">
        <v>147.40178571428572</v>
      </c>
      <c r="W673" s="187">
        <v>128.50043478260869</v>
      </c>
      <c r="X673" s="187">
        <v>160.52857142857144</v>
      </c>
      <c r="Y673" s="187">
        <v>293.73299999999995</v>
      </c>
      <c r="Z673" s="187">
        <v>141.79392156862744</v>
      </c>
      <c r="AA673" s="4"/>
      <c r="AB673" s="11"/>
      <c r="AC673" s="11"/>
      <c r="AD673" s="178"/>
      <c r="AE673" s="182"/>
      <c r="AF673" s="182"/>
      <c r="AG673" s="182"/>
      <c r="AH673" s="182"/>
      <c r="AI673" s="182"/>
      <c r="AJ673" s="182"/>
      <c r="AK673" s="4"/>
      <c r="AL673" s="4"/>
      <c r="AM673" s="24"/>
      <c r="AN673" s="24"/>
      <c r="AO673" s="24"/>
      <c r="AP673" s="24"/>
      <c r="AQ673" s="24"/>
      <c r="AR673" s="24"/>
      <c r="AS673" s="4"/>
      <c r="AT673" s="4"/>
      <c r="AU673" s="24"/>
      <c r="AV673" s="24"/>
      <c r="AW673" s="24"/>
      <c r="AX673" s="24"/>
      <c r="AY673" s="24"/>
      <c r="AZ673" s="24"/>
      <c r="BA673" s="4"/>
    </row>
    <row r="674" spans="2:53" x14ac:dyDescent="0.2">
      <c r="B674" s="11" t="s">
        <v>330</v>
      </c>
      <c r="C674" s="11"/>
      <c r="D674" s="178">
        <v>8007</v>
      </c>
      <c r="E674" s="191"/>
      <c r="F674" s="191">
        <v>1</v>
      </c>
      <c r="G674" s="191"/>
      <c r="H674" s="191"/>
      <c r="I674" s="191"/>
      <c r="J674" s="191">
        <v>0</v>
      </c>
      <c r="M674" s="187">
        <v>15.78</v>
      </c>
      <c r="N674" s="187">
        <v>58.9</v>
      </c>
      <c r="O674" s="187"/>
      <c r="P674" s="187"/>
      <c r="Q674" s="187"/>
      <c r="R674" s="187">
        <v>0</v>
      </c>
      <c r="S674" s="75"/>
      <c r="T674" s="75"/>
      <c r="U674" s="187">
        <v>15.78</v>
      </c>
      <c r="V674" s="187">
        <v>58.9</v>
      </c>
      <c r="W674" s="187"/>
      <c r="X674" s="187"/>
      <c r="Y674" s="187"/>
      <c r="Z674" s="187">
        <v>0</v>
      </c>
      <c r="AA674" s="4"/>
      <c r="AB674" s="11"/>
      <c r="AC674" s="11"/>
      <c r="AD674" s="178"/>
      <c r="AE674" s="182"/>
      <c r="AF674" s="182"/>
      <c r="AG674" s="182"/>
      <c r="AH674" s="182"/>
      <c r="AI674" s="182"/>
      <c r="AJ674" s="182"/>
      <c r="AK674" s="4"/>
      <c r="AL674" s="4"/>
      <c r="AM674" s="24"/>
      <c r="AN674" s="24"/>
      <c r="AO674" s="24"/>
      <c r="AP674" s="24"/>
      <c r="AQ674" s="24"/>
      <c r="AR674" s="24"/>
      <c r="AS674" s="4"/>
      <c r="AT674" s="4"/>
      <c r="AU674" s="24"/>
      <c r="AV674" s="24"/>
      <c r="AW674" s="24"/>
      <c r="AX674" s="24"/>
      <c r="AY674" s="24"/>
      <c r="AZ674" s="24"/>
      <c r="BA674" s="4"/>
    </row>
    <row r="675" spans="2:53" x14ac:dyDescent="0.2">
      <c r="B675" s="11" t="s">
        <v>433</v>
      </c>
      <c r="C675" s="11"/>
      <c r="D675" s="178">
        <v>8078</v>
      </c>
      <c r="E675" s="191">
        <v>193</v>
      </c>
      <c r="F675" s="191">
        <v>107</v>
      </c>
      <c r="G675" s="191">
        <v>105</v>
      </c>
      <c r="H675" s="191">
        <v>47</v>
      </c>
      <c r="I675" s="191">
        <v>38</v>
      </c>
      <c r="J675" s="191">
        <v>130</v>
      </c>
      <c r="M675" s="187">
        <v>45799.379999999968</v>
      </c>
      <c r="N675" s="187">
        <v>53770.040000000008</v>
      </c>
      <c r="O675" s="187">
        <v>53526.620000000039</v>
      </c>
      <c r="P675" s="187">
        <v>35097.839999999989</v>
      </c>
      <c r="Q675" s="187">
        <v>28916.01</v>
      </c>
      <c r="R675" s="187">
        <v>96488.28</v>
      </c>
      <c r="S675" s="75"/>
      <c r="T675" s="75"/>
      <c r="U675" s="187">
        <v>76.715879396984874</v>
      </c>
      <c r="V675" s="187">
        <v>133.0941584158416</v>
      </c>
      <c r="W675" s="187">
        <v>173.78772727272741</v>
      </c>
      <c r="X675" s="187">
        <v>175.48919999999995</v>
      </c>
      <c r="Y675" s="187">
        <v>188.99352941176468</v>
      </c>
      <c r="Z675" s="187">
        <v>155.62625806451612</v>
      </c>
      <c r="AA675" s="4"/>
      <c r="AB675" s="11"/>
      <c r="AC675" s="11"/>
      <c r="AD675" s="178"/>
      <c r="AE675" s="182"/>
      <c r="AF675" s="182"/>
      <c r="AG675" s="182"/>
      <c r="AH675" s="182"/>
      <c r="AI675" s="182"/>
      <c r="AJ675" s="182"/>
      <c r="AK675" s="4"/>
      <c r="AL675" s="4"/>
      <c r="AM675" s="24"/>
      <c r="AN675" s="24"/>
      <c r="AO675" s="24"/>
      <c r="AP675" s="24"/>
      <c r="AQ675" s="24"/>
      <c r="AR675" s="24"/>
      <c r="AS675" s="4"/>
      <c r="AT675" s="4"/>
      <c r="AU675" s="24"/>
      <c r="AV675" s="24"/>
      <c r="AW675" s="24"/>
      <c r="AX675" s="24"/>
      <c r="AY675" s="24"/>
      <c r="AZ675" s="24"/>
      <c r="BA675" s="4"/>
    </row>
    <row r="676" spans="2:53" x14ac:dyDescent="0.2">
      <c r="B676" s="11" t="s">
        <v>433</v>
      </c>
      <c r="C676" s="11"/>
      <c r="D676" s="178">
        <v>8094</v>
      </c>
      <c r="E676" s="191"/>
      <c r="F676" s="191"/>
      <c r="G676" s="191"/>
      <c r="H676" s="191">
        <v>1</v>
      </c>
      <c r="I676" s="191"/>
      <c r="J676" s="191">
        <v>0</v>
      </c>
      <c r="M676" s="187">
        <v>23.25</v>
      </c>
      <c r="N676" s="187">
        <v>54.85</v>
      </c>
      <c r="O676" s="187">
        <v>67.760000000000005</v>
      </c>
      <c r="P676" s="187">
        <v>11.18</v>
      </c>
      <c r="Q676" s="187"/>
      <c r="R676" s="187">
        <v>0</v>
      </c>
      <c r="S676" s="75"/>
      <c r="T676" s="75"/>
      <c r="U676" s="187">
        <v>23.25</v>
      </c>
      <c r="V676" s="187">
        <v>54.85</v>
      </c>
      <c r="W676" s="187">
        <v>67.760000000000005</v>
      </c>
      <c r="X676" s="187">
        <v>11.18</v>
      </c>
      <c r="Y676" s="187"/>
      <c r="Z676" s="187">
        <v>0</v>
      </c>
      <c r="AA676" s="4"/>
      <c r="AB676" s="11"/>
      <c r="AC676" s="11"/>
      <c r="AD676" s="178"/>
      <c r="AE676" s="182"/>
      <c r="AF676" s="182"/>
      <c r="AG676" s="182"/>
      <c r="AH676" s="182"/>
      <c r="AI676" s="182"/>
      <c r="AJ676" s="182"/>
      <c r="AK676" s="4"/>
      <c r="AL676" s="4"/>
      <c r="AM676" s="24"/>
      <c r="AN676" s="24"/>
      <c r="AO676" s="24"/>
      <c r="AP676" s="24"/>
      <c r="AQ676" s="24"/>
      <c r="AR676" s="24"/>
      <c r="AS676" s="4"/>
      <c r="AT676" s="4"/>
      <c r="AU676" s="24"/>
      <c r="AV676" s="24"/>
      <c r="AW676" s="24"/>
      <c r="AX676" s="24"/>
      <c r="AY676" s="24"/>
      <c r="AZ676" s="24"/>
      <c r="BA676" s="4"/>
    </row>
    <row r="677" spans="2:53" x14ac:dyDescent="0.2">
      <c r="B677" s="11" t="s">
        <v>470</v>
      </c>
      <c r="C677" s="11"/>
      <c r="D677" s="178">
        <v>8078</v>
      </c>
      <c r="E677" s="191"/>
      <c r="F677" s="191"/>
      <c r="G677" s="191"/>
      <c r="H677" s="191"/>
      <c r="I677" s="191"/>
      <c r="J677" s="191">
        <v>1</v>
      </c>
      <c r="M677" s="187">
        <v>61</v>
      </c>
      <c r="N677" s="187">
        <v>93.28</v>
      </c>
      <c r="O677" s="187">
        <v>239.88</v>
      </c>
      <c r="P677" s="187">
        <v>218.13</v>
      </c>
      <c r="Q677" s="187">
        <v>209.87</v>
      </c>
      <c r="R677" s="187">
        <v>268.94</v>
      </c>
      <c r="S677" s="75"/>
      <c r="T677" s="75"/>
      <c r="U677" s="187">
        <v>61</v>
      </c>
      <c r="V677" s="187">
        <v>93.28</v>
      </c>
      <c r="W677" s="187">
        <v>239.88</v>
      </c>
      <c r="X677" s="187">
        <v>218.13</v>
      </c>
      <c r="Y677" s="187">
        <v>209.87</v>
      </c>
      <c r="Z677" s="187">
        <v>268.94</v>
      </c>
      <c r="AA677" s="4"/>
      <c r="AB677" s="11"/>
      <c r="AC677" s="11"/>
      <c r="AD677" s="178"/>
      <c r="AE677" s="182"/>
      <c r="AF677" s="182"/>
      <c r="AG677" s="182"/>
      <c r="AH677" s="182"/>
      <c r="AI677" s="182"/>
      <c r="AJ677" s="182"/>
      <c r="AK677" s="4"/>
      <c r="AL677" s="4"/>
      <c r="AM677" s="24"/>
      <c r="AN677" s="24"/>
      <c r="AO677" s="24"/>
      <c r="AP677" s="24"/>
      <c r="AQ677" s="24"/>
      <c r="AR677" s="24"/>
      <c r="AS677" s="4"/>
      <c r="AT677" s="4"/>
      <c r="AU677" s="24"/>
      <c r="AV677" s="24"/>
      <c r="AW677" s="24"/>
      <c r="AX677" s="24"/>
      <c r="AY677" s="24"/>
      <c r="AZ677" s="24"/>
      <c r="BA677" s="4"/>
    </row>
    <row r="678" spans="2:53" x14ac:dyDescent="0.2">
      <c r="B678" s="11" t="s">
        <v>331</v>
      </c>
      <c r="C678" s="11"/>
      <c r="D678" s="178">
        <v>8079</v>
      </c>
      <c r="E678" s="191">
        <v>127</v>
      </c>
      <c r="F678" s="191">
        <v>56</v>
      </c>
      <c r="G678" s="191">
        <v>68</v>
      </c>
      <c r="H678" s="191">
        <v>53</v>
      </c>
      <c r="I678" s="191">
        <v>39</v>
      </c>
      <c r="J678" s="191">
        <v>225</v>
      </c>
      <c r="M678" s="187">
        <v>48858.740000000027</v>
      </c>
      <c r="N678" s="187">
        <v>55030.820000000065</v>
      </c>
      <c r="O678" s="187">
        <v>63195.98000000001</v>
      </c>
      <c r="P678" s="187">
        <v>49072.839999999975</v>
      </c>
      <c r="Q678" s="187">
        <v>47121.670000000006</v>
      </c>
      <c r="R678" s="187">
        <v>190199.6999999999</v>
      </c>
      <c r="S678" s="75"/>
      <c r="T678" s="75"/>
      <c r="U678" s="187">
        <v>97.91330661322651</v>
      </c>
      <c r="V678" s="187">
        <v>147.14122994652425</v>
      </c>
      <c r="W678" s="187">
        <v>196.26080745341619</v>
      </c>
      <c r="X678" s="187">
        <v>190.2048062015503</v>
      </c>
      <c r="Y678" s="187">
        <v>227.64091787439617</v>
      </c>
      <c r="Z678" s="187">
        <v>334.8586267605632</v>
      </c>
      <c r="AA678" s="4"/>
      <c r="AB678" s="11"/>
      <c r="AC678" s="11"/>
      <c r="AD678" s="178"/>
      <c r="AE678" s="182"/>
      <c r="AF678" s="182"/>
      <c r="AG678" s="182"/>
      <c r="AH678" s="182"/>
      <c r="AI678" s="182"/>
      <c r="AJ678" s="182"/>
      <c r="AK678" s="4"/>
      <c r="AL678" s="4"/>
      <c r="AM678" s="24"/>
      <c r="AN678" s="24"/>
      <c r="AO678" s="24"/>
      <c r="AP678" s="24"/>
      <c r="AQ678" s="24"/>
      <c r="AR678" s="24"/>
      <c r="AS678" s="4"/>
      <c r="AT678" s="4"/>
      <c r="AU678" s="24"/>
      <c r="AV678" s="24"/>
      <c r="AW678" s="24"/>
      <c r="AX678" s="24"/>
      <c r="AY678" s="24"/>
      <c r="AZ678" s="24"/>
      <c r="BA678" s="4"/>
    </row>
    <row r="679" spans="2:53" x14ac:dyDescent="0.2">
      <c r="B679" s="11" t="s">
        <v>332</v>
      </c>
      <c r="C679" s="11"/>
      <c r="D679" s="178">
        <v>8243</v>
      </c>
      <c r="E679" s="191">
        <v>120</v>
      </c>
      <c r="F679" s="191">
        <v>54</v>
      </c>
      <c r="G679" s="191">
        <v>21</v>
      </c>
      <c r="H679" s="191">
        <v>23</v>
      </c>
      <c r="I679" s="191">
        <v>9</v>
      </c>
      <c r="J679" s="191">
        <v>31</v>
      </c>
      <c r="M679" s="187">
        <v>10325.640000000003</v>
      </c>
      <c r="N679" s="187">
        <v>11744.710000000003</v>
      </c>
      <c r="O679" s="187">
        <v>6640.9199999999992</v>
      </c>
      <c r="P679" s="187">
        <v>5595.01</v>
      </c>
      <c r="Q679" s="187">
        <v>2377.94</v>
      </c>
      <c r="R679" s="187">
        <v>9920.0999999999985</v>
      </c>
      <c r="S679" s="75"/>
      <c r="T679" s="75"/>
      <c r="U679" s="187">
        <v>41.804210526315799</v>
      </c>
      <c r="V679" s="187">
        <v>91.044263565891498</v>
      </c>
      <c r="W679" s="187">
        <v>88.545599999999993</v>
      </c>
      <c r="X679" s="187">
        <v>101.72745454545455</v>
      </c>
      <c r="Y679" s="187">
        <v>79.26466666666667</v>
      </c>
      <c r="Z679" s="187">
        <v>38.449999999999996</v>
      </c>
      <c r="AA679" s="4"/>
      <c r="AB679" s="11"/>
      <c r="AC679" s="11"/>
      <c r="AD679" s="178"/>
      <c r="AE679" s="182"/>
      <c r="AF679" s="182"/>
      <c r="AG679" s="182"/>
      <c r="AH679" s="182"/>
      <c r="AI679" s="182"/>
      <c r="AJ679" s="182"/>
      <c r="AK679" s="4"/>
      <c r="AL679" s="4"/>
      <c r="AM679" s="24"/>
      <c r="AN679" s="24"/>
      <c r="AO679" s="24"/>
      <c r="AP679" s="24"/>
      <c r="AQ679" s="24"/>
      <c r="AR679" s="24"/>
      <c r="AS679" s="4"/>
      <c r="AT679" s="4"/>
      <c r="AU679" s="24"/>
      <c r="AV679" s="24"/>
      <c r="AW679" s="24"/>
      <c r="AX679" s="24"/>
      <c r="AY679" s="24"/>
      <c r="AZ679" s="24"/>
      <c r="BA679" s="4"/>
    </row>
    <row r="680" spans="2:53" x14ac:dyDescent="0.2">
      <c r="B680" s="11" t="s">
        <v>333</v>
      </c>
      <c r="C680" s="11"/>
      <c r="D680" s="178">
        <v>8302</v>
      </c>
      <c r="E680" s="191">
        <v>6</v>
      </c>
      <c r="F680" s="191"/>
      <c r="G680" s="191">
        <v>4</v>
      </c>
      <c r="H680" s="191"/>
      <c r="I680" s="191">
        <v>3</v>
      </c>
      <c r="J680" s="191">
        <v>5</v>
      </c>
      <c r="M680" s="187">
        <v>1172.2600000000002</v>
      </c>
      <c r="N680" s="187">
        <v>1687.4299999999998</v>
      </c>
      <c r="O680" s="187">
        <v>1506.06</v>
      </c>
      <c r="P680" s="187">
        <v>1737.2700000000002</v>
      </c>
      <c r="Q680" s="187">
        <v>1529.3899999999999</v>
      </c>
      <c r="R680" s="187">
        <v>5442.73</v>
      </c>
      <c r="S680" s="75"/>
      <c r="T680" s="75"/>
      <c r="U680" s="187">
        <v>65.125555555555565</v>
      </c>
      <c r="V680" s="187">
        <v>140.61916666666664</v>
      </c>
      <c r="W680" s="187">
        <v>125.505</v>
      </c>
      <c r="X680" s="187">
        <v>217.15875000000003</v>
      </c>
      <c r="Y680" s="187">
        <v>191.17374999999998</v>
      </c>
      <c r="Z680" s="187">
        <v>302.37388888888887</v>
      </c>
      <c r="AA680" s="4"/>
      <c r="AB680" s="11"/>
      <c r="AC680" s="11"/>
      <c r="AD680" s="178"/>
      <c r="AE680" s="182"/>
      <c r="AF680" s="182"/>
      <c r="AG680" s="182"/>
      <c r="AH680" s="182"/>
      <c r="AI680" s="182"/>
      <c r="AJ680" s="182"/>
      <c r="AK680" s="4"/>
      <c r="AL680" s="4"/>
      <c r="AM680" s="24"/>
      <c r="AN680" s="24"/>
      <c r="AO680" s="24"/>
      <c r="AP680" s="24"/>
      <c r="AQ680" s="24"/>
      <c r="AR680" s="24"/>
      <c r="AS680" s="4"/>
      <c r="AT680" s="4"/>
      <c r="AU680" s="24"/>
      <c r="AV680" s="24"/>
      <c r="AW680" s="24"/>
      <c r="AX680" s="24"/>
      <c r="AY680" s="24"/>
      <c r="AZ680" s="24"/>
      <c r="BA680" s="4"/>
    </row>
    <row r="681" spans="2:53" x14ac:dyDescent="0.2">
      <c r="B681" s="11" t="s">
        <v>384</v>
      </c>
      <c r="C681" s="11"/>
      <c r="D681" s="178">
        <v>8230</v>
      </c>
      <c r="E681" s="191">
        <v>1</v>
      </c>
      <c r="F681" s="191">
        <v>1</v>
      </c>
      <c r="G681" s="191"/>
      <c r="H681" s="191">
        <v>1</v>
      </c>
      <c r="I681" s="191"/>
      <c r="J681" s="191">
        <v>4</v>
      </c>
      <c r="M681" s="187">
        <v>100.34</v>
      </c>
      <c r="N681" s="187">
        <v>640.90000000000009</v>
      </c>
      <c r="O681" s="187">
        <v>257.43999999999994</v>
      </c>
      <c r="P681" s="187">
        <v>336.38</v>
      </c>
      <c r="Q681" s="187">
        <v>257.35999999999996</v>
      </c>
      <c r="R681" s="187">
        <v>1481.45</v>
      </c>
      <c r="S681" s="75"/>
      <c r="T681" s="75"/>
      <c r="U681" s="187">
        <v>16.723333333333333</v>
      </c>
      <c r="V681" s="187">
        <v>106.81666666666668</v>
      </c>
      <c r="W681" s="187">
        <v>51.487999999999985</v>
      </c>
      <c r="X681" s="187">
        <v>67.275999999999996</v>
      </c>
      <c r="Y681" s="187">
        <v>64.339999999999989</v>
      </c>
      <c r="Z681" s="187">
        <v>211.6357142857143</v>
      </c>
      <c r="AA681" s="4"/>
      <c r="AB681" s="11"/>
      <c r="AC681" s="11"/>
      <c r="AD681" s="178"/>
      <c r="AE681" s="182"/>
      <c r="AF681" s="182"/>
      <c r="AG681" s="182"/>
      <c r="AH681" s="182"/>
      <c r="AI681" s="182"/>
      <c r="AJ681" s="182"/>
      <c r="AK681" s="4"/>
      <c r="AL681" s="4"/>
      <c r="AM681" s="24"/>
      <c r="AN681" s="24"/>
      <c r="AO681" s="24"/>
      <c r="AP681" s="24"/>
      <c r="AQ681" s="24"/>
      <c r="AR681" s="24"/>
      <c r="AS681" s="4"/>
      <c r="AT681" s="4"/>
      <c r="AU681" s="24"/>
      <c r="AV681" s="24"/>
      <c r="AW681" s="24"/>
      <c r="AX681" s="24"/>
      <c r="AY681" s="24"/>
      <c r="AZ681" s="24"/>
      <c r="BA681" s="4"/>
    </row>
    <row r="682" spans="2:53" x14ac:dyDescent="0.2">
      <c r="B682" s="11" t="s">
        <v>334</v>
      </c>
      <c r="C682" s="11"/>
      <c r="D682" s="178">
        <v>8080</v>
      </c>
      <c r="E682" s="191">
        <v>506</v>
      </c>
      <c r="F682" s="191">
        <v>265</v>
      </c>
      <c r="G682" s="191">
        <v>255</v>
      </c>
      <c r="H682" s="191">
        <v>181</v>
      </c>
      <c r="I682" s="191">
        <v>83</v>
      </c>
      <c r="J682" s="191">
        <v>398</v>
      </c>
      <c r="M682" s="187">
        <v>117143.47999999975</v>
      </c>
      <c r="N682" s="187">
        <v>142817.47999999998</v>
      </c>
      <c r="O682" s="187">
        <v>137333.66999999995</v>
      </c>
      <c r="P682" s="187">
        <v>125359.51000000001</v>
      </c>
      <c r="Q682" s="187">
        <v>70165.61000000003</v>
      </c>
      <c r="R682" s="187">
        <v>303927.37</v>
      </c>
      <c r="S682" s="75"/>
      <c r="T682" s="75"/>
      <c r="U682" s="187">
        <v>78.567055667337186</v>
      </c>
      <c r="V682" s="187">
        <v>134.35322671683912</v>
      </c>
      <c r="W682" s="187">
        <v>162.71761848341228</v>
      </c>
      <c r="X682" s="187">
        <v>206.18340460526318</v>
      </c>
      <c r="Y682" s="187">
        <v>179.45168797953971</v>
      </c>
      <c r="Z682" s="187">
        <v>180.05175947867298</v>
      </c>
      <c r="AA682" s="4"/>
      <c r="AB682" s="11"/>
      <c r="AC682" s="11"/>
      <c r="AD682" s="178"/>
      <c r="AE682" s="182"/>
      <c r="AF682" s="182"/>
      <c r="AG682" s="182"/>
      <c r="AH682" s="182"/>
      <c r="AI682" s="182"/>
      <c r="AJ682" s="182"/>
      <c r="AK682" s="4"/>
      <c r="AL682" s="4"/>
      <c r="AM682" s="24"/>
      <c r="AN682" s="24"/>
      <c r="AO682" s="24"/>
      <c r="AP682" s="24"/>
      <c r="AQ682" s="24"/>
      <c r="AR682" s="24"/>
      <c r="AS682" s="4"/>
      <c r="AT682" s="4"/>
      <c r="AU682" s="24"/>
      <c r="AV682" s="24"/>
      <c r="AW682" s="24"/>
      <c r="AX682" s="24"/>
      <c r="AY682" s="24"/>
      <c r="AZ682" s="24"/>
      <c r="BA682" s="4"/>
    </row>
    <row r="683" spans="2:53" x14ac:dyDescent="0.2">
      <c r="B683" s="11" t="s">
        <v>334</v>
      </c>
      <c r="C683" s="11"/>
      <c r="D683" s="178">
        <v>8096</v>
      </c>
      <c r="E683" s="191">
        <v>1</v>
      </c>
      <c r="F683" s="191"/>
      <c r="G683" s="191"/>
      <c r="H683" s="191"/>
      <c r="I683" s="191"/>
      <c r="J683" s="191">
        <v>0</v>
      </c>
      <c r="M683" s="187">
        <v>81.58</v>
      </c>
      <c r="N683" s="187"/>
      <c r="O683" s="187"/>
      <c r="P683" s="187"/>
      <c r="Q683" s="187"/>
      <c r="R683" s="187">
        <v>0</v>
      </c>
      <c r="S683" s="75"/>
      <c r="T683" s="75"/>
      <c r="U683" s="187">
        <v>81.58</v>
      </c>
      <c r="V683" s="187"/>
      <c r="W683" s="187"/>
      <c r="X683" s="187"/>
      <c r="Y683" s="187"/>
      <c r="Z683" s="187">
        <v>0</v>
      </c>
      <c r="AA683" s="4"/>
      <c r="AB683" s="11"/>
      <c r="AC683" s="11"/>
      <c r="AD683" s="178"/>
      <c r="AE683" s="182"/>
      <c r="AF683" s="182"/>
      <c r="AG683" s="182"/>
      <c r="AH683" s="182"/>
      <c r="AI683" s="182"/>
      <c r="AJ683" s="182"/>
      <c r="AK683" s="4"/>
      <c r="AL683" s="4"/>
      <c r="AM683" s="24"/>
      <c r="AN683" s="24"/>
      <c r="AO683" s="24"/>
      <c r="AP683" s="24"/>
      <c r="AQ683" s="24"/>
      <c r="AR683" s="24"/>
      <c r="AS683" s="4"/>
      <c r="AT683" s="4"/>
      <c r="AU683" s="24"/>
      <c r="AV683" s="24"/>
      <c r="AW683" s="24"/>
      <c r="AX683" s="24"/>
      <c r="AY683" s="24"/>
      <c r="AZ683" s="24"/>
      <c r="BA683" s="4"/>
    </row>
    <row r="684" spans="2:53" x14ac:dyDescent="0.2">
      <c r="B684" s="11" t="s">
        <v>335</v>
      </c>
      <c r="C684" s="11"/>
      <c r="D684" s="178">
        <v>8088</v>
      </c>
      <c r="E684" s="191">
        <v>22</v>
      </c>
      <c r="F684" s="191">
        <v>16</v>
      </c>
      <c r="G684" s="191">
        <v>11</v>
      </c>
      <c r="H684" s="191">
        <v>9</v>
      </c>
      <c r="I684" s="191">
        <v>4</v>
      </c>
      <c r="J684" s="191">
        <v>10</v>
      </c>
      <c r="M684" s="187">
        <v>14409.549999999997</v>
      </c>
      <c r="N684" s="187">
        <v>7132.4699999999993</v>
      </c>
      <c r="O684" s="187">
        <v>2734.59</v>
      </c>
      <c r="P684" s="187">
        <v>4575.21</v>
      </c>
      <c r="Q684" s="187">
        <v>2250.5600000000004</v>
      </c>
      <c r="R684" s="187">
        <v>5097.3600000000006</v>
      </c>
      <c r="S684" s="75"/>
      <c r="T684" s="75"/>
      <c r="U684" s="187">
        <v>200.13263888888886</v>
      </c>
      <c r="V684" s="187">
        <v>142.64939999999999</v>
      </c>
      <c r="W684" s="187">
        <v>124.29954545454547</v>
      </c>
      <c r="X684" s="187">
        <v>217.86714285714285</v>
      </c>
      <c r="Y684" s="187">
        <v>160.75428571428574</v>
      </c>
      <c r="Z684" s="187">
        <v>70.796666666666681</v>
      </c>
      <c r="AA684" s="4"/>
      <c r="AB684" s="11"/>
      <c r="AC684" s="11"/>
      <c r="AD684" s="178"/>
      <c r="AE684" s="182"/>
      <c r="AF684" s="182"/>
      <c r="AG684" s="182"/>
      <c r="AH684" s="182"/>
      <c r="AI684" s="182"/>
      <c r="AJ684" s="182"/>
      <c r="AK684" s="4"/>
      <c r="AL684" s="4"/>
      <c r="AM684" s="24"/>
      <c r="AN684" s="24"/>
      <c r="AO684" s="24"/>
      <c r="AP684" s="24"/>
      <c r="AQ684" s="24"/>
      <c r="AR684" s="24"/>
      <c r="AS684" s="4"/>
      <c r="AT684" s="4"/>
      <c r="AU684" s="24"/>
      <c r="AV684" s="24"/>
      <c r="AW684" s="24"/>
      <c r="AX684" s="24"/>
      <c r="AY684" s="24"/>
      <c r="AZ684" s="24"/>
      <c r="BA684" s="4"/>
    </row>
    <row r="685" spans="2:53" x14ac:dyDescent="0.2">
      <c r="B685" s="11" t="s">
        <v>385</v>
      </c>
      <c r="C685" s="11"/>
      <c r="D685" s="178">
        <v>8353</v>
      </c>
      <c r="E685" s="191"/>
      <c r="F685" s="191">
        <v>4</v>
      </c>
      <c r="G685" s="191">
        <v>4</v>
      </c>
      <c r="H685" s="191">
        <v>5</v>
      </c>
      <c r="I685" s="191"/>
      <c r="J685" s="191">
        <v>4</v>
      </c>
      <c r="M685" s="187"/>
      <c r="N685" s="187">
        <v>1099.45</v>
      </c>
      <c r="O685" s="187">
        <v>1299</v>
      </c>
      <c r="P685" s="187">
        <v>1440.11</v>
      </c>
      <c r="Q685" s="187"/>
      <c r="R685" s="187">
        <v>1918.31</v>
      </c>
      <c r="S685" s="75"/>
      <c r="T685" s="75"/>
      <c r="U685" s="187"/>
      <c r="V685" s="187">
        <v>64.673529411764704</v>
      </c>
      <c r="W685" s="187">
        <v>99.92307692307692</v>
      </c>
      <c r="X685" s="187">
        <v>180.01374999999999</v>
      </c>
      <c r="Y685" s="187"/>
      <c r="Z685" s="187">
        <v>112.84176470588235</v>
      </c>
      <c r="AA685" s="4"/>
      <c r="AB685" s="11"/>
      <c r="AC685" s="11"/>
      <c r="AD685" s="178"/>
      <c r="AE685" s="182"/>
      <c r="AF685" s="182"/>
      <c r="AG685" s="182"/>
      <c r="AH685" s="182"/>
      <c r="AI685" s="182"/>
      <c r="AJ685" s="182"/>
      <c r="AK685" s="4"/>
      <c r="AL685" s="4"/>
      <c r="AM685" s="24"/>
      <c r="AN685" s="24"/>
      <c r="AO685" s="24"/>
      <c r="AP685" s="24"/>
      <c r="AQ685" s="24"/>
      <c r="AR685" s="24"/>
      <c r="AS685" s="4"/>
      <c r="AT685" s="4"/>
      <c r="AU685" s="24"/>
      <c r="AV685" s="24"/>
      <c r="AW685" s="24"/>
      <c r="AX685" s="24"/>
      <c r="AY685" s="24"/>
      <c r="AZ685" s="24"/>
      <c r="BA685" s="4"/>
    </row>
    <row r="686" spans="2:53" x14ac:dyDescent="0.2">
      <c r="B686" s="11" t="s">
        <v>336</v>
      </c>
      <c r="C686" s="11"/>
      <c r="D686" s="178">
        <v>8018</v>
      </c>
      <c r="E686" s="191"/>
      <c r="F686" s="191"/>
      <c r="G686" s="191"/>
      <c r="H686" s="191"/>
      <c r="I686" s="191"/>
      <c r="J686" s="191">
        <v>2</v>
      </c>
      <c r="M686" s="187">
        <v>144.71</v>
      </c>
      <c r="N686" s="187">
        <v>318.39999999999998</v>
      </c>
      <c r="O686" s="187">
        <v>411.05</v>
      </c>
      <c r="P686" s="187">
        <v>390.4</v>
      </c>
      <c r="Q686" s="187">
        <v>319.61</v>
      </c>
      <c r="R686" s="187">
        <v>804.90000000000009</v>
      </c>
      <c r="S686" s="75"/>
      <c r="T686" s="75"/>
      <c r="U686" s="187">
        <v>72.355000000000004</v>
      </c>
      <c r="V686" s="187">
        <v>159.19999999999999</v>
      </c>
      <c r="W686" s="187">
        <v>205.52500000000001</v>
      </c>
      <c r="X686" s="187">
        <v>195.2</v>
      </c>
      <c r="Y686" s="187">
        <v>319.61</v>
      </c>
      <c r="Z686" s="187">
        <v>402.45000000000005</v>
      </c>
      <c r="AA686" s="4"/>
      <c r="AB686" s="11"/>
      <c r="AC686" s="11"/>
      <c r="AD686" s="178"/>
      <c r="AE686" s="182"/>
      <c r="AF686" s="182"/>
      <c r="AG686" s="182"/>
      <c r="AH686" s="182"/>
      <c r="AI686" s="182"/>
      <c r="AJ686" s="182"/>
      <c r="AK686" s="4"/>
      <c r="AL686" s="4"/>
      <c r="AM686" s="24"/>
      <c r="AN686" s="24"/>
      <c r="AO686" s="24"/>
      <c r="AP686" s="24"/>
      <c r="AQ686" s="24"/>
      <c r="AR686" s="24"/>
      <c r="AS686" s="4"/>
      <c r="AT686" s="4"/>
      <c r="AU686" s="24"/>
      <c r="AV686" s="24"/>
      <c r="AW686" s="24"/>
      <c r="AX686" s="24"/>
      <c r="AY686" s="24"/>
      <c r="AZ686" s="24"/>
      <c r="BA686" s="4"/>
    </row>
    <row r="687" spans="2:53" x14ac:dyDescent="0.2">
      <c r="B687" s="11" t="s">
        <v>336</v>
      </c>
      <c r="C687" s="11"/>
      <c r="D687" s="178">
        <v>8036</v>
      </c>
      <c r="E687" s="191">
        <v>2</v>
      </c>
      <c r="F687" s="191">
        <v>1</v>
      </c>
      <c r="G687" s="191"/>
      <c r="H687" s="191"/>
      <c r="I687" s="191"/>
      <c r="J687" s="191">
        <v>1</v>
      </c>
      <c r="M687" s="187">
        <v>632.25</v>
      </c>
      <c r="N687" s="187">
        <v>68.56</v>
      </c>
      <c r="O687" s="187">
        <v>42.98</v>
      </c>
      <c r="P687" s="187">
        <v>68.349999999999994</v>
      </c>
      <c r="Q687" s="187">
        <v>78.73</v>
      </c>
      <c r="R687" s="187">
        <v>1432.6799999999998</v>
      </c>
      <c r="S687" s="75"/>
      <c r="T687" s="75"/>
      <c r="U687" s="187">
        <v>158.0625</v>
      </c>
      <c r="V687" s="187">
        <v>34.28</v>
      </c>
      <c r="W687" s="187">
        <v>42.98</v>
      </c>
      <c r="X687" s="187">
        <v>68.349999999999994</v>
      </c>
      <c r="Y687" s="187">
        <v>78.73</v>
      </c>
      <c r="Z687" s="187">
        <v>358.16999999999996</v>
      </c>
      <c r="AA687" s="4"/>
      <c r="AB687" s="11"/>
      <c r="AC687" s="11"/>
      <c r="AD687" s="178"/>
      <c r="AE687" s="182"/>
      <c r="AF687" s="182"/>
      <c r="AG687" s="182"/>
      <c r="AH687" s="182"/>
      <c r="AI687" s="182"/>
      <c r="AJ687" s="182"/>
      <c r="AK687" s="4"/>
      <c r="AL687" s="4"/>
      <c r="AM687" s="24"/>
      <c r="AN687" s="24"/>
      <c r="AO687" s="24"/>
      <c r="AP687" s="24"/>
      <c r="AQ687" s="24"/>
      <c r="AR687" s="24"/>
      <c r="AS687" s="4"/>
      <c r="AT687" s="4"/>
      <c r="AU687" s="24"/>
      <c r="AV687" s="24"/>
      <c r="AW687" s="24"/>
      <c r="AX687" s="24"/>
      <c r="AY687" s="24"/>
      <c r="AZ687" s="24"/>
      <c r="BA687" s="4"/>
    </row>
    <row r="688" spans="2:53" x14ac:dyDescent="0.2">
      <c r="B688" s="11" t="s">
        <v>336</v>
      </c>
      <c r="C688" s="11"/>
      <c r="D688" s="178">
        <v>8081</v>
      </c>
      <c r="E688" s="191">
        <v>869</v>
      </c>
      <c r="F688" s="191">
        <v>577</v>
      </c>
      <c r="G688" s="191">
        <v>596</v>
      </c>
      <c r="H688" s="191">
        <v>445</v>
      </c>
      <c r="I688" s="191">
        <v>280</v>
      </c>
      <c r="J688" s="191">
        <v>1008</v>
      </c>
      <c r="M688" s="187">
        <v>329890.96999999991</v>
      </c>
      <c r="N688" s="187">
        <v>368489.0400000001</v>
      </c>
      <c r="O688" s="187">
        <v>403265.68000000116</v>
      </c>
      <c r="P688" s="187">
        <v>330031.7200000002</v>
      </c>
      <c r="Q688" s="187">
        <v>235208.32000000004</v>
      </c>
      <c r="R688" s="187">
        <v>879412.61000000057</v>
      </c>
      <c r="S688" s="75"/>
      <c r="T688" s="75"/>
      <c r="U688" s="187">
        <v>103.25225978090764</v>
      </c>
      <c r="V688" s="187">
        <v>146.86689517736153</v>
      </c>
      <c r="W688" s="187">
        <v>191.75733713742329</v>
      </c>
      <c r="X688" s="187">
        <v>213.61276375404543</v>
      </c>
      <c r="Y688" s="187">
        <v>218.39212627669457</v>
      </c>
      <c r="Z688" s="187">
        <v>232.9569827814571</v>
      </c>
      <c r="AA688" s="4"/>
      <c r="AB688" s="11"/>
      <c r="AC688" s="11"/>
      <c r="AD688" s="178"/>
      <c r="AE688" s="182"/>
      <c r="AF688" s="182"/>
      <c r="AG688" s="182"/>
      <c r="AH688" s="182"/>
      <c r="AI688" s="182"/>
      <c r="AJ688" s="182"/>
      <c r="AK688" s="4"/>
      <c r="AL688" s="4"/>
      <c r="AM688" s="24"/>
      <c r="AN688" s="24"/>
      <c r="AO688" s="24"/>
      <c r="AP688" s="24"/>
      <c r="AQ688" s="24"/>
      <c r="AR688" s="24"/>
      <c r="AS688" s="4"/>
      <c r="AT688" s="4"/>
      <c r="AU688" s="24"/>
      <c r="AV688" s="24"/>
      <c r="AW688" s="24"/>
      <c r="AX688" s="24"/>
      <c r="AY688" s="24"/>
      <c r="AZ688" s="24"/>
      <c r="BA688" s="4"/>
    </row>
    <row r="689" spans="2:53" x14ac:dyDescent="0.2">
      <c r="B689" s="11" t="s">
        <v>498</v>
      </c>
      <c r="C689" s="11"/>
      <c r="D689" s="178">
        <v>8088</v>
      </c>
      <c r="E689" s="191">
        <v>1</v>
      </c>
      <c r="F689" s="191"/>
      <c r="G689" s="191"/>
      <c r="H689" s="191"/>
      <c r="I689" s="191"/>
      <c r="J689" s="191">
        <v>0</v>
      </c>
      <c r="M689" s="187">
        <v>49.77</v>
      </c>
      <c r="N689" s="187"/>
      <c r="O689" s="187"/>
      <c r="P689" s="187"/>
      <c r="Q689" s="187"/>
      <c r="R689" s="187">
        <v>0</v>
      </c>
      <c r="S689" s="75"/>
      <c r="T689" s="75"/>
      <c r="U689" s="187">
        <v>49.77</v>
      </c>
      <c r="V689" s="187"/>
      <c r="W689" s="187"/>
      <c r="X689" s="187"/>
      <c r="Y689" s="187"/>
      <c r="Z689" s="187">
        <v>0</v>
      </c>
      <c r="AA689" s="4"/>
      <c r="AB689" s="11"/>
      <c r="AC689" s="11"/>
      <c r="AD689" s="178"/>
      <c r="AE689" s="182"/>
      <c r="AF689" s="182"/>
      <c r="AG689" s="182"/>
      <c r="AH689" s="182"/>
      <c r="AI689" s="182"/>
      <c r="AJ689" s="182"/>
      <c r="AK689" s="4"/>
      <c r="AL689" s="4"/>
      <c r="AM689" s="24"/>
      <c r="AN689" s="24"/>
      <c r="AO689" s="24"/>
      <c r="AP689" s="24"/>
      <c r="AQ689" s="24"/>
      <c r="AR689" s="24"/>
      <c r="AS689" s="4"/>
      <c r="AT689" s="4"/>
      <c r="AU689" s="24"/>
      <c r="AV689" s="24"/>
      <c r="AW689" s="24"/>
      <c r="AX689" s="24"/>
      <c r="AY689" s="24"/>
      <c r="AZ689" s="24"/>
      <c r="BA689" s="4"/>
    </row>
    <row r="690" spans="2:53" x14ac:dyDescent="0.2">
      <c r="B690" s="11" t="s">
        <v>337</v>
      </c>
      <c r="C690" s="11"/>
      <c r="D690" s="178">
        <v>8083</v>
      </c>
      <c r="E690" s="191">
        <v>174</v>
      </c>
      <c r="F690" s="191">
        <v>102</v>
      </c>
      <c r="G690" s="191">
        <v>93</v>
      </c>
      <c r="H690" s="191">
        <v>59</v>
      </c>
      <c r="I690" s="191">
        <v>43</v>
      </c>
      <c r="J690" s="191">
        <v>136</v>
      </c>
      <c r="M690" s="187">
        <v>55012.93</v>
      </c>
      <c r="N690" s="187">
        <v>57510.740000000005</v>
      </c>
      <c r="O690" s="187">
        <v>54354.610000000022</v>
      </c>
      <c r="P690" s="187">
        <v>37737.409999999982</v>
      </c>
      <c r="Q690" s="187">
        <v>26301.629999999983</v>
      </c>
      <c r="R690" s="187">
        <v>94743.939999999988</v>
      </c>
      <c r="S690" s="75"/>
      <c r="T690" s="75"/>
      <c r="U690" s="187">
        <v>98.766481149012563</v>
      </c>
      <c r="V690" s="187">
        <v>150.55167539267018</v>
      </c>
      <c r="W690" s="187">
        <v>186.14592465753432</v>
      </c>
      <c r="X690" s="187">
        <v>191.56045685279179</v>
      </c>
      <c r="Y690" s="187">
        <v>186.53638297872328</v>
      </c>
      <c r="Z690" s="187">
        <v>156.08556836902798</v>
      </c>
      <c r="AA690" s="4"/>
      <c r="AB690" s="11"/>
      <c r="AC690" s="11"/>
      <c r="AD690" s="178"/>
      <c r="AE690" s="182"/>
      <c r="AF690" s="182"/>
      <c r="AG690" s="182"/>
      <c r="AH690" s="182"/>
      <c r="AI690" s="182"/>
      <c r="AJ690" s="182"/>
      <c r="AK690" s="4"/>
      <c r="AL690" s="4"/>
      <c r="AM690" s="24"/>
      <c r="AN690" s="24"/>
      <c r="AO690" s="24"/>
      <c r="AP690" s="24"/>
      <c r="AQ690" s="24"/>
      <c r="AR690" s="24"/>
      <c r="AS690" s="4"/>
      <c r="AT690" s="4"/>
      <c r="AU690" s="24"/>
      <c r="AV690" s="24"/>
      <c r="AW690" s="24"/>
      <c r="AX690" s="24"/>
      <c r="AY690" s="24"/>
      <c r="AZ690" s="24"/>
      <c r="BA690" s="4"/>
    </row>
    <row r="691" spans="2:53" x14ac:dyDescent="0.2">
      <c r="B691" s="11" t="s">
        <v>338</v>
      </c>
      <c r="C691" s="11"/>
      <c r="D691" s="178">
        <v>8244</v>
      </c>
      <c r="E691" s="191">
        <v>118</v>
      </c>
      <c r="F691" s="191">
        <v>98</v>
      </c>
      <c r="G691" s="191">
        <v>33</v>
      </c>
      <c r="H691" s="191">
        <v>95</v>
      </c>
      <c r="I691" s="191">
        <v>24</v>
      </c>
      <c r="J691" s="191">
        <v>107</v>
      </c>
      <c r="M691" s="187">
        <v>46384.119999999981</v>
      </c>
      <c r="N691" s="187">
        <v>58215.000000000015</v>
      </c>
      <c r="O691" s="187">
        <v>15799.180000000002</v>
      </c>
      <c r="P691" s="187">
        <v>59859.469999999987</v>
      </c>
      <c r="Q691" s="187">
        <v>17281.629999999994</v>
      </c>
      <c r="R691" s="187">
        <v>64167.020000000004</v>
      </c>
      <c r="S691" s="75"/>
      <c r="T691" s="75"/>
      <c r="U691" s="187">
        <v>104.46873873873869</v>
      </c>
      <c r="V691" s="187">
        <v>174.29640718562879</v>
      </c>
      <c r="W691" s="187">
        <v>164.5747916666667</v>
      </c>
      <c r="X691" s="187">
        <v>296.33400990099005</v>
      </c>
      <c r="Y691" s="187">
        <v>155.6903603603603</v>
      </c>
      <c r="Z691" s="187">
        <v>135.08846315789475</v>
      </c>
      <c r="AA691" s="4"/>
      <c r="AB691" s="11"/>
      <c r="AC691" s="11"/>
      <c r="AD691" s="178"/>
      <c r="AE691" s="182"/>
      <c r="AF691" s="182"/>
      <c r="AG691" s="182"/>
      <c r="AH691" s="182"/>
      <c r="AI691" s="182"/>
      <c r="AJ691" s="182"/>
      <c r="AK691" s="4"/>
      <c r="AL691" s="4"/>
      <c r="AM691" s="24"/>
      <c r="AN691" s="24"/>
      <c r="AO691" s="24"/>
      <c r="AP691" s="24"/>
      <c r="AQ691" s="24"/>
      <c r="AR691" s="24"/>
      <c r="AS691" s="4"/>
      <c r="AT691" s="4"/>
      <c r="AU691" s="24"/>
      <c r="AV691" s="24"/>
      <c r="AW691" s="24"/>
      <c r="AX691" s="24"/>
      <c r="AY691" s="24"/>
      <c r="AZ691" s="24"/>
      <c r="BA691" s="4"/>
    </row>
    <row r="692" spans="2:53" x14ac:dyDescent="0.2">
      <c r="B692" s="11" t="s">
        <v>473</v>
      </c>
      <c r="C692" s="11"/>
      <c r="D692" s="178">
        <v>8244</v>
      </c>
      <c r="E692" s="191">
        <v>1</v>
      </c>
      <c r="F692" s="191"/>
      <c r="G692" s="191"/>
      <c r="H692" s="191"/>
      <c r="I692" s="191"/>
      <c r="J692" s="191">
        <v>1</v>
      </c>
      <c r="M692" s="187">
        <v>62.879999999999995</v>
      </c>
      <c r="N692" s="187"/>
      <c r="O692" s="187">
        <v>8.4</v>
      </c>
      <c r="P692" s="187">
        <v>20.309999999999999</v>
      </c>
      <c r="Q692" s="187">
        <v>10.5</v>
      </c>
      <c r="R692" s="187">
        <v>311.39</v>
      </c>
      <c r="S692" s="75"/>
      <c r="T692" s="75"/>
      <c r="U692" s="187">
        <v>31.439999999999998</v>
      </c>
      <c r="V692" s="187"/>
      <c r="W692" s="187">
        <v>8.4</v>
      </c>
      <c r="X692" s="187">
        <v>20.309999999999999</v>
      </c>
      <c r="Y692" s="187">
        <v>10.5</v>
      </c>
      <c r="Z692" s="187">
        <v>155.69499999999999</v>
      </c>
      <c r="AA692" s="4"/>
      <c r="AB692" s="11"/>
      <c r="AC692" s="11"/>
      <c r="AD692" s="178"/>
      <c r="AE692" s="182"/>
      <c r="AF692" s="182"/>
      <c r="AG692" s="182"/>
      <c r="AH692" s="182"/>
      <c r="AI692" s="182"/>
      <c r="AJ692" s="182"/>
      <c r="AK692" s="4"/>
      <c r="AL692" s="4"/>
      <c r="AM692" s="24"/>
      <c r="AN692" s="24"/>
      <c r="AO692" s="24"/>
      <c r="AP692" s="24"/>
      <c r="AQ692" s="24"/>
      <c r="AR692" s="24"/>
      <c r="AS692" s="4"/>
      <c r="AT692" s="4"/>
      <c r="AU692" s="24"/>
      <c r="AV692" s="24"/>
      <c r="AW692" s="24"/>
      <c r="AX692" s="24"/>
      <c r="AY692" s="24"/>
      <c r="AZ692" s="24"/>
      <c r="BA692" s="4"/>
    </row>
    <row r="693" spans="2:53" x14ac:dyDescent="0.2">
      <c r="B693" s="11" t="s">
        <v>339</v>
      </c>
      <c r="C693" s="11"/>
      <c r="D693" s="178">
        <v>8062</v>
      </c>
      <c r="E693" s="191">
        <v>3</v>
      </c>
      <c r="F693" s="191">
        <v>7</v>
      </c>
      <c r="G693" s="191">
        <v>2</v>
      </c>
      <c r="H693" s="191">
        <v>2</v>
      </c>
      <c r="I693" s="191"/>
      <c r="J693" s="191">
        <v>5</v>
      </c>
      <c r="M693" s="187">
        <v>1423.2800000000004</v>
      </c>
      <c r="N693" s="187">
        <v>1925.6599999999996</v>
      </c>
      <c r="O693" s="187">
        <v>578.07000000000005</v>
      </c>
      <c r="P693" s="187">
        <v>1001.45</v>
      </c>
      <c r="Q693" s="187">
        <v>488.41999999999996</v>
      </c>
      <c r="R693" s="187">
        <v>1037.96</v>
      </c>
      <c r="S693" s="75"/>
      <c r="T693" s="75"/>
      <c r="U693" s="187">
        <v>83.722352941176496</v>
      </c>
      <c r="V693" s="187">
        <v>120.35374999999998</v>
      </c>
      <c r="W693" s="187">
        <v>82.581428571428575</v>
      </c>
      <c r="X693" s="187">
        <v>143.06428571428572</v>
      </c>
      <c r="Y693" s="187">
        <v>97.683999999999997</v>
      </c>
      <c r="Z693" s="187">
        <v>54.629473684210531</v>
      </c>
      <c r="AA693" s="4"/>
      <c r="AB693" s="11"/>
      <c r="AC693" s="11"/>
      <c r="AD693" s="178"/>
      <c r="AE693" s="182"/>
      <c r="AF693" s="182"/>
      <c r="AG693" s="182"/>
      <c r="AH693" s="182"/>
      <c r="AI693" s="182"/>
      <c r="AJ693" s="182"/>
      <c r="AK693" s="4"/>
      <c r="AL693" s="4"/>
      <c r="AM693" s="24"/>
      <c r="AN693" s="24"/>
      <c r="AO693" s="24"/>
      <c r="AP693" s="24"/>
      <c r="AQ693" s="24"/>
      <c r="AR693" s="24"/>
      <c r="AS693" s="4"/>
      <c r="AT693" s="4"/>
      <c r="AU693" s="24"/>
      <c r="AV693" s="24"/>
      <c r="AW693" s="24"/>
      <c r="AX693" s="24"/>
      <c r="AY693" s="24"/>
      <c r="AZ693" s="24"/>
      <c r="BA693" s="4"/>
    </row>
    <row r="694" spans="2:53" x14ac:dyDescent="0.2">
      <c r="B694" s="11" t="s">
        <v>340</v>
      </c>
      <c r="C694" s="11"/>
      <c r="D694" s="178">
        <v>8210</v>
      </c>
      <c r="E694" s="191"/>
      <c r="F694" s="191"/>
      <c r="G694" s="191"/>
      <c r="H694" s="191">
        <v>1</v>
      </c>
      <c r="I694" s="191"/>
      <c r="J694" s="191">
        <v>0</v>
      </c>
      <c r="M694" s="187"/>
      <c r="N694" s="187">
        <v>61.33</v>
      </c>
      <c r="O694" s="187">
        <v>175.85</v>
      </c>
      <c r="P694" s="187">
        <v>99.99</v>
      </c>
      <c r="Q694" s="187"/>
      <c r="R694" s="187">
        <v>0</v>
      </c>
      <c r="S694" s="75"/>
      <c r="T694" s="75"/>
      <c r="U694" s="187"/>
      <c r="V694" s="187">
        <v>61.33</v>
      </c>
      <c r="W694" s="187">
        <v>175.85</v>
      </c>
      <c r="X694" s="187">
        <v>99.99</v>
      </c>
      <c r="Y694" s="187"/>
      <c r="Z694" s="187">
        <v>0</v>
      </c>
      <c r="AA694" s="4"/>
      <c r="AB694" s="11"/>
      <c r="AC694" s="11"/>
      <c r="AD694" s="178"/>
      <c r="AE694" s="182"/>
      <c r="AF694" s="182"/>
      <c r="AG694" s="182"/>
      <c r="AH694" s="182"/>
      <c r="AI694" s="182"/>
      <c r="AJ694" s="182"/>
      <c r="AK694" s="4"/>
      <c r="AL694" s="4"/>
      <c r="AM694" s="24"/>
      <c r="AN694" s="24"/>
      <c r="AO694" s="24"/>
      <c r="AP694" s="24"/>
      <c r="AQ694" s="24"/>
      <c r="AR694" s="24"/>
      <c r="AS694" s="4"/>
      <c r="AT694" s="4"/>
      <c r="AU694" s="24"/>
      <c r="AV694" s="24"/>
      <c r="AW694" s="24"/>
      <c r="AX694" s="24"/>
      <c r="AY694" s="24"/>
      <c r="AZ694" s="24"/>
      <c r="BA694" s="4"/>
    </row>
    <row r="695" spans="2:53" x14ac:dyDescent="0.2">
      <c r="B695" s="11" t="s">
        <v>340</v>
      </c>
      <c r="C695" s="11"/>
      <c r="D695" s="178">
        <v>8246</v>
      </c>
      <c r="E695" s="191">
        <v>1</v>
      </c>
      <c r="F695" s="191">
        <v>3</v>
      </c>
      <c r="G695" s="191">
        <v>2</v>
      </c>
      <c r="H695" s="191">
        <v>1</v>
      </c>
      <c r="I695" s="191">
        <v>2</v>
      </c>
      <c r="J695" s="191">
        <v>3</v>
      </c>
      <c r="M695" s="187">
        <v>114.04</v>
      </c>
      <c r="N695" s="187">
        <v>745.02999999999986</v>
      </c>
      <c r="O695" s="187">
        <v>900.79</v>
      </c>
      <c r="P695" s="187">
        <v>647.33000000000004</v>
      </c>
      <c r="Q695" s="187">
        <v>373.98</v>
      </c>
      <c r="R695" s="187">
        <v>1061.18</v>
      </c>
      <c r="S695" s="75"/>
      <c r="T695" s="75"/>
      <c r="U695" s="187">
        <v>38.013333333333335</v>
      </c>
      <c r="V695" s="187">
        <v>67.72999999999999</v>
      </c>
      <c r="W695" s="187">
        <v>112.59875</v>
      </c>
      <c r="X695" s="187">
        <v>107.88833333333334</v>
      </c>
      <c r="Y695" s="187">
        <v>74.796000000000006</v>
      </c>
      <c r="Z695" s="187">
        <v>88.431666666666672</v>
      </c>
      <c r="AA695" s="4"/>
      <c r="AB695" s="11"/>
      <c r="AC695" s="11"/>
      <c r="AD695" s="178"/>
      <c r="AE695" s="182"/>
      <c r="AF695" s="182"/>
      <c r="AG695" s="182"/>
      <c r="AH695" s="182"/>
      <c r="AI695" s="182"/>
      <c r="AJ695" s="182"/>
      <c r="AK695" s="4"/>
      <c r="AL695" s="4"/>
      <c r="AM695" s="24"/>
      <c r="AN695" s="24"/>
      <c r="AO695" s="24"/>
      <c r="AP695" s="24"/>
      <c r="AQ695" s="24"/>
      <c r="AR695" s="24"/>
      <c r="AS695" s="4"/>
      <c r="AT695" s="4"/>
      <c r="AU695" s="24"/>
      <c r="AV695" s="24"/>
      <c r="AW695" s="24"/>
      <c r="AX695" s="24"/>
      <c r="AY695" s="24"/>
      <c r="AZ695" s="24"/>
      <c r="BA695" s="4"/>
    </row>
    <row r="696" spans="2:53" x14ac:dyDescent="0.2">
      <c r="B696" s="11" t="s">
        <v>499</v>
      </c>
      <c r="C696" s="11"/>
      <c r="D696" s="178">
        <v>8088</v>
      </c>
      <c r="E696" s="191">
        <v>1</v>
      </c>
      <c r="F696" s="191"/>
      <c r="G696" s="191"/>
      <c r="H696" s="191"/>
      <c r="I696" s="191"/>
      <c r="J696" s="191">
        <v>0</v>
      </c>
      <c r="M696" s="187">
        <v>62.86</v>
      </c>
      <c r="N696" s="187"/>
      <c r="O696" s="187"/>
      <c r="P696" s="187"/>
      <c r="Q696" s="187"/>
      <c r="R696" s="187">
        <v>0</v>
      </c>
      <c r="S696" s="75"/>
      <c r="T696" s="75"/>
      <c r="U696" s="187">
        <v>62.86</v>
      </c>
      <c r="V696" s="187"/>
      <c r="W696" s="187"/>
      <c r="X696" s="187"/>
      <c r="Y696" s="187"/>
      <c r="Z696" s="187">
        <v>0</v>
      </c>
      <c r="AA696" s="4"/>
      <c r="AB696" s="11"/>
      <c r="AC696" s="11"/>
      <c r="AD696" s="178"/>
      <c r="AE696" s="182"/>
      <c r="AF696" s="182"/>
      <c r="AG696" s="182"/>
      <c r="AH696" s="182"/>
      <c r="AI696" s="182"/>
      <c r="AJ696" s="182"/>
      <c r="AK696" s="4"/>
      <c r="AL696" s="4"/>
      <c r="AM696" s="24"/>
      <c r="AN696" s="24"/>
      <c r="AO696" s="24"/>
      <c r="AP696" s="24"/>
      <c r="AQ696" s="24"/>
      <c r="AR696" s="24"/>
      <c r="AS696" s="4"/>
      <c r="AT696" s="4"/>
      <c r="AU696" s="24"/>
      <c r="AV696" s="24"/>
      <c r="AW696" s="24"/>
      <c r="AX696" s="24"/>
      <c r="AY696" s="24"/>
      <c r="AZ696" s="24"/>
      <c r="BA696" s="4"/>
    </row>
    <row r="697" spans="2:53" x14ac:dyDescent="0.2">
      <c r="B697" s="11" t="s">
        <v>341</v>
      </c>
      <c r="C697" s="11"/>
      <c r="D697" s="178">
        <v>8247</v>
      </c>
      <c r="E697" s="191">
        <v>29</v>
      </c>
      <c r="F697" s="191">
        <v>22</v>
      </c>
      <c r="G697" s="191">
        <v>5</v>
      </c>
      <c r="H697" s="191">
        <v>11</v>
      </c>
      <c r="I697" s="191">
        <v>7</v>
      </c>
      <c r="J697" s="191">
        <v>14</v>
      </c>
      <c r="M697" s="187">
        <v>6639.78</v>
      </c>
      <c r="N697" s="187">
        <v>6711.6100000000024</v>
      </c>
      <c r="O697" s="187">
        <v>1475.07</v>
      </c>
      <c r="P697" s="187">
        <v>5650.380000000001</v>
      </c>
      <c r="Q697" s="187">
        <v>1871.9099999999999</v>
      </c>
      <c r="R697" s="187">
        <v>4122.76</v>
      </c>
      <c r="S697" s="75"/>
      <c r="T697" s="75"/>
      <c r="U697" s="187">
        <v>79.045000000000002</v>
      </c>
      <c r="V697" s="187">
        <v>117.74754385964917</v>
      </c>
      <c r="W697" s="187">
        <v>147.50700000000001</v>
      </c>
      <c r="X697" s="187">
        <v>194.84068965517244</v>
      </c>
      <c r="Y697" s="187">
        <v>93.595499999999987</v>
      </c>
      <c r="Z697" s="187">
        <v>46.849545454545456</v>
      </c>
      <c r="AA697" s="4"/>
      <c r="AB697" s="11"/>
      <c r="AC697" s="11"/>
      <c r="AD697" s="178"/>
      <c r="AE697" s="182"/>
      <c r="AF697" s="182"/>
      <c r="AG697" s="182"/>
      <c r="AH697" s="182"/>
      <c r="AI697" s="182"/>
      <c r="AJ697" s="182"/>
      <c r="AK697" s="4"/>
      <c r="AL697" s="4"/>
      <c r="AM697" s="24"/>
      <c r="AN697" s="24"/>
      <c r="AO697" s="24"/>
      <c r="AP697" s="24"/>
      <c r="AQ697" s="24"/>
      <c r="AR697" s="24"/>
      <c r="AS697" s="4"/>
      <c r="AT697" s="4"/>
      <c r="AU697" s="24"/>
      <c r="AV697" s="24"/>
      <c r="AW697" s="24"/>
      <c r="AX697" s="24"/>
      <c r="AY697" s="24"/>
      <c r="AZ697" s="24"/>
      <c r="BA697" s="4"/>
    </row>
    <row r="698" spans="2:53" x14ac:dyDescent="0.2">
      <c r="B698" s="11" t="s">
        <v>342</v>
      </c>
      <c r="C698" s="11"/>
      <c r="D698" s="178">
        <v>8084</v>
      </c>
      <c r="E698" s="191">
        <v>118</v>
      </c>
      <c r="F698" s="191">
        <v>73</v>
      </c>
      <c r="G698" s="191">
        <v>60</v>
      </c>
      <c r="H698" s="191">
        <v>44</v>
      </c>
      <c r="I698" s="191">
        <v>24</v>
      </c>
      <c r="J698" s="191">
        <v>87</v>
      </c>
      <c r="M698" s="187">
        <v>45576.780000000021</v>
      </c>
      <c r="N698" s="187">
        <v>45413.169999999969</v>
      </c>
      <c r="O698" s="187">
        <v>29130.399999999991</v>
      </c>
      <c r="P698" s="187">
        <v>28186.380000000016</v>
      </c>
      <c r="Q698" s="187">
        <v>16870.789999999994</v>
      </c>
      <c r="R698" s="187">
        <v>55588.879999999983</v>
      </c>
      <c r="S698" s="75"/>
      <c r="T698" s="75"/>
      <c r="U698" s="187">
        <v>118.07455958549228</v>
      </c>
      <c r="V698" s="187">
        <v>167.57627306273051</v>
      </c>
      <c r="W698" s="187">
        <v>143.49950738916252</v>
      </c>
      <c r="X698" s="187">
        <v>198.49563380281703</v>
      </c>
      <c r="Y698" s="187">
        <v>172.15091836734686</v>
      </c>
      <c r="Z698" s="187">
        <v>136.91842364532016</v>
      </c>
      <c r="AA698" s="4"/>
      <c r="AB698" s="11"/>
      <c r="AC698" s="11"/>
      <c r="AD698" s="178"/>
      <c r="AE698" s="182"/>
      <c r="AF698" s="182"/>
      <c r="AG698" s="182"/>
      <c r="AH698" s="182"/>
      <c r="AI698" s="182"/>
      <c r="AJ698" s="182"/>
      <c r="AK698" s="4"/>
      <c r="AL698" s="4"/>
      <c r="AM698" s="24"/>
      <c r="AN698" s="24"/>
      <c r="AO698" s="24"/>
      <c r="AP698" s="24"/>
      <c r="AQ698" s="24"/>
      <c r="AR698" s="24"/>
      <c r="AS698" s="4"/>
      <c r="AT698" s="4"/>
      <c r="AU698" s="24"/>
      <c r="AV698" s="24"/>
      <c r="AW698" s="24"/>
      <c r="AX698" s="24"/>
      <c r="AY698" s="24"/>
      <c r="AZ698" s="24"/>
      <c r="BA698" s="4"/>
    </row>
    <row r="699" spans="2:53" x14ac:dyDescent="0.2">
      <c r="B699" s="11" t="s">
        <v>386</v>
      </c>
      <c r="C699" s="11"/>
      <c r="D699" s="178">
        <v>8248</v>
      </c>
      <c r="E699" s="191">
        <v>15</v>
      </c>
      <c r="F699" s="191">
        <v>6</v>
      </c>
      <c r="G699" s="191"/>
      <c r="H699" s="191">
        <v>4</v>
      </c>
      <c r="I699" s="191">
        <v>1</v>
      </c>
      <c r="J699" s="191">
        <v>3</v>
      </c>
      <c r="M699" s="187">
        <v>1101.94</v>
      </c>
      <c r="N699" s="187">
        <v>1070.83</v>
      </c>
      <c r="O699" s="187">
        <v>758.89999999999986</v>
      </c>
      <c r="P699" s="187">
        <v>698.62</v>
      </c>
      <c r="Q699" s="187">
        <v>398.9</v>
      </c>
      <c r="R699" s="187">
        <v>2303.8200000000002</v>
      </c>
      <c r="S699" s="75"/>
      <c r="T699" s="75"/>
      <c r="U699" s="187">
        <v>39.355000000000004</v>
      </c>
      <c r="V699" s="187">
        <v>76.487857142857138</v>
      </c>
      <c r="W699" s="187">
        <v>108.4142857142857</v>
      </c>
      <c r="X699" s="187">
        <v>87.327500000000001</v>
      </c>
      <c r="Y699" s="187">
        <v>99.724999999999994</v>
      </c>
      <c r="Z699" s="187">
        <v>79.442068965517251</v>
      </c>
      <c r="AA699" s="4"/>
      <c r="AB699" s="11"/>
      <c r="AC699" s="11"/>
      <c r="AD699" s="178"/>
      <c r="AE699" s="182"/>
      <c r="AF699" s="182"/>
      <c r="AG699" s="182"/>
      <c r="AH699" s="182"/>
      <c r="AI699" s="182"/>
      <c r="AJ699" s="182"/>
      <c r="AK699" s="4"/>
      <c r="AL699" s="4"/>
      <c r="AM699" s="24"/>
      <c r="AN699" s="24"/>
      <c r="AO699" s="24"/>
      <c r="AP699" s="24"/>
      <c r="AQ699" s="24"/>
      <c r="AR699" s="24"/>
      <c r="AS699" s="4"/>
      <c r="AT699" s="4"/>
      <c r="AU699" s="24"/>
      <c r="AV699" s="24"/>
      <c r="AW699" s="24"/>
      <c r="AX699" s="24"/>
      <c r="AY699" s="24"/>
      <c r="AZ699" s="24"/>
      <c r="BA699" s="4"/>
    </row>
    <row r="700" spans="2:53" x14ac:dyDescent="0.2">
      <c r="B700" s="11" t="s">
        <v>500</v>
      </c>
      <c r="C700" s="11"/>
      <c r="D700" s="178">
        <v>8085</v>
      </c>
      <c r="E700" s="191">
        <v>197</v>
      </c>
      <c r="F700" s="191">
        <v>127</v>
      </c>
      <c r="G700" s="191">
        <v>118</v>
      </c>
      <c r="H700" s="191">
        <v>72</v>
      </c>
      <c r="I700" s="191">
        <v>35</v>
      </c>
      <c r="J700" s="191">
        <v>150</v>
      </c>
      <c r="M700" s="187">
        <v>66925.339999999967</v>
      </c>
      <c r="N700" s="187">
        <v>72263.41</v>
      </c>
      <c r="O700" s="187">
        <v>54805.05000000001</v>
      </c>
      <c r="P700" s="187">
        <v>46291.499999999985</v>
      </c>
      <c r="Q700" s="187">
        <v>23734.280000000002</v>
      </c>
      <c r="R700" s="187">
        <v>123611.23</v>
      </c>
      <c r="S700" s="75"/>
      <c r="T700" s="75"/>
      <c r="U700" s="187">
        <v>99.739701937406807</v>
      </c>
      <c r="V700" s="187">
        <v>149.61368530020704</v>
      </c>
      <c r="W700" s="187">
        <v>157.03452722063039</v>
      </c>
      <c r="X700" s="187">
        <v>190.49999999999994</v>
      </c>
      <c r="Y700" s="187">
        <v>140.43952662721895</v>
      </c>
      <c r="Z700" s="187">
        <v>176.84010014306151</v>
      </c>
      <c r="AA700" s="4"/>
      <c r="AB700" s="11"/>
      <c r="AC700" s="11"/>
      <c r="AD700" s="178"/>
      <c r="AE700" s="182"/>
      <c r="AF700" s="182"/>
      <c r="AG700" s="182"/>
      <c r="AH700" s="182"/>
      <c r="AI700" s="182"/>
      <c r="AJ700" s="182"/>
      <c r="AK700" s="4"/>
      <c r="AL700" s="4"/>
      <c r="AM700" s="24"/>
      <c r="AN700" s="24"/>
      <c r="AO700" s="24"/>
      <c r="AP700" s="24"/>
      <c r="AQ700" s="24"/>
      <c r="AR700" s="24"/>
      <c r="AS700" s="4"/>
      <c r="AT700" s="4"/>
      <c r="AU700" s="24"/>
      <c r="AV700" s="24"/>
      <c r="AW700" s="24"/>
      <c r="AX700" s="24"/>
      <c r="AY700" s="24"/>
      <c r="AZ700" s="24"/>
      <c r="BA700" s="4"/>
    </row>
    <row r="701" spans="2:53" x14ac:dyDescent="0.2">
      <c r="B701" s="11" t="s">
        <v>343</v>
      </c>
      <c r="C701" s="11"/>
      <c r="D701" s="178">
        <v>8096</v>
      </c>
      <c r="E701" s="191"/>
      <c r="F701" s="191"/>
      <c r="G701" s="191">
        <v>1</v>
      </c>
      <c r="H701" s="191"/>
      <c r="I701" s="191"/>
      <c r="J701" s="191">
        <v>0</v>
      </c>
      <c r="M701" s="187">
        <v>66.14</v>
      </c>
      <c r="N701" s="187">
        <v>232.3</v>
      </c>
      <c r="O701" s="187">
        <v>118.6</v>
      </c>
      <c r="P701" s="187"/>
      <c r="Q701" s="187"/>
      <c r="R701" s="187">
        <v>0</v>
      </c>
      <c r="S701" s="75"/>
      <c r="T701" s="75"/>
      <c r="U701" s="187">
        <v>66.14</v>
      </c>
      <c r="V701" s="187">
        <v>232.3</v>
      </c>
      <c r="W701" s="187">
        <v>118.6</v>
      </c>
      <c r="X701" s="187"/>
      <c r="Y701" s="187"/>
      <c r="Z701" s="187">
        <v>0</v>
      </c>
      <c r="AA701" s="4"/>
      <c r="AB701" s="11"/>
      <c r="AC701" s="11"/>
      <c r="AD701" s="178"/>
      <c r="AE701" s="182"/>
      <c r="AF701" s="182"/>
      <c r="AG701" s="182"/>
      <c r="AH701" s="182"/>
      <c r="AI701" s="182"/>
      <c r="AJ701" s="182"/>
      <c r="AK701" s="4"/>
      <c r="AL701" s="4"/>
      <c r="AM701" s="24"/>
      <c r="AN701" s="24"/>
      <c r="AO701" s="24"/>
      <c r="AP701" s="24"/>
      <c r="AQ701" s="24"/>
      <c r="AR701" s="24"/>
      <c r="AS701" s="4"/>
      <c r="AT701" s="4"/>
      <c r="AU701" s="24"/>
      <c r="AV701" s="24"/>
      <c r="AW701" s="24"/>
      <c r="AX701" s="24"/>
      <c r="AY701" s="24"/>
      <c r="AZ701" s="24"/>
      <c r="BA701" s="4"/>
    </row>
    <row r="702" spans="2:53" x14ac:dyDescent="0.2">
      <c r="B702" s="11" t="s">
        <v>344</v>
      </c>
      <c r="C702" s="11"/>
      <c r="D702" s="178">
        <v>8088</v>
      </c>
      <c r="E702" s="191">
        <v>17</v>
      </c>
      <c r="F702" s="191">
        <v>16</v>
      </c>
      <c r="G702" s="191">
        <v>7</v>
      </c>
      <c r="H702" s="191">
        <v>8</v>
      </c>
      <c r="I702" s="191">
        <v>3</v>
      </c>
      <c r="J702" s="191">
        <v>11</v>
      </c>
      <c r="M702" s="187">
        <v>4953.2299999999996</v>
      </c>
      <c r="N702" s="187">
        <v>8637.25</v>
      </c>
      <c r="O702" s="187">
        <v>3372.4000000000015</v>
      </c>
      <c r="P702" s="187">
        <v>2994.39</v>
      </c>
      <c r="Q702" s="187">
        <v>1660.1499999999996</v>
      </c>
      <c r="R702" s="187">
        <v>4384.869999999999</v>
      </c>
      <c r="S702" s="75"/>
      <c r="T702" s="75"/>
      <c r="U702" s="187">
        <v>83.953050847457618</v>
      </c>
      <c r="V702" s="187">
        <v>196.30113636363637</v>
      </c>
      <c r="W702" s="187">
        <v>140.51666666666674</v>
      </c>
      <c r="X702" s="187">
        <v>157.59947368421052</v>
      </c>
      <c r="Y702" s="187">
        <v>138.3458333333333</v>
      </c>
      <c r="Z702" s="187">
        <v>70.723709677419336</v>
      </c>
      <c r="AA702" s="4"/>
      <c r="AB702" s="11"/>
      <c r="AC702" s="11"/>
      <c r="AD702" s="178"/>
      <c r="AE702" s="182"/>
      <c r="AF702" s="182"/>
      <c r="AG702" s="182"/>
      <c r="AH702" s="182"/>
      <c r="AI702" s="182"/>
      <c r="AJ702" s="182"/>
      <c r="AK702" s="4"/>
      <c r="AL702" s="4"/>
      <c r="AM702" s="24"/>
      <c r="AN702" s="24"/>
      <c r="AO702" s="24"/>
      <c r="AP702" s="24"/>
      <c r="AQ702" s="24"/>
      <c r="AR702" s="24"/>
      <c r="AS702" s="4"/>
      <c r="AT702" s="4"/>
      <c r="AU702" s="24"/>
      <c r="AV702" s="24"/>
      <c r="AW702" s="24"/>
      <c r="AX702" s="24"/>
      <c r="AY702" s="24"/>
      <c r="AZ702" s="24"/>
      <c r="BA702" s="4"/>
    </row>
    <row r="703" spans="2:53" x14ac:dyDescent="0.2">
      <c r="B703" s="11" t="s">
        <v>345</v>
      </c>
      <c r="C703" s="11"/>
      <c r="D703" s="178">
        <v>8088</v>
      </c>
      <c r="E703" s="191">
        <v>1</v>
      </c>
      <c r="F703" s="191"/>
      <c r="G703" s="191"/>
      <c r="H703" s="191"/>
      <c r="I703" s="191"/>
      <c r="J703" s="191">
        <v>0</v>
      </c>
      <c r="M703" s="187">
        <v>35.119999999999997</v>
      </c>
      <c r="N703" s="187"/>
      <c r="O703" s="187"/>
      <c r="P703" s="187"/>
      <c r="Q703" s="187"/>
      <c r="R703" s="187">
        <v>0</v>
      </c>
      <c r="S703" s="75"/>
      <c r="T703" s="75"/>
      <c r="U703" s="187">
        <v>35.119999999999997</v>
      </c>
      <c r="V703" s="187"/>
      <c r="W703" s="187"/>
      <c r="X703" s="187"/>
      <c r="Y703" s="187"/>
      <c r="Z703" s="187">
        <v>0</v>
      </c>
      <c r="AA703" s="4"/>
      <c r="AB703" s="11"/>
      <c r="AC703" s="11"/>
      <c r="AD703" s="178"/>
      <c r="AE703" s="182"/>
      <c r="AF703" s="182"/>
      <c r="AG703" s="182"/>
      <c r="AH703" s="182"/>
      <c r="AI703" s="182"/>
      <c r="AJ703" s="182"/>
      <c r="AK703" s="4"/>
      <c r="AL703" s="4"/>
      <c r="AM703" s="24"/>
      <c r="AN703" s="24"/>
      <c r="AO703" s="24"/>
      <c r="AP703" s="24"/>
      <c r="AQ703" s="24"/>
      <c r="AR703" s="24"/>
      <c r="AS703" s="4"/>
      <c r="AT703" s="4"/>
      <c r="AU703" s="24"/>
      <c r="AV703" s="24"/>
      <c r="AW703" s="24"/>
      <c r="AX703" s="24"/>
      <c r="AY703" s="24"/>
      <c r="AZ703" s="24"/>
      <c r="BA703" s="4"/>
    </row>
    <row r="704" spans="2:53" x14ac:dyDescent="0.2">
      <c r="B704" s="11" t="s">
        <v>474</v>
      </c>
      <c r="C704" s="11"/>
      <c r="D704" s="178">
        <v>8086</v>
      </c>
      <c r="E704" s="191">
        <v>1</v>
      </c>
      <c r="F704" s="191"/>
      <c r="G704" s="191"/>
      <c r="H704" s="191"/>
      <c r="I704" s="191"/>
      <c r="J704" s="191">
        <v>0</v>
      </c>
      <c r="M704" s="187">
        <v>115.23</v>
      </c>
      <c r="N704" s="187"/>
      <c r="O704" s="187"/>
      <c r="P704" s="187"/>
      <c r="Q704" s="187"/>
      <c r="R704" s="187">
        <v>0</v>
      </c>
      <c r="S704" s="75"/>
      <c r="T704" s="75"/>
      <c r="U704" s="187">
        <v>115.23</v>
      </c>
      <c r="V704" s="187"/>
      <c r="W704" s="187"/>
      <c r="X704" s="187"/>
      <c r="Y704" s="187"/>
      <c r="Z704" s="187">
        <v>0</v>
      </c>
      <c r="AA704" s="4"/>
      <c r="AB704" s="11"/>
      <c r="AC704" s="11"/>
      <c r="AD704" s="178"/>
      <c r="AE704" s="182"/>
      <c r="AF704" s="182"/>
      <c r="AG704" s="182"/>
      <c r="AH704" s="182"/>
      <c r="AI704" s="182"/>
      <c r="AJ704" s="182"/>
      <c r="AK704" s="4"/>
      <c r="AL704" s="4"/>
      <c r="AM704" s="24"/>
      <c r="AN704" s="24"/>
      <c r="AO704" s="24"/>
      <c r="AP704" s="24"/>
      <c r="AQ704" s="24"/>
      <c r="AR704" s="24"/>
      <c r="AS704" s="4"/>
      <c r="AT704" s="4"/>
      <c r="AU704" s="24"/>
      <c r="AV704" s="24"/>
      <c r="AW704" s="24"/>
      <c r="AX704" s="24"/>
      <c r="AY704" s="24"/>
      <c r="AZ704" s="24"/>
      <c r="BA704" s="4"/>
    </row>
    <row r="705" spans="2:53" x14ac:dyDescent="0.2">
      <c r="B705" s="11" t="s">
        <v>346</v>
      </c>
      <c r="C705" s="11"/>
      <c r="D705" s="178">
        <v>8250</v>
      </c>
      <c r="E705" s="191">
        <v>1</v>
      </c>
      <c r="F705" s="191">
        <v>3</v>
      </c>
      <c r="G705" s="191">
        <v>1</v>
      </c>
      <c r="H705" s="191">
        <v>1</v>
      </c>
      <c r="I705" s="191">
        <v>2</v>
      </c>
      <c r="J705" s="191">
        <v>2</v>
      </c>
      <c r="M705" s="187">
        <v>938.43</v>
      </c>
      <c r="N705" s="187">
        <v>668.81</v>
      </c>
      <c r="O705" s="187">
        <v>1061.01</v>
      </c>
      <c r="P705" s="187">
        <v>924.45</v>
      </c>
      <c r="Q705" s="187">
        <v>613.97</v>
      </c>
      <c r="R705" s="187">
        <v>4036.6600000000003</v>
      </c>
      <c r="S705" s="75"/>
      <c r="T705" s="75"/>
      <c r="U705" s="187">
        <v>93.842999999999989</v>
      </c>
      <c r="V705" s="187">
        <v>133.762</v>
      </c>
      <c r="W705" s="187">
        <v>176.83500000000001</v>
      </c>
      <c r="X705" s="187">
        <v>184.89000000000001</v>
      </c>
      <c r="Y705" s="187">
        <v>153.49250000000001</v>
      </c>
      <c r="Z705" s="187">
        <v>403.66600000000005</v>
      </c>
      <c r="AA705" s="4"/>
      <c r="AB705" s="11"/>
      <c r="AC705" s="11"/>
      <c r="AD705" s="178"/>
      <c r="AE705" s="182"/>
      <c r="AF705" s="182"/>
      <c r="AG705" s="182"/>
      <c r="AH705" s="182"/>
      <c r="AI705" s="182"/>
      <c r="AJ705" s="182"/>
      <c r="AK705" s="4"/>
      <c r="AL705" s="4"/>
      <c r="AM705" s="24"/>
      <c r="AN705" s="24"/>
      <c r="AO705" s="24"/>
      <c r="AP705" s="24"/>
      <c r="AQ705" s="24"/>
      <c r="AR705" s="24"/>
      <c r="AS705" s="4"/>
      <c r="AT705" s="4"/>
      <c r="AU705" s="24"/>
      <c r="AV705" s="24"/>
      <c r="AW705" s="24"/>
      <c r="AX705" s="24"/>
      <c r="AY705" s="24"/>
      <c r="AZ705" s="24"/>
      <c r="BA705" s="4"/>
    </row>
    <row r="706" spans="2:53" x14ac:dyDescent="0.2">
      <c r="B706" s="11" t="s">
        <v>347</v>
      </c>
      <c r="C706" s="11"/>
      <c r="D706" s="178">
        <v>8012</v>
      </c>
      <c r="E706" s="191">
        <v>5</v>
      </c>
      <c r="F706" s="191">
        <v>4</v>
      </c>
      <c r="G706" s="191">
        <v>4</v>
      </c>
      <c r="H706" s="191">
        <v>2</v>
      </c>
      <c r="I706" s="191"/>
      <c r="J706" s="191">
        <v>4</v>
      </c>
      <c r="M706" s="187">
        <v>674.66</v>
      </c>
      <c r="N706" s="187">
        <v>1221.4700000000003</v>
      </c>
      <c r="O706" s="187">
        <v>1478.95</v>
      </c>
      <c r="P706" s="187">
        <v>1258.6199999999999</v>
      </c>
      <c r="Q706" s="187">
        <v>104.77</v>
      </c>
      <c r="R706" s="187">
        <v>720.34999999999991</v>
      </c>
      <c r="S706" s="75"/>
      <c r="T706" s="75"/>
      <c r="U706" s="187">
        <v>56.221666666666664</v>
      </c>
      <c r="V706" s="187">
        <v>101.78916666666669</v>
      </c>
      <c r="W706" s="187">
        <v>164.32777777777778</v>
      </c>
      <c r="X706" s="187">
        <v>251.72399999999999</v>
      </c>
      <c r="Y706" s="187">
        <v>104.77</v>
      </c>
      <c r="Z706" s="187">
        <v>37.913157894736834</v>
      </c>
      <c r="AA706" s="4"/>
      <c r="AB706" s="11"/>
      <c r="AC706" s="11"/>
      <c r="AD706" s="178"/>
      <c r="AE706" s="182"/>
      <c r="AF706" s="182"/>
      <c r="AG706" s="182"/>
      <c r="AH706" s="182"/>
      <c r="AI706" s="182"/>
      <c r="AJ706" s="182"/>
      <c r="AK706" s="4"/>
      <c r="AL706" s="4"/>
      <c r="AM706" s="24"/>
      <c r="AN706" s="24"/>
      <c r="AO706" s="24"/>
      <c r="AP706" s="24"/>
      <c r="AQ706" s="24"/>
      <c r="AR706" s="24"/>
      <c r="AS706" s="4"/>
      <c r="AT706" s="4"/>
      <c r="AU706" s="24"/>
      <c r="AV706" s="24"/>
      <c r="AW706" s="24"/>
      <c r="AX706" s="24"/>
      <c r="AY706" s="24"/>
      <c r="AZ706" s="24"/>
      <c r="BA706" s="4"/>
    </row>
    <row r="707" spans="2:53" x14ac:dyDescent="0.2">
      <c r="B707" s="11" t="s">
        <v>387</v>
      </c>
      <c r="C707" s="11"/>
      <c r="D707" s="178">
        <v>8302</v>
      </c>
      <c r="E707" s="191">
        <v>8</v>
      </c>
      <c r="F707" s="191">
        <v>7</v>
      </c>
      <c r="G707" s="191">
        <v>2</v>
      </c>
      <c r="H707" s="191">
        <v>2</v>
      </c>
      <c r="I707" s="191">
        <v>3</v>
      </c>
      <c r="J707" s="191">
        <v>9</v>
      </c>
      <c r="M707" s="187">
        <v>1562.9600000000003</v>
      </c>
      <c r="N707" s="187">
        <v>2068.4100000000003</v>
      </c>
      <c r="O707" s="187">
        <v>2133.0899999999997</v>
      </c>
      <c r="P707" s="187">
        <v>1331.9099999999999</v>
      </c>
      <c r="Q707" s="187">
        <v>902.51</v>
      </c>
      <c r="R707" s="187">
        <v>5874.6200000000008</v>
      </c>
      <c r="S707" s="75"/>
      <c r="T707" s="75"/>
      <c r="U707" s="187">
        <v>55.820000000000007</v>
      </c>
      <c r="V707" s="187">
        <v>94.018636363636375</v>
      </c>
      <c r="W707" s="187">
        <v>133.31812499999998</v>
      </c>
      <c r="X707" s="187">
        <v>102.45461538461538</v>
      </c>
      <c r="Y707" s="187">
        <v>90.251000000000005</v>
      </c>
      <c r="Z707" s="187">
        <v>189.50387096774196</v>
      </c>
      <c r="AA707" s="4"/>
      <c r="AB707" s="11"/>
      <c r="AC707" s="11"/>
      <c r="AD707" s="178"/>
      <c r="AE707" s="182"/>
      <c r="AF707" s="182"/>
      <c r="AG707" s="182"/>
      <c r="AH707" s="182"/>
      <c r="AI707" s="182"/>
      <c r="AJ707" s="182"/>
      <c r="AK707" s="4"/>
      <c r="AL707" s="4"/>
      <c r="AM707" s="24"/>
      <c r="AN707" s="24"/>
      <c r="AO707" s="24"/>
      <c r="AP707" s="24"/>
      <c r="AQ707" s="24"/>
      <c r="AR707" s="24"/>
      <c r="AS707" s="4"/>
      <c r="AT707" s="4"/>
      <c r="AU707" s="24"/>
      <c r="AV707" s="24"/>
      <c r="AW707" s="24"/>
      <c r="AX707" s="24"/>
      <c r="AY707" s="24"/>
      <c r="AZ707" s="24"/>
      <c r="BA707" s="4"/>
    </row>
    <row r="708" spans="2:53" x14ac:dyDescent="0.2">
      <c r="B708" s="11" t="s">
        <v>477</v>
      </c>
      <c r="C708" s="11"/>
      <c r="D708" s="178">
        <v>8344</v>
      </c>
      <c r="E708" s="191"/>
      <c r="F708" s="191"/>
      <c r="G708" s="191">
        <v>1</v>
      </c>
      <c r="H708" s="191"/>
      <c r="I708" s="191"/>
      <c r="J708" s="191">
        <v>0</v>
      </c>
      <c r="M708" s="187">
        <v>71.08</v>
      </c>
      <c r="N708" s="187">
        <v>152.27000000000001</v>
      </c>
      <c r="O708" s="187">
        <v>88.05</v>
      </c>
      <c r="P708" s="187"/>
      <c r="Q708" s="187"/>
      <c r="R708" s="187">
        <v>0</v>
      </c>
      <c r="S708" s="75"/>
      <c r="T708" s="75"/>
      <c r="U708" s="187">
        <v>71.08</v>
      </c>
      <c r="V708" s="187">
        <v>152.27000000000001</v>
      </c>
      <c r="W708" s="187">
        <v>88.05</v>
      </c>
      <c r="X708" s="187"/>
      <c r="Y708" s="187"/>
      <c r="Z708" s="187">
        <v>0</v>
      </c>
      <c r="AA708" s="4"/>
      <c r="AB708" s="11"/>
      <c r="AC708" s="11"/>
      <c r="AD708" s="178"/>
      <c r="AE708" s="182"/>
      <c r="AF708" s="182"/>
      <c r="AG708" s="182"/>
      <c r="AH708" s="182"/>
      <c r="AI708" s="182"/>
      <c r="AJ708" s="182"/>
      <c r="AK708" s="4"/>
      <c r="AL708" s="4"/>
      <c r="AM708" s="24"/>
      <c r="AN708" s="24"/>
      <c r="AO708" s="24"/>
      <c r="AP708" s="24"/>
      <c r="AQ708" s="24"/>
      <c r="AR708" s="24"/>
      <c r="AS708" s="4"/>
      <c r="AT708" s="4"/>
      <c r="AU708" s="24"/>
      <c r="AV708" s="24"/>
      <c r="AW708" s="24"/>
      <c r="AX708" s="24"/>
      <c r="AY708" s="24"/>
      <c r="AZ708" s="24"/>
      <c r="BA708" s="4"/>
    </row>
    <row r="709" spans="2:53" x14ac:dyDescent="0.2">
      <c r="B709" s="11" t="s">
        <v>478</v>
      </c>
      <c r="C709" s="11"/>
      <c r="D709" s="178">
        <v>8343</v>
      </c>
      <c r="E709" s="191">
        <v>1</v>
      </c>
      <c r="F709" s="191">
        <v>2</v>
      </c>
      <c r="G709" s="191">
        <v>2</v>
      </c>
      <c r="H709" s="191"/>
      <c r="I709" s="191"/>
      <c r="J709" s="191">
        <v>4</v>
      </c>
      <c r="M709" s="187">
        <v>666.57999999999993</v>
      </c>
      <c r="N709" s="187">
        <v>611.10000000000014</v>
      </c>
      <c r="O709" s="187">
        <v>417.03999999999996</v>
      </c>
      <c r="P709" s="187">
        <v>130.85</v>
      </c>
      <c r="Q709" s="187">
        <v>215.93</v>
      </c>
      <c r="R709" s="187">
        <v>1539.87</v>
      </c>
      <c r="S709" s="75"/>
      <c r="T709" s="75"/>
      <c r="U709" s="187">
        <v>83.322499999999991</v>
      </c>
      <c r="V709" s="187">
        <v>87.300000000000026</v>
      </c>
      <c r="W709" s="187">
        <v>83.407999999999987</v>
      </c>
      <c r="X709" s="187">
        <v>43.616666666666667</v>
      </c>
      <c r="Y709" s="187">
        <v>71.976666666666674</v>
      </c>
      <c r="Z709" s="187">
        <v>171.09666666666666</v>
      </c>
      <c r="AA709" s="4"/>
      <c r="AB709" s="11"/>
      <c r="AC709" s="11"/>
      <c r="AD709" s="178"/>
      <c r="AE709" s="182"/>
      <c r="AF709" s="182"/>
      <c r="AG709" s="182"/>
      <c r="AH709" s="182"/>
      <c r="AI709" s="182"/>
      <c r="AJ709" s="182"/>
      <c r="AK709" s="4"/>
      <c r="AL709" s="4"/>
      <c r="AM709" s="24"/>
      <c r="AN709" s="24"/>
      <c r="AO709" s="24"/>
      <c r="AP709" s="24"/>
      <c r="AQ709" s="24"/>
      <c r="AR709" s="24"/>
      <c r="AS709" s="4"/>
      <c r="AT709" s="4"/>
      <c r="AU709" s="24"/>
      <c r="AV709" s="24"/>
      <c r="AW709" s="24"/>
      <c r="AX709" s="24"/>
      <c r="AY709" s="24"/>
      <c r="AZ709" s="24"/>
      <c r="BA709" s="4"/>
    </row>
    <row r="710" spans="2:53" x14ac:dyDescent="0.2">
      <c r="B710" s="11" t="s">
        <v>501</v>
      </c>
      <c r="C710" s="11"/>
      <c r="D710" s="178">
        <v>8223</v>
      </c>
      <c r="E710" s="191"/>
      <c r="F710" s="191"/>
      <c r="G710" s="191"/>
      <c r="H710" s="191"/>
      <c r="I710" s="191"/>
      <c r="J710" s="191">
        <v>1</v>
      </c>
      <c r="M710" s="187">
        <v>183.35</v>
      </c>
      <c r="N710" s="187"/>
      <c r="O710" s="187">
        <v>378.35</v>
      </c>
      <c r="P710" s="187">
        <v>304.85000000000002</v>
      </c>
      <c r="Q710" s="187">
        <v>304.05</v>
      </c>
      <c r="R710" s="187">
        <v>518.87</v>
      </c>
      <c r="S710" s="75"/>
      <c r="T710" s="75"/>
      <c r="U710" s="187">
        <v>183.35</v>
      </c>
      <c r="V710" s="187"/>
      <c r="W710" s="187">
        <v>378.35</v>
      </c>
      <c r="X710" s="187">
        <v>304.85000000000002</v>
      </c>
      <c r="Y710" s="187">
        <v>304.05</v>
      </c>
      <c r="Z710" s="187">
        <v>518.87</v>
      </c>
      <c r="AA710" s="4"/>
      <c r="AB710" s="11"/>
      <c r="AC710" s="11"/>
      <c r="AD710" s="178"/>
      <c r="AE710" s="182"/>
      <c r="AF710" s="182"/>
      <c r="AG710" s="182"/>
      <c r="AH710" s="182"/>
      <c r="AI710" s="182"/>
      <c r="AJ710" s="182"/>
      <c r="AK710" s="4"/>
      <c r="AL710" s="4"/>
      <c r="AM710" s="24"/>
      <c r="AN710" s="24"/>
      <c r="AO710" s="24"/>
      <c r="AP710" s="24"/>
      <c r="AQ710" s="24"/>
      <c r="AR710" s="24"/>
      <c r="AS710" s="4"/>
      <c r="AT710" s="4"/>
      <c r="AU710" s="24"/>
      <c r="AV710" s="24"/>
      <c r="AW710" s="24"/>
      <c r="AX710" s="24"/>
      <c r="AY710" s="24"/>
      <c r="AZ710" s="24"/>
      <c r="BA710" s="4"/>
    </row>
    <row r="711" spans="2:53" x14ac:dyDescent="0.2">
      <c r="B711" s="11" t="s">
        <v>501</v>
      </c>
      <c r="C711" s="11"/>
      <c r="D711" s="178">
        <v>8230</v>
      </c>
      <c r="E711" s="191"/>
      <c r="F711" s="191"/>
      <c r="G711" s="191"/>
      <c r="H711" s="191">
        <v>1</v>
      </c>
      <c r="I711" s="191"/>
      <c r="J711" s="191">
        <v>0</v>
      </c>
      <c r="M711" s="187">
        <v>51.3</v>
      </c>
      <c r="N711" s="187">
        <v>152.18</v>
      </c>
      <c r="O711" s="187"/>
      <c r="P711" s="187">
        <v>175.62</v>
      </c>
      <c r="Q711" s="187"/>
      <c r="R711" s="187">
        <v>0</v>
      </c>
      <c r="S711" s="75"/>
      <c r="T711" s="75"/>
      <c r="U711" s="187">
        <v>51.3</v>
      </c>
      <c r="V711" s="187">
        <v>152.18</v>
      </c>
      <c r="W711" s="187"/>
      <c r="X711" s="187">
        <v>175.62</v>
      </c>
      <c r="Y711" s="187"/>
      <c r="Z711" s="187">
        <v>0</v>
      </c>
      <c r="AA711" s="4"/>
      <c r="AB711" s="11"/>
      <c r="AC711" s="11"/>
      <c r="AD711" s="178"/>
      <c r="AE711" s="182"/>
      <c r="AF711" s="182"/>
      <c r="AG711" s="182"/>
      <c r="AH711" s="182"/>
      <c r="AI711" s="182"/>
      <c r="AJ711" s="182"/>
      <c r="AK711" s="4"/>
      <c r="AL711" s="4"/>
      <c r="AM711" s="24"/>
      <c r="AN711" s="24"/>
      <c r="AO711" s="24"/>
      <c r="AP711" s="24"/>
      <c r="AQ711" s="24"/>
      <c r="AR711" s="24"/>
      <c r="AS711" s="4"/>
      <c r="AT711" s="4"/>
      <c r="AU711" s="24"/>
      <c r="AV711" s="24"/>
      <c r="AW711" s="24"/>
      <c r="AX711" s="24"/>
      <c r="AY711" s="24"/>
      <c r="AZ711" s="24"/>
      <c r="BA711" s="4"/>
    </row>
    <row r="712" spans="2:53" x14ac:dyDescent="0.2">
      <c r="B712" s="11" t="s">
        <v>348</v>
      </c>
      <c r="C712" s="11"/>
      <c r="D712" s="178">
        <v>8223</v>
      </c>
      <c r="E712" s="191">
        <v>11</v>
      </c>
      <c r="F712" s="191">
        <v>4</v>
      </c>
      <c r="G712" s="191">
        <v>5</v>
      </c>
      <c r="H712" s="191">
        <v>1</v>
      </c>
      <c r="I712" s="191">
        <v>1</v>
      </c>
      <c r="J712" s="191">
        <v>3</v>
      </c>
      <c r="M712" s="187">
        <v>1360.4699999999998</v>
      </c>
      <c r="N712" s="187">
        <v>1515.98</v>
      </c>
      <c r="O712" s="187">
        <v>1539.46</v>
      </c>
      <c r="P712" s="187">
        <v>1044.0899999999999</v>
      </c>
      <c r="Q712" s="187">
        <v>623.32999999999993</v>
      </c>
      <c r="R712" s="187">
        <v>3338.54</v>
      </c>
      <c r="S712" s="75"/>
      <c r="T712" s="75"/>
      <c r="U712" s="187">
        <v>56.686249999999994</v>
      </c>
      <c r="V712" s="187">
        <v>108.28428571428572</v>
      </c>
      <c r="W712" s="187">
        <v>153.946</v>
      </c>
      <c r="X712" s="187">
        <v>208.81799999999998</v>
      </c>
      <c r="Y712" s="187">
        <v>155.83249999999998</v>
      </c>
      <c r="Z712" s="187">
        <v>133.54159999999999</v>
      </c>
      <c r="AA712" s="4"/>
      <c r="AB712" s="11"/>
      <c r="AC712" s="11"/>
      <c r="AD712" s="178"/>
      <c r="AE712" s="182"/>
      <c r="AF712" s="182"/>
      <c r="AG712" s="182"/>
      <c r="AH712" s="182"/>
      <c r="AI712" s="182"/>
      <c r="AJ712" s="182"/>
      <c r="AK712" s="4"/>
      <c r="AL712" s="4"/>
      <c r="AM712" s="24"/>
      <c r="AN712" s="24"/>
      <c r="AO712" s="24"/>
      <c r="AP712" s="24"/>
      <c r="AQ712" s="24"/>
      <c r="AR712" s="24"/>
      <c r="AS712" s="4"/>
      <c r="AT712" s="4"/>
      <c r="AU712" s="24"/>
      <c r="AV712" s="24"/>
      <c r="AW712" s="24"/>
      <c r="AX712" s="24"/>
      <c r="AY712" s="24"/>
      <c r="AZ712" s="24"/>
      <c r="BA712" s="4"/>
    </row>
    <row r="713" spans="2:53" x14ac:dyDescent="0.2">
      <c r="B713" s="11" t="s">
        <v>348</v>
      </c>
      <c r="C713" s="11"/>
      <c r="D713" s="178">
        <v>8250</v>
      </c>
      <c r="E713" s="191">
        <v>1</v>
      </c>
      <c r="F713" s="191"/>
      <c r="G713" s="191"/>
      <c r="H713" s="191"/>
      <c r="I713" s="191"/>
      <c r="J713" s="191">
        <v>0</v>
      </c>
      <c r="M713" s="187">
        <v>94.57</v>
      </c>
      <c r="N713" s="187"/>
      <c r="O713" s="187"/>
      <c r="P713" s="187"/>
      <c r="Q713" s="187"/>
      <c r="R713" s="187">
        <v>0</v>
      </c>
      <c r="S713" s="75"/>
      <c r="T713" s="75"/>
      <c r="U713" s="187">
        <v>94.57</v>
      </c>
      <c r="V713" s="187"/>
      <c r="W713" s="187"/>
      <c r="X713" s="187"/>
      <c r="Y713" s="187"/>
      <c r="Z713" s="187">
        <v>0</v>
      </c>
      <c r="AA713" s="4"/>
      <c r="AB713" s="11"/>
      <c r="AC713" s="11"/>
      <c r="AD713" s="178"/>
      <c r="AE713" s="182"/>
      <c r="AF713" s="182"/>
      <c r="AG713" s="182"/>
      <c r="AH713" s="182"/>
      <c r="AI713" s="182"/>
      <c r="AJ713" s="182"/>
      <c r="AK713" s="4"/>
      <c r="AL713" s="4"/>
      <c r="AM713" s="24"/>
      <c r="AN713" s="24"/>
      <c r="AO713" s="24"/>
      <c r="AP713" s="24"/>
      <c r="AQ713" s="24"/>
      <c r="AR713" s="24"/>
      <c r="AS713" s="4"/>
      <c r="AT713" s="4"/>
      <c r="AU713" s="24"/>
      <c r="AV713" s="24"/>
      <c r="AW713" s="24"/>
      <c r="AX713" s="24"/>
      <c r="AY713" s="24"/>
      <c r="AZ713" s="24"/>
      <c r="BA713" s="4"/>
    </row>
    <row r="714" spans="2:53" x14ac:dyDescent="0.2">
      <c r="B714" s="11" t="s">
        <v>348</v>
      </c>
      <c r="C714" s="11"/>
      <c r="D714" s="178">
        <v>8270</v>
      </c>
      <c r="E714" s="191">
        <v>8</v>
      </c>
      <c r="F714" s="191">
        <v>2</v>
      </c>
      <c r="G714" s="191">
        <v>4</v>
      </c>
      <c r="H714" s="191">
        <v>1</v>
      </c>
      <c r="I714" s="191"/>
      <c r="J714" s="191">
        <v>1</v>
      </c>
      <c r="M714" s="187">
        <v>969.30000000000007</v>
      </c>
      <c r="N714" s="187">
        <v>1074.3600000000001</v>
      </c>
      <c r="O714" s="187">
        <v>863.91000000000008</v>
      </c>
      <c r="P714" s="187">
        <v>34.81</v>
      </c>
      <c r="Q714" s="187"/>
      <c r="R714" s="187">
        <v>85.93</v>
      </c>
      <c r="S714" s="75"/>
      <c r="T714" s="75"/>
      <c r="U714" s="187">
        <v>64.62</v>
      </c>
      <c r="V714" s="187">
        <v>153.48000000000002</v>
      </c>
      <c r="W714" s="187">
        <v>172.78200000000001</v>
      </c>
      <c r="X714" s="187">
        <v>34.81</v>
      </c>
      <c r="Y714" s="187"/>
      <c r="Z714" s="187">
        <v>5.3706250000000004</v>
      </c>
      <c r="AA714" s="4"/>
      <c r="AB714" s="11"/>
      <c r="AC714" s="11"/>
      <c r="AD714" s="178"/>
      <c r="AE714" s="182"/>
      <c r="AF714" s="182"/>
      <c r="AG714" s="182"/>
      <c r="AH714" s="182"/>
      <c r="AI714" s="182"/>
      <c r="AJ714" s="182"/>
      <c r="AK714" s="4"/>
      <c r="AL714" s="4"/>
      <c r="AM714" s="24"/>
      <c r="AN714" s="24"/>
      <c r="AO714" s="24"/>
      <c r="AP714" s="24"/>
      <c r="AQ714" s="24"/>
      <c r="AR714" s="24"/>
      <c r="AS714" s="4"/>
      <c r="AT714" s="4"/>
      <c r="AU714" s="24"/>
      <c r="AV714" s="24"/>
      <c r="AW714" s="24"/>
      <c r="AX714" s="24"/>
      <c r="AY714" s="24"/>
      <c r="AZ714" s="24"/>
      <c r="BA714" s="4"/>
    </row>
    <row r="715" spans="2:53" x14ac:dyDescent="0.2">
      <c r="B715" s="11" t="s">
        <v>349</v>
      </c>
      <c r="C715" s="11"/>
      <c r="D715" s="178">
        <v>8406</v>
      </c>
      <c r="E715" s="191">
        <v>13</v>
      </c>
      <c r="F715" s="191">
        <v>9</v>
      </c>
      <c r="G715" s="191">
        <v>6</v>
      </c>
      <c r="H715" s="191">
        <v>2</v>
      </c>
      <c r="I715" s="191">
        <v>1</v>
      </c>
      <c r="J715" s="191">
        <v>6</v>
      </c>
      <c r="M715" s="187">
        <v>4126.25</v>
      </c>
      <c r="N715" s="187">
        <v>3877.45</v>
      </c>
      <c r="O715" s="187">
        <v>1563.6799999999998</v>
      </c>
      <c r="P715" s="187">
        <v>1374.5900000000001</v>
      </c>
      <c r="Q715" s="187">
        <v>988.92000000000007</v>
      </c>
      <c r="R715" s="187">
        <v>1534.9700000000003</v>
      </c>
      <c r="S715" s="75"/>
      <c r="T715" s="75"/>
      <c r="U715" s="187">
        <v>111.52027027027027</v>
      </c>
      <c r="V715" s="187">
        <v>161.56041666666667</v>
      </c>
      <c r="W715" s="187">
        <v>111.69142857142856</v>
      </c>
      <c r="X715" s="187">
        <v>171.82375000000002</v>
      </c>
      <c r="Y715" s="187">
        <v>197.78400000000002</v>
      </c>
      <c r="Z715" s="187">
        <v>41.485675675675679</v>
      </c>
      <c r="AA715" s="4"/>
      <c r="AB715" s="11"/>
      <c r="AC715" s="11"/>
      <c r="AD715" s="178"/>
      <c r="AE715" s="182"/>
      <c r="AF715" s="182"/>
      <c r="AG715" s="182"/>
      <c r="AH715" s="182"/>
      <c r="AI715" s="182"/>
      <c r="AJ715" s="182"/>
      <c r="AK715" s="4"/>
      <c r="AL715" s="4"/>
      <c r="AM715" s="24"/>
      <c r="AN715" s="24"/>
      <c r="AO715" s="24"/>
      <c r="AP715" s="24"/>
      <c r="AQ715" s="24"/>
      <c r="AR715" s="24"/>
      <c r="AS715" s="4"/>
      <c r="AT715" s="4"/>
      <c r="AU715" s="24"/>
      <c r="AV715" s="24"/>
      <c r="AW715" s="24"/>
      <c r="AX715" s="24"/>
      <c r="AY715" s="24"/>
      <c r="AZ715" s="24"/>
      <c r="BA715" s="4"/>
    </row>
    <row r="716" spans="2:53" x14ac:dyDescent="0.2">
      <c r="B716" s="11" t="s">
        <v>435</v>
      </c>
      <c r="C716" s="11"/>
      <c r="D716" s="178">
        <v>8401</v>
      </c>
      <c r="E716" s="191">
        <v>1</v>
      </c>
      <c r="F716" s="191">
        <v>1</v>
      </c>
      <c r="G716" s="191"/>
      <c r="H716" s="191"/>
      <c r="I716" s="191"/>
      <c r="J716" s="191">
        <v>0</v>
      </c>
      <c r="M716" s="187">
        <v>122.07</v>
      </c>
      <c r="N716" s="187">
        <v>112.94</v>
      </c>
      <c r="O716" s="187"/>
      <c r="P716" s="187"/>
      <c r="Q716" s="187"/>
      <c r="R716" s="187">
        <v>0</v>
      </c>
      <c r="S716" s="75"/>
      <c r="T716" s="75"/>
      <c r="U716" s="187">
        <v>61.034999999999997</v>
      </c>
      <c r="V716" s="187">
        <v>112.94</v>
      </c>
      <c r="W716" s="187"/>
      <c r="X716" s="187"/>
      <c r="Y716" s="187"/>
      <c r="Z716" s="187">
        <v>0</v>
      </c>
      <c r="AA716" s="4"/>
      <c r="AB716" s="11"/>
      <c r="AC716" s="11"/>
      <c r="AD716" s="178"/>
      <c r="AE716" s="182"/>
      <c r="AF716" s="182"/>
      <c r="AG716" s="182"/>
      <c r="AH716" s="182"/>
      <c r="AI716" s="182"/>
      <c r="AJ716" s="182"/>
      <c r="AK716" s="4"/>
      <c r="AL716" s="4"/>
      <c r="AM716" s="24"/>
      <c r="AN716" s="24"/>
      <c r="AO716" s="24"/>
      <c r="AP716" s="24"/>
      <c r="AQ716" s="24"/>
      <c r="AR716" s="24"/>
      <c r="AS716" s="4"/>
      <c r="AT716" s="4"/>
      <c r="AU716" s="24"/>
      <c r="AV716" s="24"/>
      <c r="AW716" s="24"/>
      <c r="AX716" s="24"/>
      <c r="AY716" s="24"/>
      <c r="AZ716" s="24"/>
      <c r="BA716" s="4"/>
    </row>
    <row r="717" spans="2:53" x14ac:dyDescent="0.2">
      <c r="B717" s="11" t="s">
        <v>435</v>
      </c>
      <c r="C717" s="11"/>
      <c r="D717" s="178">
        <v>8406</v>
      </c>
      <c r="E717" s="191">
        <v>174</v>
      </c>
      <c r="F717" s="191">
        <v>113</v>
      </c>
      <c r="G717" s="191">
        <v>82</v>
      </c>
      <c r="H717" s="191">
        <v>58</v>
      </c>
      <c r="I717" s="191">
        <v>21</v>
      </c>
      <c r="J717" s="191">
        <v>170</v>
      </c>
      <c r="M717" s="187">
        <v>69654.39</v>
      </c>
      <c r="N717" s="187">
        <v>62198.070000000014</v>
      </c>
      <c r="O717" s="187">
        <v>46113.080000000024</v>
      </c>
      <c r="P717" s="187">
        <v>38347.829999999994</v>
      </c>
      <c r="Q717" s="187">
        <v>21310.530000000017</v>
      </c>
      <c r="R717" s="187">
        <v>94950.62</v>
      </c>
      <c r="S717" s="75"/>
      <c r="T717" s="75"/>
      <c r="U717" s="187">
        <v>117.85852791878172</v>
      </c>
      <c r="V717" s="187">
        <v>146.69356132075475</v>
      </c>
      <c r="W717" s="187">
        <v>148.27356913183289</v>
      </c>
      <c r="X717" s="187">
        <v>168.19223684210525</v>
      </c>
      <c r="Y717" s="187">
        <v>123.18225433526021</v>
      </c>
      <c r="Z717" s="187">
        <v>153.64177993527508</v>
      </c>
      <c r="AA717" s="4"/>
      <c r="AB717" s="11"/>
      <c r="AC717" s="11"/>
      <c r="AD717" s="178"/>
      <c r="AE717" s="182"/>
      <c r="AF717" s="182"/>
      <c r="AG717" s="182"/>
      <c r="AH717" s="182"/>
      <c r="AI717" s="182"/>
      <c r="AJ717" s="182"/>
      <c r="AK717" s="4"/>
      <c r="AL717" s="4"/>
      <c r="AM717" s="24"/>
      <c r="AN717" s="24"/>
      <c r="AO717" s="24"/>
      <c r="AP717" s="24"/>
      <c r="AQ717" s="24"/>
      <c r="AR717" s="24"/>
      <c r="AS717" s="4"/>
      <c r="AT717" s="4"/>
      <c r="AU717" s="24"/>
      <c r="AV717" s="24"/>
      <c r="AW717" s="24"/>
      <c r="AX717" s="24"/>
      <c r="AY717" s="24"/>
      <c r="AZ717" s="24"/>
      <c r="BA717" s="4"/>
    </row>
    <row r="718" spans="2:53" x14ac:dyDescent="0.2">
      <c r="B718" s="11" t="s">
        <v>479</v>
      </c>
      <c r="C718" s="11"/>
      <c r="D718" s="178">
        <v>8360</v>
      </c>
      <c r="E718" s="191">
        <v>1</v>
      </c>
      <c r="F718" s="191"/>
      <c r="G718" s="191"/>
      <c r="H718" s="191"/>
      <c r="I718" s="191"/>
      <c r="J718" s="191">
        <v>0</v>
      </c>
      <c r="M718" s="187">
        <v>29.21</v>
      </c>
      <c r="N718" s="187"/>
      <c r="O718" s="187"/>
      <c r="P718" s="187"/>
      <c r="Q718" s="187"/>
      <c r="R718" s="187">
        <v>0</v>
      </c>
      <c r="S718" s="75"/>
      <c r="T718" s="75"/>
      <c r="U718" s="187">
        <v>29.21</v>
      </c>
      <c r="V718" s="187"/>
      <c r="W718" s="187"/>
      <c r="X718" s="187"/>
      <c r="Y718" s="187"/>
      <c r="Z718" s="187">
        <v>0</v>
      </c>
      <c r="AA718" s="4"/>
      <c r="AB718" s="11"/>
      <c r="AC718" s="11"/>
      <c r="AD718" s="178"/>
      <c r="AE718" s="182"/>
      <c r="AF718" s="182"/>
      <c r="AG718" s="182"/>
      <c r="AH718" s="182"/>
      <c r="AI718" s="182"/>
      <c r="AJ718" s="182"/>
      <c r="AK718" s="4"/>
      <c r="AL718" s="4"/>
      <c r="AM718" s="24"/>
      <c r="AN718" s="24"/>
      <c r="AO718" s="24"/>
      <c r="AP718" s="24"/>
      <c r="AQ718" s="24"/>
      <c r="AR718" s="24"/>
      <c r="AS718" s="4"/>
      <c r="AT718" s="4"/>
      <c r="AU718" s="24"/>
      <c r="AV718" s="24"/>
      <c r="AW718" s="24"/>
      <c r="AX718" s="24"/>
      <c r="AY718" s="24"/>
      <c r="AZ718" s="24"/>
      <c r="BA718" s="4"/>
    </row>
    <row r="719" spans="2:53" x14ac:dyDescent="0.2">
      <c r="B719" s="11" t="s">
        <v>351</v>
      </c>
      <c r="C719" s="11"/>
      <c r="D719" s="178">
        <v>8051</v>
      </c>
      <c r="E719" s="191"/>
      <c r="F719" s="191"/>
      <c r="G719" s="191">
        <v>1</v>
      </c>
      <c r="H719" s="191"/>
      <c r="I719" s="191"/>
      <c r="J719" s="191">
        <v>0</v>
      </c>
      <c r="M719" s="187">
        <v>210.55</v>
      </c>
      <c r="N719" s="187"/>
      <c r="O719" s="187">
        <v>237.32</v>
      </c>
      <c r="P719" s="187"/>
      <c r="Q719" s="187"/>
      <c r="R719" s="187">
        <v>0</v>
      </c>
      <c r="S719" s="75"/>
      <c r="T719" s="75"/>
      <c r="U719" s="187">
        <v>210.55</v>
      </c>
      <c r="V719" s="187"/>
      <c r="W719" s="187">
        <v>237.32</v>
      </c>
      <c r="X719" s="187"/>
      <c r="Y719" s="187"/>
      <c r="Z719" s="187">
        <v>0</v>
      </c>
      <c r="AA719" s="4"/>
      <c r="AB719" s="11"/>
      <c r="AC719" s="11"/>
      <c r="AD719" s="178"/>
      <c r="AE719" s="182"/>
      <c r="AF719" s="182"/>
      <c r="AG719" s="182"/>
      <c r="AH719" s="182"/>
      <c r="AI719" s="182"/>
      <c r="AJ719" s="182"/>
      <c r="AK719" s="4"/>
      <c r="AL719" s="4"/>
      <c r="AM719" s="24"/>
      <c r="AN719" s="24"/>
      <c r="AO719" s="24"/>
      <c r="AP719" s="24"/>
      <c r="AQ719" s="24"/>
      <c r="AR719" s="24"/>
      <c r="AS719" s="4"/>
      <c r="AT719" s="4"/>
      <c r="AU719" s="24"/>
      <c r="AV719" s="24"/>
      <c r="AW719" s="24"/>
      <c r="AX719" s="24"/>
      <c r="AY719" s="24"/>
      <c r="AZ719" s="24"/>
      <c r="BA719" s="4"/>
    </row>
    <row r="720" spans="2:53" x14ac:dyDescent="0.2">
      <c r="B720" s="11" t="s">
        <v>409</v>
      </c>
      <c r="C720" s="11"/>
      <c r="D720" s="178">
        <v>8204</v>
      </c>
      <c r="E720" s="191"/>
      <c r="F720" s="191"/>
      <c r="G720" s="191">
        <v>1</v>
      </c>
      <c r="H720" s="191"/>
      <c r="I720" s="191"/>
      <c r="J720" s="191">
        <v>0</v>
      </c>
      <c r="M720" s="187">
        <v>9.8000000000000007</v>
      </c>
      <c r="N720" s="187">
        <v>11.9</v>
      </c>
      <c r="O720" s="187">
        <v>45</v>
      </c>
      <c r="P720" s="187"/>
      <c r="Q720" s="187"/>
      <c r="R720" s="187">
        <v>0</v>
      </c>
      <c r="S720" s="75"/>
      <c r="T720" s="75"/>
      <c r="U720" s="187">
        <v>9.8000000000000007</v>
      </c>
      <c r="V720" s="187">
        <v>11.9</v>
      </c>
      <c r="W720" s="187">
        <v>45</v>
      </c>
      <c r="X720" s="187"/>
      <c r="Y720" s="187"/>
      <c r="Z720" s="187">
        <v>0</v>
      </c>
      <c r="AA720" s="4"/>
      <c r="AB720" s="11"/>
      <c r="AC720" s="11"/>
      <c r="AD720" s="178"/>
      <c r="AE720" s="182"/>
      <c r="AF720" s="182"/>
      <c r="AG720" s="182"/>
      <c r="AH720" s="182"/>
      <c r="AI720" s="182"/>
      <c r="AJ720" s="182"/>
      <c r="AK720" s="4"/>
      <c r="AL720" s="4"/>
      <c r="AM720" s="24"/>
      <c r="AN720" s="24"/>
      <c r="AO720" s="24"/>
      <c r="AP720" s="24"/>
      <c r="AQ720" s="24"/>
      <c r="AR720" s="24"/>
      <c r="AS720" s="4"/>
      <c r="AT720" s="4"/>
      <c r="AU720" s="24"/>
      <c r="AV720" s="24"/>
      <c r="AW720" s="24"/>
      <c r="AX720" s="24"/>
      <c r="AY720" s="24"/>
      <c r="AZ720" s="24"/>
      <c r="BA720" s="4"/>
    </row>
    <row r="721" spans="2:53" x14ac:dyDescent="0.2">
      <c r="B721" s="11" t="s">
        <v>409</v>
      </c>
      <c r="C721" s="11"/>
      <c r="D721" s="178">
        <v>8251</v>
      </c>
      <c r="E721" s="191">
        <v>162</v>
      </c>
      <c r="F721" s="191">
        <v>72</v>
      </c>
      <c r="G721" s="191">
        <v>79</v>
      </c>
      <c r="H721" s="191">
        <v>37</v>
      </c>
      <c r="I721" s="191">
        <v>30</v>
      </c>
      <c r="J721" s="191">
        <v>113</v>
      </c>
      <c r="M721" s="187">
        <v>22217.599999999995</v>
      </c>
      <c r="N721" s="187">
        <v>26554.939999999988</v>
      </c>
      <c r="O721" s="187">
        <v>25729.540000000023</v>
      </c>
      <c r="P721" s="187">
        <v>18295.200000000012</v>
      </c>
      <c r="Q721" s="187">
        <v>14877.189999999995</v>
      </c>
      <c r="R721" s="187">
        <v>62620.329999999987</v>
      </c>
      <c r="S721" s="75"/>
      <c r="T721" s="75"/>
      <c r="U721" s="187">
        <v>47.171125265392767</v>
      </c>
      <c r="V721" s="187">
        <v>88.222392026578035</v>
      </c>
      <c r="W721" s="187">
        <v>103.74814516129041</v>
      </c>
      <c r="X721" s="187">
        <v>106.36744186046518</v>
      </c>
      <c r="Y721" s="187">
        <v>108.59262773722624</v>
      </c>
      <c r="Z721" s="187">
        <v>127.01892494929004</v>
      </c>
      <c r="AA721" s="4"/>
      <c r="AB721" s="11"/>
      <c r="AC721" s="11"/>
      <c r="AD721" s="178"/>
      <c r="AE721" s="182"/>
      <c r="AF721" s="182"/>
      <c r="AG721" s="182"/>
      <c r="AH721" s="182"/>
      <c r="AI721" s="182"/>
      <c r="AJ721" s="182"/>
      <c r="AK721" s="4"/>
      <c r="AL721" s="4"/>
      <c r="AM721" s="24"/>
      <c r="AN721" s="24"/>
      <c r="AO721" s="24"/>
      <c r="AP721" s="24"/>
      <c r="AQ721" s="24"/>
      <c r="AR721" s="24"/>
      <c r="AS721" s="4"/>
      <c r="AT721" s="4"/>
      <c r="AU721" s="24"/>
      <c r="AV721" s="24"/>
      <c r="AW721" s="24"/>
      <c r="AX721" s="24"/>
      <c r="AY721" s="24"/>
      <c r="AZ721" s="24"/>
      <c r="BA721" s="4"/>
    </row>
    <row r="722" spans="2:53" x14ac:dyDescent="0.2">
      <c r="B722" s="11" t="s">
        <v>351</v>
      </c>
      <c r="C722" s="11"/>
      <c r="D722" s="178">
        <v>8256</v>
      </c>
      <c r="E722" s="191"/>
      <c r="F722" s="191"/>
      <c r="G722" s="191"/>
      <c r="H722" s="191">
        <v>1</v>
      </c>
      <c r="I722" s="191"/>
      <c r="J722" s="191">
        <v>0</v>
      </c>
      <c r="M722" s="187">
        <v>31.09</v>
      </c>
      <c r="N722" s="187">
        <v>49.58</v>
      </c>
      <c r="O722" s="187">
        <v>72.67</v>
      </c>
      <c r="P722" s="187">
        <v>26.89</v>
      </c>
      <c r="Q722" s="187"/>
      <c r="R722" s="187">
        <v>0</v>
      </c>
      <c r="S722" s="75"/>
      <c r="T722" s="75"/>
      <c r="U722" s="187">
        <v>31.09</v>
      </c>
      <c r="V722" s="187">
        <v>49.58</v>
      </c>
      <c r="W722" s="187">
        <v>72.67</v>
      </c>
      <c r="X722" s="187">
        <v>26.89</v>
      </c>
      <c r="Y722" s="187"/>
      <c r="Z722" s="187">
        <v>0</v>
      </c>
      <c r="AA722" s="4"/>
      <c r="AB722" s="11"/>
      <c r="AC722" s="11"/>
      <c r="AD722" s="178"/>
      <c r="AE722" s="182"/>
      <c r="AF722" s="182"/>
      <c r="AG722" s="182"/>
      <c r="AH722" s="182"/>
      <c r="AI722" s="182"/>
      <c r="AJ722" s="182"/>
      <c r="AK722" s="4"/>
      <c r="AL722" s="4"/>
      <c r="AM722" s="24"/>
      <c r="AN722" s="24"/>
      <c r="AO722" s="24"/>
      <c r="AP722" s="24"/>
      <c r="AQ722" s="24"/>
      <c r="AR722" s="24"/>
      <c r="AS722" s="4"/>
      <c r="AT722" s="4"/>
      <c r="AU722" s="24"/>
      <c r="AV722" s="24"/>
      <c r="AW722" s="24"/>
      <c r="AX722" s="24"/>
      <c r="AY722" s="24"/>
      <c r="AZ722" s="24"/>
      <c r="BA722" s="4"/>
    </row>
    <row r="723" spans="2:53" x14ac:dyDescent="0.2">
      <c r="B723" s="11" t="s">
        <v>352</v>
      </c>
      <c r="C723" s="11"/>
      <c r="D723" s="178">
        <v>8088</v>
      </c>
      <c r="E723" s="191">
        <v>61</v>
      </c>
      <c r="F723" s="191">
        <v>59</v>
      </c>
      <c r="G723" s="191">
        <v>33</v>
      </c>
      <c r="H723" s="191">
        <v>19</v>
      </c>
      <c r="I723" s="191">
        <v>7</v>
      </c>
      <c r="J723" s="191">
        <v>64</v>
      </c>
      <c r="M723" s="187">
        <v>21881.12000000001</v>
      </c>
      <c r="N723" s="187">
        <v>27854.160000000014</v>
      </c>
      <c r="O723" s="187">
        <v>15596.049999999994</v>
      </c>
      <c r="P723" s="187">
        <v>12500.379999999994</v>
      </c>
      <c r="Q723" s="187">
        <v>7745.6200000000008</v>
      </c>
      <c r="R723" s="187">
        <v>38922.970000000008</v>
      </c>
      <c r="S723" s="75"/>
      <c r="T723" s="75"/>
      <c r="U723" s="187">
        <v>95.550742358078651</v>
      </c>
      <c r="V723" s="187">
        <v>161.9427906976745</v>
      </c>
      <c r="W723" s="187">
        <v>152.9024509803921</v>
      </c>
      <c r="X723" s="187">
        <v>160.26128205128197</v>
      </c>
      <c r="Y723" s="187">
        <v>129.09366666666668</v>
      </c>
      <c r="Z723" s="187">
        <v>160.17683127572019</v>
      </c>
      <c r="AA723" s="4"/>
      <c r="AB723" s="11"/>
      <c r="AC723" s="11"/>
      <c r="AD723" s="178"/>
      <c r="AE723" s="182"/>
      <c r="AF723" s="182"/>
      <c r="AG723" s="182"/>
      <c r="AH723" s="182"/>
      <c r="AI723" s="182"/>
      <c r="AJ723" s="182"/>
      <c r="AK723" s="4"/>
      <c r="AL723" s="4"/>
      <c r="AM723" s="24"/>
      <c r="AN723" s="24"/>
      <c r="AO723" s="24"/>
      <c r="AP723" s="24"/>
      <c r="AQ723" s="24"/>
      <c r="AR723" s="24"/>
      <c r="AS723" s="4"/>
      <c r="AT723" s="4"/>
      <c r="AU723" s="24"/>
      <c r="AV723" s="24"/>
      <c r="AW723" s="24"/>
      <c r="AX723" s="24"/>
      <c r="AY723" s="24"/>
      <c r="AZ723" s="24"/>
      <c r="BA723" s="4"/>
    </row>
    <row r="724" spans="2:53" x14ac:dyDescent="0.2">
      <c r="B724" s="11" t="s">
        <v>353</v>
      </c>
      <c r="C724" s="11"/>
      <c r="D724" s="178">
        <v>8332</v>
      </c>
      <c r="E724" s="191">
        <v>1</v>
      </c>
      <c r="F724" s="191"/>
      <c r="G724" s="191">
        <v>2</v>
      </c>
      <c r="H724" s="191">
        <v>1</v>
      </c>
      <c r="I724" s="191"/>
      <c r="J724" s="191">
        <v>2</v>
      </c>
      <c r="M724" s="187">
        <v>1876.2600000000002</v>
      </c>
      <c r="N724" s="187">
        <v>897.64</v>
      </c>
      <c r="O724" s="187">
        <v>768.13</v>
      </c>
      <c r="P724" s="187">
        <v>533.52</v>
      </c>
      <c r="Q724" s="187">
        <v>478.05</v>
      </c>
      <c r="R724" s="187">
        <v>207.97</v>
      </c>
      <c r="S724" s="75"/>
      <c r="T724" s="75"/>
      <c r="U724" s="187">
        <v>312.71000000000004</v>
      </c>
      <c r="V724" s="187">
        <v>179.52799999999999</v>
      </c>
      <c r="W724" s="187">
        <v>153.626</v>
      </c>
      <c r="X724" s="187">
        <v>177.84</v>
      </c>
      <c r="Y724" s="187">
        <v>239.02500000000001</v>
      </c>
      <c r="Z724" s="187">
        <v>34.661666666666669</v>
      </c>
      <c r="AA724" s="4"/>
      <c r="AB724" s="11"/>
      <c r="AC724" s="11"/>
      <c r="AD724" s="178"/>
      <c r="AE724" s="182"/>
      <c r="AF724" s="182"/>
      <c r="AG724" s="182"/>
      <c r="AH724" s="182"/>
      <c r="AI724" s="182"/>
      <c r="AJ724" s="182"/>
      <c r="AK724" s="4"/>
      <c r="AL724" s="4"/>
      <c r="AM724" s="24"/>
      <c r="AN724" s="24"/>
      <c r="AO724" s="24"/>
      <c r="AP724" s="24"/>
      <c r="AQ724" s="24"/>
      <c r="AR724" s="24"/>
      <c r="AS724" s="4"/>
      <c r="AT724" s="4"/>
      <c r="AU724" s="24"/>
      <c r="AV724" s="24"/>
      <c r="AW724" s="24"/>
      <c r="AX724" s="24"/>
      <c r="AY724" s="24"/>
      <c r="AZ724" s="24"/>
      <c r="BA724" s="4"/>
    </row>
    <row r="725" spans="2:53" x14ac:dyDescent="0.2">
      <c r="B725" s="11" t="s">
        <v>353</v>
      </c>
      <c r="C725" s="11"/>
      <c r="D725" s="178">
        <v>8344</v>
      </c>
      <c r="E725" s="191">
        <v>1</v>
      </c>
      <c r="F725" s="191">
        <v>3</v>
      </c>
      <c r="G725" s="191">
        <v>2</v>
      </c>
      <c r="H725" s="191">
        <v>2</v>
      </c>
      <c r="I725" s="191"/>
      <c r="J725" s="191">
        <v>2</v>
      </c>
      <c r="M725" s="187">
        <v>480.07000000000005</v>
      </c>
      <c r="N725" s="187">
        <v>1217.73</v>
      </c>
      <c r="O725" s="187">
        <v>888.88</v>
      </c>
      <c r="P725" s="187">
        <v>896.25</v>
      </c>
      <c r="Q725" s="187">
        <v>431.21</v>
      </c>
      <c r="R725" s="187">
        <v>1178.29</v>
      </c>
      <c r="S725" s="75"/>
      <c r="T725" s="75"/>
      <c r="U725" s="187">
        <v>48.007000000000005</v>
      </c>
      <c r="V725" s="187">
        <v>135.30333333333334</v>
      </c>
      <c r="W725" s="187">
        <v>148.14666666666668</v>
      </c>
      <c r="X725" s="187">
        <v>224.0625</v>
      </c>
      <c r="Y725" s="187">
        <v>215.60499999999999</v>
      </c>
      <c r="Z725" s="187">
        <v>117.82899999999999</v>
      </c>
      <c r="AA725" s="4"/>
      <c r="AB725" s="11"/>
      <c r="AC725" s="11"/>
      <c r="AD725" s="178"/>
      <c r="AE725" s="182"/>
      <c r="AF725" s="182"/>
      <c r="AG725" s="182"/>
      <c r="AH725" s="182"/>
      <c r="AI725" s="182"/>
      <c r="AJ725" s="182"/>
      <c r="AK725" s="4"/>
      <c r="AL725" s="4"/>
      <c r="AM725" s="24"/>
      <c r="AN725" s="24"/>
      <c r="AO725" s="24"/>
      <c r="AP725" s="24"/>
      <c r="AQ725" s="24"/>
      <c r="AR725" s="24"/>
      <c r="AS725" s="4"/>
      <c r="AT725" s="4"/>
      <c r="AU725" s="24"/>
      <c r="AV725" s="24"/>
      <c r="AW725" s="24"/>
      <c r="AX725" s="24"/>
      <c r="AY725" s="24"/>
      <c r="AZ725" s="24"/>
      <c r="BA725" s="4"/>
    </row>
    <row r="726" spans="2:53" x14ac:dyDescent="0.2">
      <c r="B726" s="11" t="s">
        <v>353</v>
      </c>
      <c r="C726" s="11"/>
      <c r="D726" s="178">
        <v>8360</v>
      </c>
      <c r="E726" s="191">
        <v>836</v>
      </c>
      <c r="F726" s="191">
        <v>525</v>
      </c>
      <c r="G726" s="191">
        <v>473</v>
      </c>
      <c r="H726" s="191">
        <v>372</v>
      </c>
      <c r="I726" s="191">
        <v>228</v>
      </c>
      <c r="J726" s="191">
        <v>984</v>
      </c>
      <c r="M726" s="187">
        <v>323139.64000000013</v>
      </c>
      <c r="N726" s="187">
        <v>354801.94999999914</v>
      </c>
      <c r="O726" s="187">
        <v>302219.51000000018</v>
      </c>
      <c r="P726" s="187">
        <v>275183.57000000007</v>
      </c>
      <c r="Q726" s="187">
        <v>176558.33999999997</v>
      </c>
      <c r="R726" s="187">
        <v>661660.55999999994</v>
      </c>
      <c r="S726" s="75"/>
      <c r="T726" s="75"/>
      <c r="U726" s="187">
        <v>101.64820383768485</v>
      </c>
      <c r="V726" s="187">
        <v>148.70157166806334</v>
      </c>
      <c r="W726" s="187">
        <v>161.35585157501345</v>
      </c>
      <c r="X726" s="187">
        <v>194.20153140437549</v>
      </c>
      <c r="Y726" s="187">
        <v>170.75274661508701</v>
      </c>
      <c r="Z726" s="187">
        <v>193.58120538326506</v>
      </c>
      <c r="AA726" s="4"/>
      <c r="AB726" s="11"/>
      <c r="AC726" s="11"/>
      <c r="AD726" s="178"/>
      <c r="AE726" s="182"/>
      <c r="AF726" s="182"/>
      <c r="AG726" s="182"/>
      <c r="AH726" s="182"/>
      <c r="AI726" s="182"/>
      <c r="AJ726" s="182"/>
      <c r="AK726" s="4"/>
      <c r="AL726" s="4"/>
      <c r="AM726" s="24"/>
      <c r="AN726" s="24"/>
      <c r="AO726" s="24"/>
      <c r="AP726" s="24"/>
      <c r="AQ726" s="24"/>
      <c r="AR726" s="24"/>
      <c r="AS726" s="4"/>
      <c r="AT726" s="4"/>
      <c r="AU726" s="24"/>
      <c r="AV726" s="24"/>
      <c r="AW726" s="24"/>
      <c r="AX726" s="24"/>
      <c r="AY726" s="24"/>
      <c r="AZ726" s="24"/>
      <c r="BA726" s="4"/>
    </row>
    <row r="727" spans="2:53" x14ac:dyDescent="0.2">
      <c r="B727" s="11" t="s">
        <v>353</v>
      </c>
      <c r="C727" s="11"/>
      <c r="D727" s="178">
        <v>8361</v>
      </c>
      <c r="E727" s="191">
        <v>280</v>
      </c>
      <c r="F727" s="191">
        <v>186</v>
      </c>
      <c r="G727" s="191">
        <v>158</v>
      </c>
      <c r="H727" s="191">
        <v>110</v>
      </c>
      <c r="I727" s="191">
        <v>61</v>
      </c>
      <c r="J727" s="191">
        <v>214</v>
      </c>
      <c r="M727" s="187">
        <v>110498.10000000014</v>
      </c>
      <c r="N727" s="187">
        <v>111039.13999999998</v>
      </c>
      <c r="O727" s="187">
        <v>93676.349999999962</v>
      </c>
      <c r="P727" s="187">
        <v>71678.469999999958</v>
      </c>
      <c r="Q727" s="187">
        <v>43165.180000000008</v>
      </c>
      <c r="R727" s="187">
        <v>146432.33000000002</v>
      </c>
      <c r="S727" s="75"/>
      <c r="T727" s="75"/>
      <c r="U727" s="187">
        <v>114.26897621509838</v>
      </c>
      <c r="V727" s="187">
        <v>161.62902474526928</v>
      </c>
      <c r="W727" s="187">
        <v>185.13112648221338</v>
      </c>
      <c r="X727" s="187">
        <v>205.97261494252862</v>
      </c>
      <c r="Y727" s="187">
        <v>182.13156118143462</v>
      </c>
      <c r="Z727" s="187">
        <v>145.1261942517344</v>
      </c>
      <c r="AA727" s="4"/>
      <c r="AB727" s="11"/>
      <c r="AC727" s="11"/>
      <c r="AD727" s="178"/>
      <c r="AE727" s="182"/>
      <c r="AF727" s="182"/>
      <c r="AG727" s="182"/>
      <c r="AH727" s="182"/>
      <c r="AI727" s="182"/>
      <c r="AJ727" s="182"/>
      <c r="AK727" s="4"/>
      <c r="AL727" s="4"/>
      <c r="AM727" s="24"/>
      <c r="AN727" s="24"/>
      <c r="AO727" s="24"/>
      <c r="AP727" s="24"/>
      <c r="AQ727" s="24"/>
      <c r="AR727" s="24"/>
      <c r="AS727" s="4"/>
      <c r="AT727" s="4"/>
      <c r="AU727" s="24"/>
      <c r="AV727" s="24"/>
      <c r="AW727" s="24"/>
      <c r="AX727" s="24"/>
      <c r="AY727" s="24"/>
      <c r="AZ727" s="24"/>
      <c r="BA727" s="4"/>
    </row>
    <row r="728" spans="2:53" x14ac:dyDescent="0.2">
      <c r="B728" s="11" t="s">
        <v>354</v>
      </c>
      <c r="C728" s="11"/>
      <c r="D728" s="178">
        <v>8043</v>
      </c>
      <c r="E728" s="191">
        <v>423</v>
      </c>
      <c r="F728" s="191">
        <v>268</v>
      </c>
      <c r="G728" s="191">
        <v>163</v>
      </c>
      <c r="H728" s="191">
        <v>114</v>
      </c>
      <c r="I728" s="191">
        <v>52</v>
      </c>
      <c r="J728" s="191">
        <v>245</v>
      </c>
      <c r="M728" s="187">
        <v>122687.43999999981</v>
      </c>
      <c r="N728" s="187">
        <v>152299.07999999993</v>
      </c>
      <c r="O728" s="187">
        <v>95955.400000000009</v>
      </c>
      <c r="P728" s="187">
        <v>73102.149999999936</v>
      </c>
      <c r="Q728" s="187">
        <v>42146.959999999992</v>
      </c>
      <c r="R728" s="187">
        <v>173870.71000000005</v>
      </c>
      <c r="S728" s="75"/>
      <c r="T728" s="75"/>
      <c r="U728" s="187">
        <v>102.06941763727106</v>
      </c>
      <c r="V728" s="187">
        <v>194.2590306122448</v>
      </c>
      <c r="W728" s="187">
        <v>179.3558878504673</v>
      </c>
      <c r="X728" s="187">
        <v>194.93906666666649</v>
      </c>
      <c r="Y728" s="187">
        <v>160.8662595419847</v>
      </c>
      <c r="Z728" s="187">
        <v>137.44720158102771</v>
      </c>
      <c r="AA728" s="4"/>
      <c r="AB728" s="11"/>
      <c r="AC728" s="11"/>
      <c r="AD728" s="178"/>
      <c r="AE728" s="182"/>
      <c r="AF728" s="182"/>
      <c r="AG728" s="182"/>
      <c r="AH728" s="182"/>
      <c r="AI728" s="182"/>
      <c r="AJ728" s="182"/>
      <c r="AK728" s="4"/>
      <c r="AL728" s="4"/>
      <c r="AM728" s="24"/>
      <c r="AN728" s="24"/>
      <c r="AO728" s="24"/>
      <c r="AP728" s="24"/>
      <c r="AQ728" s="24"/>
      <c r="AR728" s="24"/>
      <c r="AS728" s="4"/>
      <c r="AT728" s="4"/>
      <c r="AU728" s="24"/>
      <c r="AV728" s="24"/>
      <c r="AW728" s="24"/>
      <c r="AX728" s="24"/>
      <c r="AY728" s="24"/>
      <c r="AZ728" s="24"/>
      <c r="BA728" s="4"/>
    </row>
    <row r="729" spans="2:53" x14ac:dyDescent="0.2">
      <c r="B729" s="11" t="s">
        <v>354</v>
      </c>
      <c r="C729" s="11"/>
      <c r="D729" s="178">
        <v>8053</v>
      </c>
      <c r="E729" s="191">
        <v>1</v>
      </c>
      <c r="F729" s="191"/>
      <c r="G729" s="191"/>
      <c r="H729" s="191"/>
      <c r="I729" s="191"/>
      <c r="J729" s="191">
        <v>0</v>
      </c>
      <c r="M729" s="187">
        <v>1.81</v>
      </c>
      <c r="N729" s="187"/>
      <c r="O729" s="187"/>
      <c r="P729" s="187"/>
      <c r="Q729" s="187"/>
      <c r="R729" s="187">
        <v>0</v>
      </c>
      <c r="S729" s="75"/>
      <c r="T729" s="75"/>
      <c r="U729" s="187">
        <v>1.81</v>
      </c>
      <c r="V729" s="187"/>
      <c r="W729" s="187"/>
      <c r="X729" s="187"/>
      <c r="Y729" s="187"/>
      <c r="Z729" s="187">
        <v>0</v>
      </c>
      <c r="AA729" s="4"/>
      <c r="AB729" s="11"/>
      <c r="AC729" s="11"/>
      <c r="AD729" s="178"/>
      <c r="AE729" s="182"/>
      <c r="AF729" s="182"/>
      <c r="AG729" s="182"/>
      <c r="AH729" s="182"/>
      <c r="AI729" s="182"/>
      <c r="AJ729" s="182"/>
      <c r="AK729" s="4"/>
      <c r="AL729" s="4"/>
      <c r="AM729" s="24"/>
      <c r="AN729" s="24"/>
      <c r="AO729" s="24"/>
      <c r="AP729" s="24"/>
      <c r="AQ729" s="24"/>
      <c r="AR729" s="24"/>
      <c r="AS729" s="4"/>
      <c r="AT729" s="4"/>
      <c r="AU729" s="24"/>
      <c r="AV729" s="24"/>
      <c r="AW729" s="24"/>
      <c r="AX729" s="24"/>
      <c r="AY729" s="24"/>
      <c r="AZ729" s="24"/>
      <c r="BA729" s="4"/>
    </row>
    <row r="730" spans="2:53" x14ac:dyDescent="0.2">
      <c r="B730" s="11" t="s">
        <v>354</v>
      </c>
      <c r="C730" s="11"/>
      <c r="D730" s="178">
        <v>8091</v>
      </c>
      <c r="E730" s="191"/>
      <c r="F730" s="191"/>
      <c r="G730" s="191">
        <v>1</v>
      </c>
      <c r="H730" s="191"/>
      <c r="I730" s="191"/>
      <c r="J730" s="191">
        <v>1</v>
      </c>
      <c r="M730" s="187">
        <v>596.33999999999992</v>
      </c>
      <c r="N730" s="187">
        <v>1009.3699999999999</v>
      </c>
      <c r="O730" s="187">
        <v>755.64</v>
      </c>
      <c r="P730" s="187">
        <v>595.45000000000005</v>
      </c>
      <c r="Q730" s="187">
        <v>373.41</v>
      </c>
      <c r="R730" s="187">
        <v>425.79</v>
      </c>
      <c r="S730" s="75"/>
      <c r="T730" s="75"/>
      <c r="U730" s="187">
        <v>298.16999999999996</v>
      </c>
      <c r="V730" s="187">
        <v>504.68499999999995</v>
      </c>
      <c r="W730" s="187">
        <v>377.82</v>
      </c>
      <c r="X730" s="187">
        <v>595.45000000000005</v>
      </c>
      <c r="Y730" s="187">
        <v>373.41</v>
      </c>
      <c r="Z730" s="187">
        <v>212.89500000000001</v>
      </c>
      <c r="AA730" s="4"/>
      <c r="AB730" s="11"/>
      <c r="AC730" s="11"/>
      <c r="AD730" s="178"/>
      <c r="AE730" s="182"/>
      <c r="AF730" s="182"/>
      <c r="AG730" s="182"/>
      <c r="AH730" s="182"/>
      <c r="AI730" s="182"/>
      <c r="AJ730" s="182"/>
      <c r="AK730" s="4"/>
      <c r="AL730" s="4"/>
      <c r="AM730" s="24"/>
      <c r="AN730" s="24"/>
      <c r="AO730" s="24"/>
      <c r="AP730" s="24"/>
      <c r="AQ730" s="24"/>
      <c r="AR730" s="24"/>
      <c r="AS730" s="4"/>
      <c r="AT730" s="4"/>
      <c r="AU730" s="24"/>
      <c r="AV730" s="24"/>
      <c r="AW730" s="24"/>
      <c r="AX730" s="24"/>
      <c r="AY730" s="24"/>
      <c r="AZ730" s="24"/>
      <c r="BA730" s="4"/>
    </row>
    <row r="731" spans="2:53" x14ac:dyDescent="0.2">
      <c r="B731" s="11" t="s">
        <v>502</v>
      </c>
      <c r="C731" s="11"/>
      <c r="D731" s="178">
        <v>8043</v>
      </c>
      <c r="E731" s="191">
        <v>1</v>
      </c>
      <c r="F731" s="191"/>
      <c r="G731" s="191"/>
      <c r="H731" s="191"/>
      <c r="I731" s="191"/>
      <c r="J731" s="191">
        <v>0</v>
      </c>
      <c r="M731" s="187">
        <v>45</v>
      </c>
      <c r="N731" s="187"/>
      <c r="O731" s="187"/>
      <c r="P731" s="187"/>
      <c r="Q731" s="187"/>
      <c r="R731" s="187">
        <v>0</v>
      </c>
      <c r="S731" s="75"/>
      <c r="T731" s="75"/>
      <c r="U731" s="187">
        <v>45</v>
      </c>
      <c r="V731" s="187"/>
      <c r="W731" s="187"/>
      <c r="X731" s="187"/>
      <c r="Y731" s="187"/>
      <c r="Z731" s="187">
        <v>0</v>
      </c>
      <c r="AA731" s="4"/>
      <c r="AB731" s="11"/>
      <c r="AC731" s="11"/>
      <c r="AD731" s="178"/>
      <c r="AE731" s="182"/>
      <c r="AF731" s="182"/>
      <c r="AG731" s="182"/>
      <c r="AH731" s="182"/>
      <c r="AI731" s="182"/>
      <c r="AJ731" s="182"/>
      <c r="AK731" s="4"/>
      <c r="AL731" s="4"/>
      <c r="AM731" s="24"/>
      <c r="AN731" s="24"/>
      <c r="AO731" s="24"/>
      <c r="AP731" s="24"/>
      <c r="AQ731" s="24"/>
      <c r="AR731" s="24"/>
      <c r="AS731" s="4"/>
      <c r="AT731" s="4"/>
      <c r="AU731" s="24"/>
      <c r="AV731" s="24"/>
      <c r="AW731" s="24"/>
      <c r="AX731" s="24"/>
      <c r="AY731" s="24"/>
      <c r="AZ731" s="24"/>
      <c r="BA731" s="4"/>
    </row>
    <row r="732" spans="2:53" x14ac:dyDescent="0.2">
      <c r="B732" s="11" t="s">
        <v>503</v>
      </c>
      <c r="C732" s="11"/>
      <c r="D732" s="178">
        <v>8204</v>
      </c>
      <c r="E732" s="191">
        <v>1</v>
      </c>
      <c r="F732" s="191"/>
      <c r="G732" s="191"/>
      <c r="H732" s="191"/>
      <c r="I732" s="191"/>
      <c r="J732" s="191">
        <v>0</v>
      </c>
      <c r="M732" s="187">
        <v>80.52</v>
      </c>
      <c r="N732" s="187"/>
      <c r="O732" s="187"/>
      <c r="P732" s="187"/>
      <c r="Q732" s="187"/>
      <c r="R732" s="187">
        <v>0</v>
      </c>
      <c r="S732" s="75"/>
      <c r="T732" s="75"/>
      <c r="U732" s="187">
        <v>80.52</v>
      </c>
      <c r="V732" s="187"/>
      <c r="W732" s="187"/>
      <c r="X732" s="187"/>
      <c r="Y732" s="187"/>
      <c r="Z732" s="187">
        <v>0</v>
      </c>
      <c r="AA732" s="4"/>
      <c r="AB732" s="11"/>
      <c r="AC732" s="11"/>
      <c r="AD732" s="178"/>
      <c r="AE732" s="182"/>
      <c r="AF732" s="182"/>
      <c r="AG732" s="182"/>
      <c r="AH732" s="182"/>
      <c r="AI732" s="182"/>
      <c r="AJ732" s="182"/>
      <c r="AK732" s="4"/>
      <c r="AL732" s="4"/>
      <c r="AM732" s="24"/>
      <c r="AN732" s="24"/>
      <c r="AO732" s="24"/>
      <c r="AP732" s="24"/>
      <c r="AQ732" s="24"/>
      <c r="AR732" s="24"/>
      <c r="AS732" s="4"/>
      <c r="AT732" s="4"/>
      <c r="AU732" s="24"/>
      <c r="AV732" s="24"/>
      <c r="AW732" s="24"/>
      <c r="AX732" s="24"/>
      <c r="AY732" s="24"/>
      <c r="AZ732" s="24"/>
      <c r="BA732" s="4"/>
    </row>
    <row r="733" spans="2:53" x14ac:dyDescent="0.2">
      <c r="B733" s="11" t="s">
        <v>355</v>
      </c>
      <c r="C733" s="11"/>
      <c r="D733" s="178">
        <v>8012</v>
      </c>
      <c r="E733" s="191">
        <v>58</v>
      </c>
      <c r="F733" s="191">
        <v>32</v>
      </c>
      <c r="G733" s="191">
        <v>35</v>
      </c>
      <c r="H733" s="191">
        <v>22</v>
      </c>
      <c r="I733" s="191">
        <v>6</v>
      </c>
      <c r="J733" s="191">
        <v>38</v>
      </c>
      <c r="M733" s="187">
        <v>13585.399999999998</v>
      </c>
      <c r="N733" s="187">
        <v>13567.049999999994</v>
      </c>
      <c r="O733" s="187">
        <v>14589.079999999998</v>
      </c>
      <c r="P733" s="187">
        <v>13986.490000000002</v>
      </c>
      <c r="Q733" s="187">
        <v>7618.1100000000006</v>
      </c>
      <c r="R733" s="187">
        <v>25778.190000000002</v>
      </c>
      <c r="S733" s="75"/>
      <c r="T733" s="75"/>
      <c r="U733" s="187">
        <v>91.177181208053682</v>
      </c>
      <c r="V733" s="187">
        <v>121.13437499999995</v>
      </c>
      <c r="W733" s="187">
        <v>160.31956043956041</v>
      </c>
      <c r="X733" s="187">
        <v>241.14637931034486</v>
      </c>
      <c r="Y733" s="187">
        <v>245.74548387096777</v>
      </c>
      <c r="Z733" s="187">
        <v>134.96434554973823</v>
      </c>
      <c r="AA733" s="4"/>
      <c r="AB733" s="11"/>
      <c r="AC733" s="11"/>
      <c r="AD733" s="178"/>
      <c r="AE733" s="182"/>
      <c r="AF733" s="182"/>
      <c r="AG733" s="182"/>
      <c r="AH733" s="182"/>
      <c r="AI733" s="182"/>
      <c r="AJ733" s="182"/>
      <c r="AK733" s="4"/>
      <c r="AL733" s="4"/>
      <c r="AM733" s="24"/>
      <c r="AN733" s="24"/>
      <c r="AO733" s="24"/>
      <c r="AP733" s="24"/>
      <c r="AQ733" s="24"/>
      <c r="AR733" s="24"/>
      <c r="AS733" s="4"/>
      <c r="AT733" s="4"/>
      <c r="AU733" s="24"/>
      <c r="AV733" s="24"/>
      <c r="AW733" s="24"/>
      <c r="AX733" s="24"/>
      <c r="AY733" s="24"/>
      <c r="AZ733" s="24"/>
      <c r="BA733" s="4"/>
    </row>
    <row r="734" spans="2:53" x14ac:dyDescent="0.2">
      <c r="B734" s="11" t="s">
        <v>355</v>
      </c>
      <c r="C734" s="11"/>
      <c r="D734" s="178">
        <v>8028</v>
      </c>
      <c r="E734" s="191">
        <v>5</v>
      </c>
      <c r="F734" s="191">
        <v>1</v>
      </c>
      <c r="G734" s="191"/>
      <c r="H734" s="191"/>
      <c r="I734" s="191"/>
      <c r="J734" s="191">
        <v>0</v>
      </c>
      <c r="M734" s="187">
        <v>404.68</v>
      </c>
      <c r="N734" s="187">
        <v>259.05</v>
      </c>
      <c r="O734" s="187"/>
      <c r="P734" s="187"/>
      <c r="Q734" s="187"/>
      <c r="R734" s="187">
        <v>0</v>
      </c>
      <c r="S734" s="75"/>
      <c r="T734" s="75"/>
      <c r="U734" s="187">
        <v>67.446666666666673</v>
      </c>
      <c r="V734" s="187">
        <v>259.05</v>
      </c>
      <c r="W734" s="187"/>
      <c r="X734" s="187"/>
      <c r="Y734" s="187"/>
      <c r="Z734" s="187">
        <v>0</v>
      </c>
      <c r="AA734" s="4"/>
      <c r="AB734" s="11"/>
      <c r="AC734" s="11"/>
      <c r="AD734" s="178"/>
      <c r="AE734" s="182"/>
      <c r="AF734" s="182"/>
      <c r="AG734" s="182"/>
      <c r="AH734" s="182"/>
      <c r="AI734" s="182"/>
      <c r="AJ734" s="182"/>
      <c r="AK734" s="4"/>
      <c r="AL734" s="4"/>
      <c r="AM734" s="24"/>
      <c r="AN734" s="24"/>
      <c r="AO734" s="24"/>
      <c r="AP734" s="24"/>
      <c r="AQ734" s="24"/>
      <c r="AR734" s="24"/>
      <c r="AS734" s="4"/>
      <c r="AT734" s="4"/>
      <c r="AU734" s="24"/>
      <c r="AV734" s="24"/>
      <c r="AW734" s="24"/>
      <c r="AX734" s="24"/>
      <c r="AY734" s="24"/>
      <c r="AZ734" s="24"/>
      <c r="BA734" s="4"/>
    </row>
    <row r="735" spans="2:53" x14ac:dyDescent="0.2">
      <c r="B735" s="11" t="s">
        <v>355</v>
      </c>
      <c r="C735" s="11"/>
      <c r="D735" s="178">
        <v>8032</v>
      </c>
      <c r="E735" s="191">
        <v>3</v>
      </c>
      <c r="F735" s="191">
        <v>1</v>
      </c>
      <c r="G735" s="191"/>
      <c r="H735" s="191"/>
      <c r="I735" s="191"/>
      <c r="J735" s="191">
        <v>0</v>
      </c>
      <c r="M735" s="187">
        <v>239.13</v>
      </c>
      <c r="N735" s="187">
        <v>109.88</v>
      </c>
      <c r="O735" s="187"/>
      <c r="P735" s="187"/>
      <c r="Q735" s="187"/>
      <c r="R735" s="187">
        <v>0</v>
      </c>
      <c r="S735" s="75"/>
      <c r="T735" s="75"/>
      <c r="U735" s="187">
        <v>59.782499999999999</v>
      </c>
      <c r="V735" s="187">
        <v>109.88</v>
      </c>
      <c r="W735" s="187"/>
      <c r="X735" s="187"/>
      <c r="Y735" s="187"/>
      <c r="Z735" s="187">
        <v>0</v>
      </c>
      <c r="AA735" s="4"/>
      <c r="AB735" s="11"/>
      <c r="AC735" s="11"/>
      <c r="AD735" s="178"/>
      <c r="AE735" s="182"/>
      <c r="AF735" s="182"/>
      <c r="AG735" s="182"/>
      <c r="AH735" s="182"/>
      <c r="AI735" s="182"/>
      <c r="AJ735" s="182"/>
      <c r="AK735" s="4"/>
      <c r="AL735" s="4"/>
      <c r="AM735" s="24"/>
      <c r="AN735" s="24"/>
      <c r="AO735" s="24"/>
      <c r="AP735" s="24"/>
      <c r="AQ735" s="24"/>
      <c r="AR735" s="24"/>
      <c r="AS735" s="4"/>
      <c r="AT735" s="4"/>
      <c r="AU735" s="24"/>
      <c r="AV735" s="24"/>
      <c r="AW735" s="24"/>
      <c r="AX735" s="24"/>
      <c r="AY735" s="24"/>
      <c r="AZ735" s="24"/>
      <c r="BA735" s="4"/>
    </row>
    <row r="736" spans="2:53" x14ac:dyDescent="0.2">
      <c r="B736" s="11" t="s">
        <v>355</v>
      </c>
      <c r="C736" s="11"/>
      <c r="D736" s="178">
        <v>8080</v>
      </c>
      <c r="E736" s="191">
        <v>98</v>
      </c>
      <c r="F736" s="191">
        <v>49</v>
      </c>
      <c r="G736" s="191">
        <v>40</v>
      </c>
      <c r="H736" s="191">
        <v>24</v>
      </c>
      <c r="I736" s="191">
        <v>18</v>
      </c>
      <c r="J736" s="191">
        <v>53</v>
      </c>
      <c r="M736" s="187">
        <v>22184.009999999991</v>
      </c>
      <c r="N736" s="187">
        <v>21574.42</v>
      </c>
      <c r="O736" s="187">
        <v>21105.439999999995</v>
      </c>
      <c r="P736" s="187">
        <v>14325.409999999998</v>
      </c>
      <c r="Q736" s="187">
        <v>8746.8000000000011</v>
      </c>
      <c r="R736" s="187">
        <v>24490.82</v>
      </c>
      <c r="S736" s="75"/>
      <c r="T736" s="75"/>
      <c r="U736" s="187">
        <v>93.603417721518952</v>
      </c>
      <c r="V736" s="187">
        <v>134.00260869565216</v>
      </c>
      <c r="W736" s="187">
        <v>175.87866666666662</v>
      </c>
      <c r="X736" s="187">
        <v>183.65910256410254</v>
      </c>
      <c r="Y736" s="187">
        <v>165.03396226415097</v>
      </c>
      <c r="Z736" s="187">
        <v>86.846879432624107</v>
      </c>
      <c r="AA736" s="4"/>
      <c r="AB736" s="11"/>
      <c r="AC736" s="11"/>
      <c r="AD736" s="178"/>
      <c r="AE736" s="182"/>
      <c r="AF736" s="182"/>
      <c r="AG736" s="182"/>
      <c r="AH736" s="182"/>
      <c r="AI736" s="182"/>
      <c r="AJ736" s="182"/>
      <c r="AK736" s="4"/>
      <c r="AL736" s="4"/>
      <c r="AM736" s="24"/>
      <c r="AN736" s="24"/>
      <c r="AO736" s="24"/>
      <c r="AP736" s="24"/>
      <c r="AQ736" s="24"/>
      <c r="AR736" s="24"/>
      <c r="AS736" s="4"/>
      <c r="AT736" s="4"/>
      <c r="AU736" s="24"/>
      <c r="AV736" s="24"/>
      <c r="AW736" s="24"/>
      <c r="AX736" s="24"/>
      <c r="AY736" s="24"/>
      <c r="AZ736" s="24"/>
      <c r="BA736" s="4"/>
    </row>
    <row r="737" spans="2:53" x14ac:dyDescent="0.2">
      <c r="B737" s="11" t="s">
        <v>355</v>
      </c>
      <c r="C737" s="11"/>
      <c r="D737" s="178">
        <v>8081</v>
      </c>
      <c r="E737" s="191">
        <v>1</v>
      </c>
      <c r="F737" s="191">
        <v>2</v>
      </c>
      <c r="G737" s="191">
        <v>4</v>
      </c>
      <c r="H737" s="191">
        <v>4</v>
      </c>
      <c r="I737" s="191"/>
      <c r="J737" s="191">
        <v>4</v>
      </c>
      <c r="M737" s="187">
        <v>98.64</v>
      </c>
      <c r="N737" s="187">
        <v>1438.3700000000001</v>
      </c>
      <c r="O737" s="187">
        <v>1836.4399999999998</v>
      </c>
      <c r="P737" s="187">
        <v>2128.1099999999997</v>
      </c>
      <c r="Q737" s="187">
        <v>600.05999999999995</v>
      </c>
      <c r="R737" s="187">
        <v>2053.41</v>
      </c>
      <c r="S737" s="75"/>
      <c r="T737" s="75"/>
      <c r="U737" s="187">
        <v>49.32</v>
      </c>
      <c r="V737" s="187">
        <v>110.64384615384617</v>
      </c>
      <c r="W737" s="187">
        <v>153.03666666666666</v>
      </c>
      <c r="X737" s="187">
        <v>266.01374999999996</v>
      </c>
      <c r="Y737" s="187">
        <v>150.01499999999999</v>
      </c>
      <c r="Z737" s="187">
        <v>136.89399999999998</v>
      </c>
      <c r="AA737" s="4"/>
      <c r="AB737" s="11"/>
      <c r="AC737" s="11"/>
      <c r="AD737" s="178"/>
      <c r="AE737" s="182"/>
      <c r="AF737" s="182"/>
      <c r="AG737" s="182"/>
      <c r="AH737" s="182"/>
      <c r="AI737" s="182"/>
      <c r="AJ737" s="182"/>
      <c r="AK737" s="4"/>
      <c r="AL737" s="4"/>
      <c r="AM737" s="24"/>
      <c r="AN737" s="24"/>
      <c r="AO737" s="24"/>
      <c r="AP737" s="24"/>
      <c r="AQ737" s="24"/>
      <c r="AR737" s="24"/>
      <c r="AS737" s="4"/>
      <c r="AT737" s="4"/>
      <c r="AU737" s="24"/>
      <c r="AV737" s="24"/>
      <c r="AW737" s="24"/>
      <c r="AX737" s="24"/>
      <c r="AY737" s="24"/>
      <c r="AZ737" s="24"/>
      <c r="BA737" s="4"/>
    </row>
    <row r="738" spans="2:53" x14ac:dyDescent="0.2">
      <c r="B738" s="11" t="s">
        <v>356</v>
      </c>
      <c r="C738" s="11"/>
      <c r="D738" s="178">
        <v>8004</v>
      </c>
      <c r="E738" s="191">
        <v>57</v>
      </c>
      <c r="F738" s="191">
        <v>36</v>
      </c>
      <c r="G738" s="191">
        <v>40</v>
      </c>
      <c r="H738" s="191">
        <v>11</v>
      </c>
      <c r="I738" s="191">
        <v>9</v>
      </c>
      <c r="J738" s="191">
        <v>29</v>
      </c>
      <c r="M738" s="187">
        <v>17963.88</v>
      </c>
      <c r="N738" s="187">
        <v>14314.100000000002</v>
      </c>
      <c r="O738" s="187">
        <v>15063.319999999998</v>
      </c>
      <c r="P738" s="187">
        <v>8323.0400000000009</v>
      </c>
      <c r="Q738" s="187">
        <v>6681.63</v>
      </c>
      <c r="R738" s="187">
        <v>24842.870000000003</v>
      </c>
      <c r="S738" s="75"/>
      <c r="T738" s="75"/>
      <c r="U738" s="187">
        <v>103.24068965517242</v>
      </c>
      <c r="V738" s="187">
        <v>126.67345132743365</v>
      </c>
      <c r="W738" s="187">
        <v>175.1548837209302</v>
      </c>
      <c r="X738" s="187">
        <v>180.93565217391307</v>
      </c>
      <c r="Y738" s="187">
        <v>185.60083333333333</v>
      </c>
      <c r="Z738" s="187">
        <v>136.49928571428572</v>
      </c>
      <c r="AA738" s="4"/>
      <c r="AB738" s="11"/>
      <c r="AC738" s="11"/>
      <c r="AD738" s="178"/>
      <c r="AE738" s="182"/>
      <c r="AF738" s="182"/>
      <c r="AG738" s="182"/>
      <c r="AH738" s="182"/>
      <c r="AI738" s="182"/>
      <c r="AJ738" s="182"/>
      <c r="AK738" s="4"/>
      <c r="AL738" s="4"/>
      <c r="AM738" s="24"/>
      <c r="AN738" s="24"/>
      <c r="AO738" s="24"/>
      <c r="AP738" s="24"/>
      <c r="AQ738" s="24"/>
      <c r="AR738" s="24"/>
      <c r="AS738" s="4"/>
      <c r="AT738" s="4"/>
      <c r="AU738" s="24"/>
      <c r="AV738" s="24"/>
      <c r="AW738" s="24"/>
      <c r="AX738" s="24"/>
      <c r="AY738" s="24"/>
      <c r="AZ738" s="24"/>
      <c r="BA738" s="4"/>
    </row>
    <row r="739" spans="2:53" x14ac:dyDescent="0.2">
      <c r="B739" s="11" t="s">
        <v>356</v>
      </c>
      <c r="C739" s="11"/>
      <c r="D739" s="178">
        <v>8009</v>
      </c>
      <c r="E739" s="191"/>
      <c r="F739" s="191"/>
      <c r="G739" s="191">
        <v>1</v>
      </c>
      <c r="H739" s="191"/>
      <c r="I739" s="191"/>
      <c r="J739" s="191">
        <v>0</v>
      </c>
      <c r="M739" s="187">
        <v>165.42</v>
      </c>
      <c r="N739" s="187">
        <v>195.92</v>
      </c>
      <c r="O739" s="187">
        <v>204.7</v>
      </c>
      <c r="P739" s="187"/>
      <c r="Q739" s="187"/>
      <c r="R739" s="187">
        <v>0</v>
      </c>
      <c r="S739" s="75"/>
      <c r="T739" s="75"/>
      <c r="U739" s="187">
        <v>165.42</v>
      </c>
      <c r="V739" s="187">
        <v>195.92</v>
      </c>
      <c r="W739" s="187">
        <v>204.7</v>
      </c>
      <c r="X739" s="187"/>
      <c r="Y739" s="187"/>
      <c r="Z739" s="187">
        <v>0</v>
      </c>
      <c r="AA739" s="4"/>
      <c r="AB739" s="11"/>
      <c r="AC739" s="11"/>
      <c r="AD739" s="178"/>
      <c r="AE739" s="182"/>
      <c r="AF739" s="182"/>
      <c r="AG739" s="182"/>
      <c r="AH739" s="182"/>
      <c r="AI739" s="182"/>
      <c r="AJ739" s="182"/>
      <c r="AK739" s="4"/>
      <c r="AL739" s="4"/>
      <c r="AM739" s="24"/>
      <c r="AN739" s="24"/>
      <c r="AO739" s="24"/>
      <c r="AP739" s="24"/>
      <c r="AQ739" s="24"/>
      <c r="AR739" s="24"/>
      <c r="AS739" s="4"/>
      <c r="AT739" s="4"/>
      <c r="AU739" s="24"/>
      <c r="AV739" s="24"/>
      <c r="AW739" s="24"/>
      <c r="AX739" s="24"/>
      <c r="AY739" s="24"/>
      <c r="AZ739" s="24"/>
      <c r="BA739" s="4"/>
    </row>
    <row r="740" spans="2:53" x14ac:dyDescent="0.2">
      <c r="B740" s="11" t="s">
        <v>356</v>
      </c>
      <c r="C740" s="11"/>
      <c r="D740" s="178">
        <v>8089</v>
      </c>
      <c r="E740" s="191">
        <v>5</v>
      </c>
      <c r="F740" s="191">
        <v>2</v>
      </c>
      <c r="G740" s="191">
        <v>3</v>
      </c>
      <c r="H740" s="191">
        <v>2</v>
      </c>
      <c r="I740" s="191"/>
      <c r="J740" s="191">
        <v>4</v>
      </c>
      <c r="M740" s="187">
        <v>655.25000000000011</v>
      </c>
      <c r="N740" s="187">
        <v>1060.3600000000001</v>
      </c>
      <c r="O740" s="187">
        <v>2086.62</v>
      </c>
      <c r="P740" s="187">
        <v>3399.9600000000005</v>
      </c>
      <c r="Q740" s="187">
        <v>385.33</v>
      </c>
      <c r="R740" s="187">
        <v>1838.9099999999999</v>
      </c>
      <c r="S740" s="75"/>
      <c r="T740" s="75"/>
      <c r="U740" s="187">
        <v>46.803571428571438</v>
      </c>
      <c r="V740" s="187">
        <v>117.81777777777779</v>
      </c>
      <c r="W740" s="187">
        <v>260.82749999999999</v>
      </c>
      <c r="X740" s="187">
        <v>566.66000000000008</v>
      </c>
      <c r="Y740" s="187">
        <v>96.332499999999996</v>
      </c>
      <c r="Z740" s="187">
        <v>114.93187499999999</v>
      </c>
      <c r="AA740" s="4"/>
      <c r="AB740" s="11"/>
      <c r="AC740" s="11"/>
      <c r="AD740" s="178"/>
      <c r="AE740" s="182"/>
      <c r="AF740" s="182"/>
      <c r="AG740" s="182"/>
      <c r="AH740" s="182"/>
      <c r="AI740" s="182"/>
      <c r="AJ740" s="182"/>
      <c r="AK740" s="4"/>
      <c r="AL740" s="4"/>
      <c r="AM740" s="24"/>
      <c r="AN740" s="24"/>
      <c r="AO740" s="24"/>
      <c r="AP740" s="24"/>
      <c r="AQ740" s="24"/>
      <c r="AR740" s="24"/>
      <c r="AS740" s="4"/>
      <c r="AT740" s="4"/>
      <c r="AU740" s="24"/>
      <c r="AV740" s="24"/>
      <c r="AW740" s="24"/>
      <c r="AX740" s="24"/>
      <c r="AY740" s="24"/>
      <c r="AZ740" s="24"/>
      <c r="BA740" s="4"/>
    </row>
    <row r="741" spans="2:53" x14ac:dyDescent="0.2">
      <c r="B741" s="11" t="s">
        <v>504</v>
      </c>
      <c r="C741" s="11"/>
      <c r="D741" s="178">
        <v>8004</v>
      </c>
      <c r="E741" s="191">
        <v>1</v>
      </c>
      <c r="F741" s="191"/>
      <c r="G741" s="191"/>
      <c r="H741" s="191"/>
      <c r="I741" s="191"/>
      <c r="J741" s="191">
        <v>0</v>
      </c>
      <c r="M741" s="187">
        <v>7.03</v>
      </c>
      <c r="N741" s="187"/>
      <c r="O741" s="187"/>
      <c r="P741" s="187"/>
      <c r="Q741" s="187"/>
      <c r="R741" s="187">
        <v>0</v>
      </c>
      <c r="S741" s="75"/>
      <c r="T741" s="75"/>
      <c r="U741" s="187">
        <v>7.03</v>
      </c>
      <c r="V741" s="187"/>
      <c r="W741" s="187"/>
      <c r="X741" s="187"/>
      <c r="Y741" s="187"/>
      <c r="Z741" s="187">
        <v>0</v>
      </c>
      <c r="AA741" s="4"/>
      <c r="AB741" s="11"/>
      <c r="AC741" s="11"/>
      <c r="AD741" s="178"/>
      <c r="AE741" s="182"/>
      <c r="AF741" s="182"/>
      <c r="AG741" s="182"/>
      <c r="AH741" s="182"/>
      <c r="AI741" s="182"/>
      <c r="AJ741" s="182"/>
      <c r="AK741" s="4"/>
      <c r="AL741" s="4"/>
      <c r="AM741" s="24"/>
      <c r="AN741" s="24"/>
      <c r="AO741" s="24"/>
      <c r="AP741" s="24"/>
      <c r="AQ741" s="24"/>
      <c r="AR741" s="24"/>
      <c r="AS741" s="4"/>
      <c r="AT741" s="4"/>
      <c r="AU741" s="24"/>
      <c r="AV741" s="24"/>
      <c r="AW741" s="24"/>
      <c r="AX741" s="24"/>
      <c r="AY741" s="24"/>
      <c r="AZ741" s="24"/>
      <c r="BA741" s="4"/>
    </row>
    <row r="742" spans="2:53" x14ac:dyDescent="0.2">
      <c r="B742" s="11" t="s">
        <v>357</v>
      </c>
      <c r="C742" s="11"/>
      <c r="D742" s="178">
        <v>8089</v>
      </c>
      <c r="E742" s="191">
        <v>44</v>
      </c>
      <c r="F742" s="191">
        <v>21</v>
      </c>
      <c r="G742" s="191">
        <v>21</v>
      </c>
      <c r="H742" s="191">
        <v>13</v>
      </c>
      <c r="I742" s="191">
        <v>6</v>
      </c>
      <c r="J742" s="191">
        <v>34</v>
      </c>
      <c r="M742" s="187">
        <v>14983.459999999997</v>
      </c>
      <c r="N742" s="187">
        <v>10848.31</v>
      </c>
      <c r="O742" s="187">
        <v>10032.200000000003</v>
      </c>
      <c r="P742" s="187">
        <v>7789.7400000000007</v>
      </c>
      <c r="Q742" s="187">
        <v>6662.8600000000015</v>
      </c>
      <c r="R742" s="187">
        <v>21622.47</v>
      </c>
      <c r="S742" s="75"/>
      <c r="T742" s="75"/>
      <c r="U742" s="187">
        <v>113.51106060606058</v>
      </c>
      <c r="V742" s="187">
        <v>123.27624999999999</v>
      </c>
      <c r="W742" s="187">
        <v>143.3171428571429</v>
      </c>
      <c r="X742" s="187">
        <v>158.97428571428574</v>
      </c>
      <c r="Y742" s="187">
        <v>185.07944444444448</v>
      </c>
      <c r="Z742" s="187">
        <v>155.5573381294964</v>
      </c>
      <c r="AA742" s="4"/>
      <c r="AB742" s="11"/>
      <c r="AC742" s="11"/>
      <c r="AD742" s="178"/>
      <c r="AE742" s="182"/>
      <c r="AF742" s="182"/>
      <c r="AG742" s="182"/>
      <c r="AH742" s="182"/>
      <c r="AI742" s="182"/>
      <c r="AJ742" s="182"/>
      <c r="AK742" s="4"/>
      <c r="AL742" s="4"/>
      <c r="AM742" s="24"/>
      <c r="AN742" s="24"/>
      <c r="AO742" s="24"/>
      <c r="AP742" s="24"/>
      <c r="AQ742" s="24"/>
      <c r="AR742" s="24"/>
      <c r="AS742" s="4"/>
      <c r="AT742" s="4"/>
      <c r="AU742" s="24"/>
      <c r="AV742" s="24"/>
      <c r="AW742" s="24"/>
      <c r="AX742" s="24"/>
      <c r="AY742" s="24"/>
      <c r="AZ742" s="24"/>
      <c r="BA742" s="4"/>
    </row>
    <row r="743" spans="2:53" x14ac:dyDescent="0.2">
      <c r="B743" s="11" t="s">
        <v>358</v>
      </c>
      <c r="C743" s="11"/>
      <c r="D743" s="178">
        <v>8090</v>
      </c>
      <c r="E743" s="191">
        <v>133</v>
      </c>
      <c r="F743" s="191">
        <v>93</v>
      </c>
      <c r="G743" s="191">
        <v>72</v>
      </c>
      <c r="H743" s="191">
        <v>45</v>
      </c>
      <c r="I743" s="191">
        <v>23</v>
      </c>
      <c r="J743" s="191">
        <v>102</v>
      </c>
      <c r="M743" s="187">
        <v>44967.939999999973</v>
      </c>
      <c r="N743" s="187">
        <v>51581.13999999997</v>
      </c>
      <c r="O743" s="187">
        <v>43688.460000000014</v>
      </c>
      <c r="P743" s="187">
        <v>32532.989999999998</v>
      </c>
      <c r="Q743" s="187">
        <v>22008.28</v>
      </c>
      <c r="R743" s="187">
        <v>85303.250000000029</v>
      </c>
      <c r="S743" s="75"/>
      <c r="T743" s="75"/>
      <c r="U743" s="187">
        <v>100.37486607142851</v>
      </c>
      <c r="V743" s="187">
        <v>164.27114649681519</v>
      </c>
      <c r="W743" s="187">
        <v>193.31176991150448</v>
      </c>
      <c r="X743" s="187">
        <v>207.2164968152866</v>
      </c>
      <c r="Y743" s="187">
        <v>200.0752727272727</v>
      </c>
      <c r="Z743" s="187">
        <v>182.27190170940176</v>
      </c>
      <c r="AA743" s="4"/>
      <c r="AB743" s="11"/>
      <c r="AC743" s="11"/>
      <c r="AD743" s="178"/>
      <c r="AE743" s="182"/>
      <c r="AF743" s="182"/>
      <c r="AG743" s="182"/>
      <c r="AH743" s="182"/>
      <c r="AI743" s="182"/>
      <c r="AJ743" s="182"/>
      <c r="AK743" s="4"/>
      <c r="AL743" s="4"/>
      <c r="AM743" s="24"/>
      <c r="AN743" s="24"/>
      <c r="AO743" s="24"/>
      <c r="AP743" s="24"/>
      <c r="AQ743" s="24"/>
      <c r="AR743" s="24"/>
      <c r="AS743" s="4"/>
      <c r="AT743" s="4"/>
      <c r="AU743" s="24"/>
      <c r="AV743" s="24"/>
      <c r="AW743" s="24"/>
      <c r="AX743" s="24"/>
      <c r="AY743" s="24"/>
      <c r="AZ743" s="24"/>
      <c r="BA743" s="4"/>
    </row>
    <row r="744" spans="2:53" x14ac:dyDescent="0.2">
      <c r="B744" s="11" t="s">
        <v>505</v>
      </c>
      <c r="C744" s="11"/>
      <c r="D744" s="178">
        <v>8094</v>
      </c>
      <c r="E744" s="191"/>
      <c r="F744" s="191"/>
      <c r="G744" s="191"/>
      <c r="H744" s="191"/>
      <c r="I744" s="191"/>
      <c r="J744" s="191">
        <v>1</v>
      </c>
      <c r="M744" s="187">
        <v>213.82</v>
      </c>
      <c r="N744" s="187">
        <v>311.56</v>
      </c>
      <c r="O744" s="187">
        <v>272.13</v>
      </c>
      <c r="P744" s="187">
        <v>512.71</v>
      </c>
      <c r="Q744" s="187">
        <v>323.48</v>
      </c>
      <c r="R744" s="187">
        <v>1357.21</v>
      </c>
      <c r="S744" s="75"/>
      <c r="T744" s="75"/>
      <c r="U744" s="187">
        <v>213.82</v>
      </c>
      <c r="V744" s="187">
        <v>311.56</v>
      </c>
      <c r="W744" s="187">
        <v>272.13</v>
      </c>
      <c r="X744" s="187">
        <v>512.71</v>
      </c>
      <c r="Y744" s="187">
        <v>323.48</v>
      </c>
      <c r="Z744" s="187">
        <v>1357.21</v>
      </c>
      <c r="AA744" s="4"/>
      <c r="AB744" s="11"/>
      <c r="AC744" s="11"/>
      <c r="AD744" s="178"/>
      <c r="AE744" s="182"/>
      <c r="AF744" s="182"/>
      <c r="AG744" s="182"/>
      <c r="AH744" s="182"/>
      <c r="AI744" s="182"/>
      <c r="AJ744" s="182"/>
      <c r="AK744" s="4"/>
      <c r="AL744" s="4"/>
      <c r="AM744" s="24"/>
      <c r="AN744" s="24"/>
      <c r="AO744" s="24"/>
      <c r="AP744" s="24"/>
      <c r="AQ744" s="24"/>
      <c r="AR744" s="24"/>
      <c r="AS744" s="4"/>
      <c r="AT744" s="4"/>
      <c r="AU744" s="24"/>
      <c r="AV744" s="24"/>
      <c r="AW744" s="24"/>
      <c r="AX744" s="24"/>
      <c r="AY744" s="24"/>
      <c r="AZ744" s="24"/>
      <c r="BA744" s="4"/>
    </row>
    <row r="745" spans="2:53" x14ac:dyDescent="0.2">
      <c r="B745" s="11" t="s">
        <v>410</v>
      </c>
      <c r="C745" s="11"/>
      <c r="D745" s="178">
        <v>8009</v>
      </c>
      <c r="E745" s="191"/>
      <c r="F745" s="191"/>
      <c r="G745" s="191"/>
      <c r="H745" s="191"/>
      <c r="I745" s="191">
        <v>1</v>
      </c>
      <c r="J745" s="191">
        <v>0</v>
      </c>
      <c r="M745" s="187">
        <v>43.24</v>
      </c>
      <c r="N745" s="187">
        <v>83.6</v>
      </c>
      <c r="O745" s="187">
        <v>146.97</v>
      </c>
      <c r="P745" s="187">
        <v>169.07</v>
      </c>
      <c r="Q745" s="187">
        <v>190.67</v>
      </c>
      <c r="R745" s="187">
        <v>0</v>
      </c>
      <c r="S745" s="75"/>
      <c r="T745" s="75"/>
      <c r="U745" s="187">
        <v>43.24</v>
      </c>
      <c r="V745" s="187">
        <v>83.6</v>
      </c>
      <c r="W745" s="187">
        <v>146.97</v>
      </c>
      <c r="X745" s="187">
        <v>169.07</v>
      </c>
      <c r="Y745" s="187">
        <v>190.67</v>
      </c>
      <c r="Z745" s="187">
        <v>0</v>
      </c>
      <c r="AA745" s="4"/>
      <c r="AB745" s="11"/>
      <c r="AC745" s="11"/>
      <c r="AD745" s="178"/>
      <c r="AE745" s="182"/>
      <c r="AF745" s="182"/>
      <c r="AG745" s="182"/>
      <c r="AH745" s="182"/>
      <c r="AI745" s="182"/>
      <c r="AJ745" s="182"/>
      <c r="AK745" s="4"/>
      <c r="AL745" s="4"/>
      <c r="AM745" s="24"/>
      <c r="AN745" s="24"/>
      <c r="AO745" s="24"/>
      <c r="AP745" s="24"/>
      <c r="AQ745" s="24"/>
      <c r="AR745" s="24"/>
      <c r="AS745" s="4"/>
      <c r="AT745" s="4"/>
      <c r="AU745" s="24"/>
      <c r="AV745" s="24"/>
      <c r="AW745" s="24"/>
      <c r="AX745" s="24"/>
      <c r="AY745" s="24"/>
      <c r="AZ745" s="24"/>
      <c r="BA745" s="4"/>
    </row>
    <row r="746" spans="2:53" x14ac:dyDescent="0.2">
      <c r="B746" s="11" t="s">
        <v>410</v>
      </c>
      <c r="C746" s="11"/>
      <c r="D746" s="178">
        <v>8091</v>
      </c>
      <c r="E746" s="191">
        <v>94</v>
      </c>
      <c r="F746" s="191">
        <v>44</v>
      </c>
      <c r="G746" s="191">
        <v>46</v>
      </c>
      <c r="H746" s="191">
        <v>31</v>
      </c>
      <c r="I746" s="191">
        <v>22</v>
      </c>
      <c r="J746" s="191">
        <v>87</v>
      </c>
      <c r="M746" s="187">
        <v>27039.300000000007</v>
      </c>
      <c r="N746" s="187">
        <v>27656.320000000011</v>
      </c>
      <c r="O746" s="187">
        <v>28097.80999999999</v>
      </c>
      <c r="P746" s="187">
        <v>25648.000000000015</v>
      </c>
      <c r="Q746" s="187">
        <v>20572.12000000001</v>
      </c>
      <c r="R746" s="187">
        <v>65441.51</v>
      </c>
      <c r="S746" s="75"/>
      <c r="T746" s="75"/>
      <c r="U746" s="187">
        <v>88.363725490196103</v>
      </c>
      <c r="V746" s="187">
        <v>134.25398058252432</v>
      </c>
      <c r="W746" s="187">
        <v>166.25923076923073</v>
      </c>
      <c r="X746" s="187">
        <v>198.82170542635671</v>
      </c>
      <c r="Y746" s="187">
        <v>209.91959183673478</v>
      </c>
      <c r="Z746" s="187">
        <v>201.97996913580246</v>
      </c>
      <c r="AA746" s="4"/>
      <c r="AB746" s="11"/>
      <c r="AC746" s="11"/>
      <c r="AD746" s="178"/>
      <c r="AE746" s="182"/>
      <c r="AF746" s="182"/>
      <c r="AG746" s="182"/>
      <c r="AH746" s="182"/>
      <c r="AI746" s="182"/>
      <c r="AJ746" s="182"/>
      <c r="AK746" s="4"/>
      <c r="AL746" s="4"/>
      <c r="AM746" s="24"/>
      <c r="AN746" s="24"/>
      <c r="AO746" s="24"/>
      <c r="AP746" s="24"/>
      <c r="AQ746" s="24"/>
      <c r="AR746" s="24"/>
      <c r="AS746" s="4"/>
      <c r="AT746" s="4"/>
      <c r="AU746" s="24"/>
      <c r="AV746" s="24"/>
      <c r="AW746" s="24"/>
      <c r="AX746" s="24"/>
      <c r="AY746" s="24"/>
      <c r="AZ746" s="24"/>
      <c r="BA746" s="4"/>
    </row>
    <row r="747" spans="2:53" x14ac:dyDescent="0.2">
      <c r="B747" s="11" t="s">
        <v>410</v>
      </c>
      <c r="C747" s="11"/>
      <c r="D747" s="178">
        <v>80921</v>
      </c>
      <c r="E747" s="191"/>
      <c r="F747" s="191"/>
      <c r="G747" s="191"/>
      <c r="H747" s="191">
        <v>1</v>
      </c>
      <c r="I747" s="191"/>
      <c r="J747" s="191">
        <v>0</v>
      </c>
      <c r="M747" s="187">
        <v>149.63</v>
      </c>
      <c r="N747" s="187">
        <v>245.7</v>
      </c>
      <c r="O747" s="187">
        <v>251.21</v>
      </c>
      <c r="P747" s="187">
        <v>105.13</v>
      </c>
      <c r="Q747" s="187"/>
      <c r="R747" s="187">
        <v>0</v>
      </c>
      <c r="S747" s="75"/>
      <c r="T747" s="75"/>
      <c r="U747" s="187">
        <v>149.63</v>
      </c>
      <c r="V747" s="187">
        <v>245.7</v>
      </c>
      <c r="W747" s="187">
        <v>251.21</v>
      </c>
      <c r="X747" s="187">
        <v>105.13</v>
      </c>
      <c r="Y747" s="187"/>
      <c r="Z747" s="187">
        <v>0</v>
      </c>
      <c r="AA747" s="4"/>
      <c r="AB747" s="11"/>
      <c r="AC747" s="11"/>
      <c r="AD747" s="178"/>
      <c r="AE747" s="182"/>
      <c r="AF747" s="182"/>
      <c r="AG747" s="182"/>
      <c r="AH747" s="182"/>
      <c r="AI747" s="182"/>
      <c r="AJ747" s="182"/>
      <c r="AK747" s="4"/>
      <c r="AL747" s="4"/>
      <c r="AM747" s="24"/>
      <c r="AN747" s="24"/>
      <c r="AO747" s="24"/>
      <c r="AP747" s="24"/>
      <c r="AQ747" s="24"/>
      <c r="AR747" s="24"/>
      <c r="AS747" s="4"/>
      <c r="AT747" s="4"/>
      <c r="AU747" s="24"/>
      <c r="AV747" s="24"/>
      <c r="AW747" s="24"/>
      <c r="AX747" s="24"/>
      <c r="AY747" s="24"/>
      <c r="AZ747" s="24"/>
      <c r="BA747" s="4"/>
    </row>
    <row r="748" spans="2:53" x14ac:dyDescent="0.2">
      <c r="B748" s="11" t="s">
        <v>360</v>
      </c>
      <c r="C748" s="11"/>
      <c r="D748" s="178">
        <v>8204</v>
      </c>
      <c r="E748" s="191">
        <v>15</v>
      </c>
      <c r="F748" s="191">
        <v>8</v>
      </c>
      <c r="G748" s="191">
        <v>2</v>
      </c>
      <c r="H748" s="191">
        <v>1</v>
      </c>
      <c r="I748" s="191">
        <v>2</v>
      </c>
      <c r="J748" s="191">
        <v>11</v>
      </c>
      <c r="M748" s="187">
        <v>8117.4500000000007</v>
      </c>
      <c r="N748" s="187">
        <v>3403.48</v>
      </c>
      <c r="O748" s="187">
        <v>1957.83</v>
      </c>
      <c r="P748" s="187">
        <v>1769.7899999999997</v>
      </c>
      <c r="Q748" s="187">
        <v>1194.8300000000002</v>
      </c>
      <c r="R748" s="187">
        <v>2070.85</v>
      </c>
      <c r="S748" s="75"/>
      <c r="T748" s="75"/>
      <c r="U748" s="187">
        <v>208.1397435897436</v>
      </c>
      <c r="V748" s="187">
        <v>141.81166666666667</v>
      </c>
      <c r="W748" s="187">
        <v>130.52199999999999</v>
      </c>
      <c r="X748" s="187">
        <v>160.88999999999999</v>
      </c>
      <c r="Y748" s="187">
        <v>119.48300000000002</v>
      </c>
      <c r="Z748" s="187">
        <v>53.098717948717947</v>
      </c>
      <c r="AA748" s="4"/>
      <c r="AB748" s="11"/>
      <c r="AC748" s="11"/>
      <c r="AD748" s="178"/>
      <c r="AE748" s="182"/>
      <c r="AF748" s="182"/>
      <c r="AG748" s="182"/>
      <c r="AH748" s="182"/>
      <c r="AI748" s="182"/>
      <c r="AJ748" s="182"/>
      <c r="AK748" s="4"/>
      <c r="AL748" s="4"/>
      <c r="AM748" s="24"/>
      <c r="AN748" s="24"/>
      <c r="AO748" s="24"/>
      <c r="AP748" s="24"/>
      <c r="AQ748" s="24"/>
      <c r="AR748" s="24"/>
      <c r="AS748" s="4"/>
      <c r="AT748" s="4"/>
      <c r="AU748" s="24"/>
      <c r="AV748" s="24"/>
      <c r="AW748" s="24"/>
      <c r="AX748" s="24"/>
      <c r="AY748" s="24"/>
      <c r="AZ748" s="24"/>
      <c r="BA748" s="4"/>
    </row>
    <row r="749" spans="2:53" x14ac:dyDescent="0.2">
      <c r="B749" s="11" t="s">
        <v>361</v>
      </c>
      <c r="C749" s="11"/>
      <c r="D749" s="178">
        <v>8051</v>
      </c>
      <c r="E749" s="191">
        <v>29</v>
      </c>
      <c r="F749" s="191">
        <v>18</v>
      </c>
      <c r="G749" s="191">
        <v>14</v>
      </c>
      <c r="H749" s="191">
        <v>8</v>
      </c>
      <c r="I749" s="191">
        <v>4</v>
      </c>
      <c r="J749" s="191">
        <v>16</v>
      </c>
      <c r="M749" s="187">
        <v>9119.5100000000039</v>
      </c>
      <c r="N749" s="187">
        <v>7142.0499999999993</v>
      </c>
      <c r="O749" s="187">
        <v>5334.2899999999991</v>
      </c>
      <c r="P749" s="187">
        <v>3383.0799999999995</v>
      </c>
      <c r="Q749" s="187">
        <v>2569.0500000000002</v>
      </c>
      <c r="R749" s="187">
        <v>5297.4</v>
      </c>
      <c r="S749" s="75"/>
      <c r="T749" s="75"/>
      <c r="U749" s="187">
        <v>106.04081395348841</v>
      </c>
      <c r="V749" s="187">
        <v>121.05169491525423</v>
      </c>
      <c r="W749" s="187">
        <v>130.10463414634145</v>
      </c>
      <c r="X749" s="187">
        <v>130.11846153846153</v>
      </c>
      <c r="Y749" s="187">
        <v>151.12058823529412</v>
      </c>
      <c r="Z749" s="187">
        <v>59.52134831460674</v>
      </c>
      <c r="AA749" s="4"/>
      <c r="AB749" s="11"/>
      <c r="AC749" s="11"/>
      <c r="AD749" s="178"/>
      <c r="AE749" s="182"/>
      <c r="AF749" s="182"/>
      <c r="AG749" s="182"/>
      <c r="AH749" s="182"/>
      <c r="AI749" s="182"/>
      <c r="AJ749" s="182"/>
      <c r="AK749" s="4"/>
      <c r="AL749" s="4"/>
      <c r="AM749" s="24"/>
      <c r="AN749" s="24"/>
      <c r="AO749" s="24"/>
      <c r="AP749" s="24"/>
      <c r="AQ749" s="24"/>
      <c r="AR749" s="24"/>
      <c r="AS749" s="4"/>
      <c r="AT749" s="4"/>
      <c r="AU749" s="24"/>
      <c r="AV749" s="24"/>
      <c r="AW749" s="24"/>
      <c r="AX749" s="24"/>
      <c r="AY749" s="24"/>
      <c r="AZ749" s="24"/>
      <c r="BA749" s="4"/>
    </row>
    <row r="750" spans="2:53" x14ac:dyDescent="0.2">
      <c r="B750" s="11" t="s">
        <v>361</v>
      </c>
      <c r="C750" s="11"/>
      <c r="D750" s="178">
        <v>8066</v>
      </c>
      <c r="E750" s="191"/>
      <c r="F750" s="191"/>
      <c r="G750" s="191">
        <v>1</v>
      </c>
      <c r="H750" s="191">
        <v>1</v>
      </c>
      <c r="I750" s="191">
        <v>1</v>
      </c>
      <c r="J750" s="191">
        <v>0</v>
      </c>
      <c r="M750" s="187">
        <v>116.4</v>
      </c>
      <c r="N750" s="187">
        <v>272.38</v>
      </c>
      <c r="O750" s="187">
        <v>268.83</v>
      </c>
      <c r="P750" s="187">
        <v>194.64</v>
      </c>
      <c r="Q750" s="187">
        <v>106.62</v>
      </c>
      <c r="R750" s="187">
        <v>0</v>
      </c>
      <c r="S750" s="75"/>
      <c r="T750" s="75"/>
      <c r="U750" s="187">
        <v>38.800000000000004</v>
      </c>
      <c r="V750" s="187">
        <v>90.793333333333337</v>
      </c>
      <c r="W750" s="187">
        <v>89.61</v>
      </c>
      <c r="X750" s="187">
        <v>97.32</v>
      </c>
      <c r="Y750" s="187">
        <v>106.62</v>
      </c>
      <c r="Z750" s="187">
        <v>0</v>
      </c>
      <c r="AA750" s="4"/>
      <c r="AB750" s="11"/>
      <c r="AC750" s="11"/>
      <c r="AD750" s="178"/>
      <c r="AE750" s="182"/>
      <c r="AF750" s="182"/>
      <c r="AG750" s="182"/>
      <c r="AH750" s="182"/>
      <c r="AI750" s="182"/>
      <c r="AJ750" s="182"/>
      <c r="AK750" s="4"/>
      <c r="AL750" s="4"/>
      <c r="AM750" s="24"/>
      <c r="AN750" s="24"/>
      <c r="AO750" s="24"/>
      <c r="AP750" s="24"/>
      <c r="AQ750" s="24"/>
      <c r="AR750" s="24"/>
      <c r="AS750" s="4"/>
      <c r="AT750" s="4"/>
      <c r="AU750" s="24"/>
      <c r="AV750" s="24"/>
      <c r="AW750" s="24"/>
      <c r="AX750" s="24"/>
      <c r="AY750" s="24"/>
      <c r="AZ750" s="24"/>
      <c r="BA750" s="4"/>
    </row>
    <row r="751" spans="2:53" x14ac:dyDescent="0.2">
      <c r="B751" s="11" t="s">
        <v>361</v>
      </c>
      <c r="C751" s="11"/>
      <c r="D751" s="178">
        <v>8086</v>
      </c>
      <c r="E751" s="191">
        <v>8</v>
      </c>
      <c r="F751" s="191">
        <v>4</v>
      </c>
      <c r="G751" s="191">
        <v>3</v>
      </c>
      <c r="H751" s="191">
        <v>3</v>
      </c>
      <c r="I751" s="191"/>
      <c r="J751" s="191">
        <v>5</v>
      </c>
      <c r="M751" s="187">
        <v>837.23</v>
      </c>
      <c r="N751" s="187">
        <v>3104.1299999999992</v>
      </c>
      <c r="O751" s="187">
        <v>1016.55</v>
      </c>
      <c r="P751" s="187">
        <v>764.15</v>
      </c>
      <c r="Q751" s="187">
        <v>424.52</v>
      </c>
      <c r="R751" s="187">
        <v>912.34999999999991</v>
      </c>
      <c r="S751" s="75"/>
      <c r="T751" s="75"/>
      <c r="U751" s="187">
        <v>39.868095238095236</v>
      </c>
      <c r="V751" s="187">
        <v>221.72357142857138</v>
      </c>
      <c r="W751" s="187">
        <v>101.655</v>
      </c>
      <c r="X751" s="187">
        <v>109.16428571428571</v>
      </c>
      <c r="Y751" s="187">
        <v>106.13</v>
      </c>
      <c r="Z751" s="187">
        <v>39.667391304347824</v>
      </c>
      <c r="AA751" s="4"/>
      <c r="AB751" s="11"/>
      <c r="AC751" s="11"/>
      <c r="AD751" s="178"/>
      <c r="AE751" s="182"/>
      <c r="AF751" s="182"/>
      <c r="AG751" s="182"/>
      <c r="AH751" s="182"/>
      <c r="AI751" s="182"/>
      <c r="AJ751" s="182"/>
      <c r="AK751" s="4"/>
      <c r="AL751" s="4"/>
      <c r="AM751" s="24"/>
      <c r="AN751" s="24"/>
      <c r="AO751" s="24"/>
      <c r="AP751" s="24"/>
      <c r="AQ751" s="24"/>
      <c r="AR751" s="24"/>
      <c r="AS751" s="4"/>
      <c r="AT751" s="4"/>
      <c r="AU751" s="24"/>
      <c r="AV751" s="24"/>
      <c r="AW751" s="24"/>
      <c r="AX751" s="24"/>
      <c r="AY751" s="24"/>
      <c r="AZ751" s="24"/>
      <c r="BA751" s="4"/>
    </row>
    <row r="752" spans="2:53" x14ac:dyDescent="0.2">
      <c r="B752" s="11" t="s">
        <v>361</v>
      </c>
      <c r="C752" s="11"/>
      <c r="D752" s="178">
        <v>8096</v>
      </c>
      <c r="E752" s="191">
        <v>35</v>
      </c>
      <c r="F752" s="191">
        <v>15</v>
      </c>
      <c r="G752" s="191">
        <v>21</v>
      </c>
      <c r="H752" s="191">
        <v>16</v>
      </c>
      <c r="I752" s="191">
        <v>10</v>
      </c>
      <c r="J752" s="191">
        <v>23</v>
      </c>
      <c r="M752" s="187">
        <v>10284.730000000001</v>
      </c>
      <c r="N752" s="187">
        <v>11373.270000000002</v>
      </c>
      <c r="O752" s="187">
        <v>13273.769999999995</v>
      </c>
      <c r="P752" s="187">
        <v>8814.41</v>
      </c>
      <c r="Q752" s="187">
        <v>5592.62</v>
      </c>
      <c r="R752" s="187">
        <v>15740.050000000003</v>
      </c>
      <c r="S752" s="75"/>
      <c r="T752" s="75"/>
      <c r="U752" s="187">
        <v>91.015309734513281</v>
      </c>
      <c r="V752" s="187">
        <v>149.64828947368423</v>
      </c>
      <c r="W752" s="187">
        <v>214.09306451612895</v>
      </c>
      <c r="X752" s="187">
        <v>204.98627906976745</v>
      </c>
      <c r="Y752" s="187">
        <v>207.13407407407408</v>
      </c>
      <c r="Z752" s="187">
        <v>131.16708333333335</v>
      </c>
      <c r="AA752" s="4"/>
      <c r="AB752" s="11"/>
      <c r="AC752" s="11"/>
      <c r="AD752" s="178"/>
      <c r="AE752" s="182"/>
      <c r="AF752" s="182"/>
      <c r="AG752" s="182"/>
      <c r="AH752" s="182"/>
      <c r="AI752" s="182"/>
      <c r="AJ752" s="182"/>
      <c r="AK752" s="4"/>
      <c r="AL752" s="4"/>
      <c r="AM752" s="24"/>
      <c r="AN752" s="24"/>
      <c r="AO752" s="24"/>
      <c r="AP752" s="24"/>
      <c r="AQ752" s="24"/>
      <c r="AR752" s="24"/>
      <c r="AS752" s="4"/>
      <c r="AT752" s="4"/>
      <c r="AU752" s="24"/>
      <c r="AV752" s="24"/>
      <c r="AW752" s="24"/>
      <c r="AX752" s="24"/>
      <c r="AY752" s="24"/>
      <c r="AZ752" s="24"/>
      <c r="BA752" s="4"/>
    </row>
    <row r="753" spans="2:53" x14ac:dyDescent="0.2">
      <c r="B753" s="11" t="s">
        <v>362</v>
      </c>
      <c r="C753" s="11"/>
      <c r="D753" s="178">
        <v>8051</v>
      </c>
      <c r="E753" s="191">
        <v>5</v>
      </c>
      <c r="F753" s="191">
        <v>2</v>
      </c>
      <c r="G753" s="191">
        <v>2</v>
      </c>
      <c r="H753" s="191">
        <v>2</v>
      </c>
      <c r="I753" s="191">
        <v>1</v>
      </c>
      <c r="J753" s="191">
        <v>1</v>
      </c>
      <c r="M753" s="187">
        <v>605.74999999999989</v>
      </c>
      <c r="N753" s="187">
        <v>364.82</v>
      </c>
      <c r="O753" s="187">
        <v>292.55</v>
      </c>
      <c r="P753" s="187">
        <v>598.86999999999989</v>
      </c>
      <c r="Q753" s="187">
        <v>178.57999999999998</v>
      </c>
      <c r="R753" s="187">
        <v>221.45000000000002</v>
      </c>
      <c r="S753" s="75"/>
      <c r="T753" s="75"/>
      <c r="U753" s="187">
        <v>50.479166666666657</v>
      </c>
      <c r="V753" s="187">
        <v>52.117142857142859</v>
      </c>
      <c r="W753" s="187">
        <v>58.510000000000005</v>
      </c>
      <c r="X753" s="187">
        <v>149.71749999999997</v>
      </c>
      <c r="Y753" s="187">
        <v>89.289999999999992</v>
      </c>
      <c r="Z753" s="187">
        <v>17.034615384615385</v>
      </c>
      <c r="AA753" s="4"/>
      <c r="AB753" s="11"/>
      <c r="AC753" s="11"/>
      <c r="AD753" s="178"/>
      <c r="AE753" s="182"/>
      <c r="AF753" s="182"/>
      <c r="AG753" s="182"/>
      <c r="AH753" s="182"/>
      <c r="AI753" s="182"/>
      <c r="AJ753" s="182"/>
      <c r="AK753" s="4"/>
      <c r="AL753" s="4"/>
      <c r="AM753" s="24"/>
      <c r="AN753" s="24"/>
      <c r="AO753" s="24"/>
      <c r="AP753" s="24"/>
      <c r="AQ753" s="24"/>
      <c r="AR753" s="24"/>
      <c r="AS753" s="4"/>
      <c r="AT753" s="4"/>
      <c r="AU753" s="24"/>
      <c r="AV753" s="24"/>
      <c r="AW753" s="24"/>
      <c r="AX753" s="24"/>
      <c r="AY753" s="24"/>
      <c r="AZ753" s="24"/>
      <c r="BA753" s="4"/>
    </row>
    <row r="754" spans="2:53" x14ac:dyDescent="0.2">
      <c r="B754" s="11" t="s">
        <v>362</v>
      </c>
      <c r="C754" s="11"/>
      <c r="D754" s="178">
        <v>8086</v>
      </c>
      <c r="E754" s="191">
        <v>1</v>
      </c>
      <c r="F754" s="191"/>
      <c r="G754" s="191"/>
      <c r="H754" s="191"/>
      <c r="I754" s="191"/>
      <c r="J754" s="191">
        <v>2</v>
      </c>
      <c r="M754" s="187">
        <v>69.42</v>
      </c>
      <c r="N754" s="187"/>
      <c r="O754" s="187"/>
      <c r="P754" s="187"/>
      <c r="Q754" s="187"/>
      <c r="R754" s="187">
        <v>379.80999999999995</v>
      </c>
      <c r="S754" s="75"/>
      <c r="T754" s="75"/>
      <c r="U754" s="187">
        <v>69.42</v>
      </c>
      <c r="V754" s="187"/>
      <c r="W754" s="187"/>
      <c r="X754" s="187"/>
      <c r="Y754" s="187"/>
      <c r="Z754" s="187">
        <v>126.60333333333331</v>
      </c>
      <c r="AA754" s="4"/>
      <c r="AB754" s="11"/>
      <c r="AC754" s="11"/>
      <c r="AD754" s="178"/>
      <c r="AE754" s="182"/>
      <c r="AF754" s="182"/>
      <c r="AG754" s="182"/>
      <c r="AH754" s="182"/>
      <c r="AI754" s="182"/>
      <c r="AJ754" s="182"/>
      <c r="AK754" s="4"/>
      <c r="AL754" s="4"/>
      <c r="AM754" s="24"/>
      <c r="AN754" s="24"/>
      <c r="AO754" s="24"/>
      <c r="AP754" s="24"/>
      <c r="AQ754" s="24"/>
      <c r="AR754" s="24"/>
      <c r="AS754" s="4"/>
      <c r="AT754" s="4"/>
      <c r="AU754" s="24"/>
      <c r="AV754" s="24"/>
      <c r="AW754" s="24"/>
      <c r="AX754" s="24"/>
      <c r="AY754" s="24"/>
      <c r="AZ754" s="24"/>
      <c r="BA754" s="4"/>
    </row>
    <row r="755" spans="2:53" x14ac:dyDescent="0.2">
      <c r="B755" s="11" t="s">
        <v>362</v>
      </c>
      <c r="C755" s="11"/>
      <c r="D755" s="178">
        <v>8096</v>
      </c>
      <c r="E755" s="191">
        <v>12</v>
      </c>
      <c r="F755" s="191">
        <v>4</v>
      </c>
      <c r="G755" s="191">
        <v>7</v>
      </c>
      <c r="H755" s="191">
        <v>3</v>
      </c>
      <c r="I755" s="191"/>
      <c r="J755" s="191">
        <v>4</v>
      </c>
      <c r="M755" s="187">
        <v>1840.3899999999999</v>
      </c>
      <c r="N755" s="187">
        <v>2397.8599999999997</v>
      </c>
      <c r="O755" s="187">
        <v>2375.5599999999995</v>
      </c>
      <c r="P755" s="187">
        <v>1282.28</v>
      </c>
      <c r="Q755" s="187">
        <v>1147.48</v>
      </c>
      <c r="R755" s="187">
        <v>3045.4700000000003</v>
      </c>
      <c r="S755" s="75"/>
      <c r="T755" s="75"/>
      <c r="U755" s="187">
        <v>61.346333333333327</v>
      </c>
      <c r="V755" s="187">
        <v>141.0505882352941</v>
      </c>
      <c r="W755" s="187">
        <v>169.6828571428571</v>
      </c>
      <c r="X755" s="187">
        <v>183.18285714285713</v>
      </c>
      <c r="Y755" s="187">
        <v>286.87</v>
      </c>
      <c r="Z755" s="187">
        <v>101.51566666666668</v>
      </c>
      <c r="AA755" s="4"/>
      <c r="AB755" s="11"/>
      <c r="AC755" s="11"/>
      <c r="AD755" s="178"/>
      <c r="AE755" s="182"/>
      <c r="AF755" s="182"/>
      <c r="AG755" s="182"/>
      <c r="AH755" s="182"/>
      <c r="AI755" s="182"/>
      <c r="AJ755" s="182"/>
      <c r="AK755" s="4"/>
      <c r="AL755" s="4"/>
      <c r="AM755" s="24"/>
      <c r="AN755" s="24"/>
      <c r="AO755" s="24"/>
      <c r="AP755" s="24"/>
      <c r="AQ755" s="24"/>
      <c r="AR755" s="24"/>
      <c r="AS755" s="4"/>
      <c r="AT755" s="4"/>
      <c r="AU755" s="24"/>
      <c r="AV755" s="24"/>
      <c r="AW755" s="24"/>
      <c r="AX755" s="24"/>
      <c r="AY755" s="24"/>
      <c r="AZ755" s="24"/>
      <c r="BA755" s="4"/>
    </row>
    <row r="756" spans="2:53" x14ac:dyDescent="0.2">
      <c r="B756" s="11" t="s">
        <v>362</v>
      </c>
      <c r="C756" s="11"/>
      <c r="D756" s="178">
        <v>8097</v>
      </c>
      <c r="E756" s="191">
        <v>2</v>
      </c>
      <c r="F756" s="191"/>
      <c r="G756" s="191">
        <v>1</v>
      </c>
      <c r="H756" s="191"/>
      <c r="I756" s="191"/>
      <c r="J756" s="191">
        <v>1</v>
      </c>
      <c r="M756" s="187">
        <v>240.2</v>
      </c>
      <c r="N756" s="187">
        <v>309.89</v>
      </c>
      <c r="O756" s="187">
        <v>429.90999999999997</v>
      </c>
      <c r="P756" s="187">
        <v>649.91999999999996</v>
      </c>
      <c r="Q756" s="187">
        <v>319.08999999999997</v>
      </c>
      <c r="R756" s="187">
        <v>786.43</v>
      </c>
      <c r="S756" s="75"/>
      <c r="T756" s="75"/>
      <c r="U756" s="187">
        <v>60.05</v>
      </c>
      <c r="V756" s="187">
        <v>154.94499999999999</v>
      </c>
      <c r="W756" s="187">
        <v>214.95499999999998</v>
      </c>
      <c r="X756" s="187">
        <v>649.91999999999996</v>
      </c>
      <c r="Y756" s="187">
        <v>319.08999999999997</v>
      </c>
      <c r="Z756" s="187">
        <v>196.60749999999999</v>
      </c>
      <c r="AA756" s="4"/>
      <c r="AB756" s="11"/>
      <c r="AC756" s="11"/>
      <c r="AD756" s="178"/>
      <c r="AE756" s="182"/>
      <c r="AF756" s="182"/>
      <c r="AG756" s="182"/>
      <c r="AH756" s="182"/>
      <c r="AI756" s="182"/>
      <c r="AJ756" s="182"/>
      <c r="AK756" s="4"/>
      <c r="AL756" s="4"/>
      <c r="AM756" s="24"/>
      <c r="AN756" s="24"/>
      <c r="AO756" s="24"/>
      <c r="AP756" s="24"/>
      <c r="AQ756" s="24"/>
      <c r="AR756" s="24"/>
      <c r="AS756" s="4"/>
      <c r="AT756" s="4"/>
      <c r="AU756" s="24"/>
      <c r="AV756" s="24"/>
      <c r="AW756" s="24"/>
      <c r="AX756" s="24"/>
      <c r="AY756" s="24"/>
      <c r="AZ756" s="24"/>
      <c r="BA756" s="4"/>
    </row>
    <row r="757" spans="2:53" x14ac:dyDescent="0.2">
      <c r="B757" s="11" t="s">
        <v>363</v>
      </c>
      <c r="C757" s="11"/>
      <c r="D757" s="178">
        <v>8260</v>
      </c>
      <c r="E757" s="191">
        <v>10</v>
      </c>
      <c r="F757" s="191">
        <v>4</v>
      </c>
      <c r="G757" s="191"/>
      <c r="H757" s="191">
        <v>3</v>
      </c>
      <c r="I757" s="191">
        <v>1</v>
      </c>
      <c r="J757" s="191">
        <v>1</v>
      </c>
      <c r="M757" s="187">
        <v>1706.75</v>
      </c>
      <c r="N757" s="187">
        <v>778.3</v>
      </c>
      <c r="O757" s="187">
        <v>376.48</v>
      </c>
      <c r="P757" s="187">
        <v>363.94</v>
      </c>
      <c r="Q757" s="187">
        <v>19.21</v>
      </c>
      <c r="R757" s="187">
        <v>328.19</v>
      </c>
      <c r="S757" s="75"/>
      <c r="T757" s="75"/>
      <c r="U757" s="187">
        <v>94.819444444444443</v>
      </c>
      <c r="V757" s="187">
        <v>97.287499999999994</v>
      </c>
      <c r="W757" s="187">
        <v>94.12</v>
      </c>
      <c r="X757" s="187">
        <v>90.984999999999999</v>
      </c>
      <c r="Y757" s="187">
        <v>19.21</v>
      </c>
      <c r="Z757" s="187">
        <v>17.27315789473684</v>
      </c>
      <c r="AA757" s="4"/>
      <c r="AB757" s="11"/>
      <c r="AC757" s="11"/>
      <c r="AD757" s="178"/>
      <c r="AE757" s="182"/>
      <c r="AF757" s="182"/>
      <c r="AG757" s="182"/>
      <c r="AH757" s="182"/>
      <c r="AI757" s="182"/>
      <c r="AJ757" s="182"/>
      <c r="AK757" s="4"/>
      <c r="AL757" s="4"/>
      <c r="AM757" s="24"/>
      <c r="AN757" s="24"/>
      <c r="AO757" s="24"/>
      <c r="AP757" s="24"/>
      <c r="AQ757" s="24"/>
      <c r="AR757" s="24"/>
      <c r="AS757" s="4"/>
      <c r="AT757" s="4"/>
      <c r="AU757" s="24"/>
      <c r="AV757" s="24"/>
      <c r="AW757" s="24"/>
      <c r="AX757" s="24"/>
      <c r="AY757" s="24"/>
      <c r="AZ757" s="24"/>
      <c r="BA757" s="4"/>
    </row>
    <row r="758" spans="2:53" x14ac:dyDescent="0.2">
      <c r="B758" s="11" t="s">
        <v>364</v>
      </c>
      <c r="C758" s="11"/>
      <c r="D758" s="178">
        <v>8330</v>
      </c>
      <c r="E758" s="191">
        <v>1</v>
      </c>
      <c r="F758" s="191">
        <v>1</v>
      </c>
      <c r="G758" s="191"/>
      <c r="H758" s="191">
        <v>2</v>
      </c>
      <c r="I758" s="191"/>
      <c r="J758" s="191">
        <v>1</v>
      </c>
      <c r="M758" s="187">
        <v>219.82999999999998</v>
      </c>
      <c r="N758" s="187">
        <v>358.75</v>
      </c>
      <c r="O758" s="187">
        <v>390.27</v>
      </c>
      <c r="P758" s="187">
        <v>503.47</v>
      </c>
      <c r="Q758" s="187"/>
      <c r="R758" s="187">
        <v>459.94</v>
      </c>
      <c r="S758" s="75"/>
      <c r="T758" s="75"/>
      <c r="U758" s="187">
        <v>54.957499999999996</v>
      </c>
      <c r="V758" s="187">
        <v>119.58333333333333</v>
      </c>
      <c r="W758" s="187">
        <v>195.13499999999999</v>
      </c>
      <c r="X758" s="187">
        <v>251.73500000000001</v>
      </c>
      <c r="Y758" s="187"/>
      <c r="Z758" s="187">
        <v>91.988</v>
      </c>
      <c r="AA758" s="4"/>
      <c r="AB758" s="11"/>
      <c r="AC758" s="11"/>
      <c r="AD758" s="178"/>
      <c r="AE758" s="182"/>
      <c r="AF758" s="182"/>
      <c r="AG758" s="182"/>
      <c r="AH758" s="182"/>
      <c r="AI758" s="182"/>
      <c r="AJ758" s="182"/>
      <c r="AK758" s="4"/>
      <c r="AL758" s="4"/>
      <c r="AM758" s="24"/>
      <c r="AN758" s="24"/>
      <c r="AO758" s="24"/>
      <c r="AP758" s="24"/>
      <c r="AQ758" s="24"/>
      <c r="AR758" s="24"/>
      <c r="AS758" s="4"/>
      <c r="AT758" s="4"/>
      <c r="AU758" s="24"/>
      <c r="AV758" s="24"/>
      <c r="AW758" s="24"/>
      <c r="AX758" s="24"/>
      <c r="AY758" s="24"/>
      <c r="AZ758" s="24"/>
      <c r="BA758" s="4"/>
    </row>
    <row r="759" spans="2:53" x14ac:dyDescent="0.2">
      <c r="B759" s="11" t="s">
        <v>365</v>
      </c>
      <c r="C759" s="11"/>
      <c r="D759" s="178">
        <v>8252</v>
      </c>
      <c r="E759" s="191">
        <v>4</v>
      </c>
      <c r="F759" s="191">
        <v>1</v>
      </c>
      <c r="G759" s="191">
        <v>5</v>
      </c>
      <c r="H759" s="191">
        <v>3</v>
      </c>
      <c r="I759" s="191">
        <v>2</v>
      </c>
      <c r="J759" s="191">
        <v>7</v>
      </c>
      <c r="M759" s="187">
        <v>859.9899999999999</v>
      </c>
      <c r="N759" s="187">
        <v>1117.6500000000001</v>
      </c>
      <c r="O759" s="187">
        <v>3330.83</v>
      </c>
      <c r="P759" s="187">
        <v>2486.38</v>
      </c>
      <c r="Q759" s="187">
        <v>602.21999999999991</v>
      </c>
      <c r="R759" s="187">
        <v>8967.66</v>
      </c>
      <c r="S759" s="75"/>
      <c r="T759" s="75"/>
      <c r="U759" s="187">
        <v>53.749374999999993</v>
      </c>
      <c r="V759" s="187">
        <v>93.137500000000003</v>
      </c>
      <c r="W759" s="187">
        <v>277.56916666666666</v>
      </c>
      <c r="X759" s="187">
        <v>310.79750000000001</v>
      </c>
      <c r="Y759" s="187">
        <v>120.44399999999999</v>
      </c>
      <c r="Z759" s="187">
        <v>407.62090909090909</v>
      </c>
      <c r="AA759" s="4"/>
      <c r="AB759" s="11"/>
      <c r="AC759" s="11"/>
      <c r="AD759" s="178"/>
      <c r="AE759" s="182"/>
      <c r="AF759" s="182"/>
      <c r="AG759" s="182"/>
      <c r="AH759" s="182"/>
      <c r="AI759" s="182"/>
      <c r="AJ759" s="182"/>
      <c r="AK759" s="4"/>
      <c r="AL759" s="4"/>
      <c r="AM759" s="24"/>
      <c r="AN759" s="24"/>
      <c r="AO759" s="24"/>
      <c r="AP759" s="24"/>
      <c r="AQ759" s="24"/>
      <c r="AR759" s="24"/>
      <c r="AS759" s="4"/>
      <c r="AT759" s="4"/>
      <c r="AU759" s="24"/>
      <c r="AV759" s="24"/>
      <c r="AW759" s="24"/>
      <c r="AX759" s="24"/>
      <c r="AY759" s="24"/>
      <c r="AZ759" s="24"/>
      <c r="BA759" s="4"/>
    </row>
    <row r="760" spans="2:53" x14ac:dyDescent="0.2">
      <c r="B760" s="11" t="s">
        <v>366</v>
      </c>
      <c r="C760" s="11"/>
      <c r="D760" s="178">
        <v>8060</v>
      </c>
      <c r="E760" s="191"/>
      <c r="F760" s="191"/>
      <c r="G760" s="191">
        <v>1</v>
      </c>
      <c r="H760" s="191"/>
      <c r="I760" s="191"/>
      <c r="J760" s="191">
        <v>0</v>
      </c>
      <c r="M760" s="187">
        <v>8.4</v>
      </c>
      <c r="N760" s="187">
        <v>52.56</v>
      </c>
      <c r="O760" s="187">
        <v>78.180000000000007</v>
      </c>
      <c r="P760" s="187"/>
      <c r="Q760" s="187"/>
      <c r="R760" s="187">
        <v>0</v>
      </c>
      <c r="S760" s="75"/>
      <c r="T760" s="75"/>
      <c r="U760" s="187">
        <v>8.4</v>
      </c>
      <c r="V760" s="187">
        <v>52.56</v>
      </c>
      <c r="W760" s="187">
        <v>78.180000000000007</v>
      </c>
      <c r="X760" s="187"/>
      <c r="Y760" s="187"/>
      <c r="Z760" s="187">
        <v>0</v>
      </c>
      <c r="AA760" s="4"/>
      <c r="AB760" s="11"/>
      <c r="AC760" s="11"/>
      <c r="AD760" s="178"/>
      <c r="AE760" s="182"/>
      <c r="AF760" s="182"/>
      <c r="AG760" s="182"/>
      <c r="AH760" s="182"/>
      <c r="AI760" s="182"/>
      <c r="AJ760" s="182"/>
      <c r="AK760" s="4"/>
      <c r="AL760" s="4"/>
      <c r="AM760" s="24"/>
      <c r="AN760" s="24"/>
      <c r="AO760" s="24"/>
      <c r="AP760" s="24"/>
      <c r="AQ760" s="24"/>
      <c r="AR760" s="24"/>
      <c r="AS760" s="4"/>
      <c r="AT760" s="4"/>
      <c r="AU760" s="24"/>
      <c r="AV760" s="24"/>
      <c r="AW760" s="24"/>
      <c r="AX760" s="24"/>
      <c r="AY760" s="24"/>
      <c r="AZ760" s="24"/>
      <c r="BA760" s="4"/>
    </row>
    <row r="761" spans="2:53" x14ac:dyDescent="0.2">
      <c r="B761" s="11" t="s">
        <v>366</v>
      </c>
      <c r="C761" s="11"/>
      <c r="D761" s="178">
        <v>8260</v>
      </c>
      <c r="E761" s="191">
        <v>351</v>
      </c>
      <c r="F761" s="191">
        <v>251</v>
      </c>
      <c r="G761" s="191">
        <v>127</v>
      </c>
      <c r="H761" s="191">
        <v>102</v>
      </c>
      <c r="I761" s="191">
        <v>58</v>
      </c>
      <c r="J761" s="191">
        <v>258</v>
      </c>
      <c r="M761" s="187">
        <v>68214.140000000043</v>
      </c>
      <c r="N761" s="187">
        <v>83715.449999999983</v>
      </c>
      <c r="O761" s="187">
        <v>48613.490000000078</v>
      </c>
      <c r="P761" s="187">
        <v>50700.460000000028</v>
      </c>
      <c r="Q761" s="187">
        <v>25583.020000000015</v>
      </c>
      <c r="R761" s="187">
        <v>123819.17000000003</v>
      </c>
      <c r="S761" s="75"/>
      <c r="T761" s="75"/>
      <c r="U761" s="187">
        <v>62.125810564663063</v>
      </c>
      <c r="V761" s="187">
        <v>111.32373670212763</v>
      </c>
      <c r="W761" s="187">
        <v>103.213354564756</v>
      </c>
      <c r="X761" s="187">
        <v>137.02827027027035</v>
      </c>
      <c r="Y761" s="187">
        <v>96.176766917293293</v>
      </c>
      <c r="Z761" s="187">
        <v>107.95045335658241</v>
      </c>
      <c r="AA761" s="4"/>
      <c r="AB761" s="11"/>
      <c r="AC761" s="11"/>
      <c r="AD761" s="178"/>
      <c r="AE761" s="182"/>
      <c r="AF761" s="182"/>
      <c r="AG761" s="182"/>
      <c r="AH761" s="182"/>
      <c r="AI761" s="182"/>
      <c r="AJ761" s="182"/>
      <c r="AK761" s="4"/>
      <c r="AL761" s="4"/>
      <c r="AM761" s="24"/>
      <c r="AN761" s="24"/>
      <c r="AO761" s="24"/>
      <c r="AP761" s="24"/>
      <c r="AQ761" s="24"/>
      <c r="AR761" s="24"/>
      <c r="AS761" s="4"/>
      <c r="AT761" s="4"/>
      <c r="AU761" s="24"/>
      <c r="AV761" s="24"/>
      <c r="AW761" s="24"/>
      <c r="AX761" s="24"/>
      <c r="AY761" s="24"/>
      <c r="AZ761" s="24"/>
      <c r="BA761" s="4"/>
    </row>
    <row r="762" spans="2:53" x14ac:dyDescent="0.2">
      <c r="B762" s="11" t="s">
        <v>367</v>
      </c>
      <c r="C762" s="11"/>
      <c r="D762" s="178">
        <v>8260</v>
      </c>
      <c r="E762" s="191">
        <v>40</v>
      </c>
      <c r="F762" s="191">
        <v>22</v>
      </c>
      <c r="G762" s="191">
        <v>12</v>
      </c>
      <c r="H762" s="191">
        <v>4</v>
      </c>
      <c r="I762" s="191">
        <v>4</v>
      </c>
      <c r="J762" s="191">
        <v>9</v>
      </c>
      <c r="M762" s="187">
        <v>4911.699999999998</v>
      </c>
      <c r="N762" s="187">
        <v>4570.87</v>
      </c>
      <c r="O762" s="187">
        <v>3342.3000000000006</v>
      </c>
      <c r="P762" s="187">
        <v>1888.6899999999998</v>
      </c>
      <c r="Q762" s="187">
        <v>1173.7399999999998</v>
      </c>
      <c r="R762" s="187">
        <v>4835.3899999999994</v>
      </c>
      <c r="S762" s="75"/>
      <c r="T762" s="75"/>
      <c r="U762" s="187">
        <v>55.187640449438177</v>
      </c>
      <c r="V762" s="187">
        <v>95.226458333333326</v>
      </c>
      <c r="W762" s="187">
        <v>123.78888888888891</v>
      </c>
      <c r="X762" s="187">
        <v>134.90642857142856</v>
      </c>
      <c r="Y762" s="187">
        <v>106.70363636363635</v>
      </c>
      <c r="Z762" s="187">
        <v>53.136153846153839</v>
      </c>
      <c r="AA762" s="4"/>
      <c r="AB762" s="11"/>
      <c r="AC762" s="11"/>
      <c r="AD762" s="178"/>
      <c r="AE762" s="182"/>
      <c r="AF762" s="182"/>
      <c r="AG762" s="182"/>
      <c r="AH762" s="182"/>
      <c r="AI762" s="182"/>
      <c r="AJ762" s="182"/>
      <c r="AK762" s="4"/>
      <c r="AL762" s="4"/>
      <c r="AM762" s="24"/>
      <c r="AN762" s="24"/>
      <c r="AO762" s="24"/>
      <c r="AP762" s="24"/>
      <c r="AQ762" s="24"/>
      <c r="AR762" s="24"/>
      <c r="AS762" s="4"/>
      <c r="AT762" s="4"/>
      <c r="AU762" s="24"/>
      <c r="AV762" s="24"/>
      <c r="AW762" s="24"/>
      <c r="AX762" s="24"/>
      <c r="AY762" s="24"/>
      <c r="AZ762" s="24"/>
      <c r="BA762" s="4"/>
    </row>
    <row r="763" spans="2:53" x14ac:dyDescent="0.2">
      <c r="B763" s="11" t="s">
        <v>368</v>
      </c>
      <c r="C763" s="11"/>
      <c r="D763" s="178">
        <v>8049</v>
      </c>
      <c r="E763" s="191"/>
      <c r="F763" s="191"/>
      <c r="G763" s="191"/>
      <c r="H763" s="191"/>
      <c r="I763" s="191"/>
      <c r="J763" s="191">
        <v>1</v>
      </c>
      <c r="M763" s="187"/>
      <c r="N763" s="187">
        <v>10.5</v>
      </c>
      <c r="O763" s="187">
        <v>13.2</v>
      </c>
      <c r="P763" s="187">
        <v>19.96</v>
      </c>
      <c r="Q763" s="187">
        <v>10.15</v>
      </c>
      <c r="R763" s="187">
        <v>92.550000000000011</v>
      </c>
      <c r="S763" s="75"/>
      <c r="T763" s="75"/>
      <c r="U763" s="187"/>
      <c r="V763" s="187">
        <v>10.5</v>
      </c>
      <c r="W763" s="187">
        <v>13.2</v>
      </c>
      <c r="X763" s="187">
        <v>19.96</v>
      </c>
      <c r="Y763" s="187">
        <v>10.15</v>
      </c>
      <c r="Z763" s="187">
        <v>92.550000000000011</v>
      </c>
      <c r="AA763" s="4"/>
      <c r="AB763" s="11"/>
      <c r="AC763" s="11"/>
      <c r="AD763" s="178"/>
      <c r="AE763" s="182"/>
      <c r="AF763" s="182"/>
      <c r="AG763" s="182"/>
      <c r="AH763" s="182"/>
      <c r="AI763" s="182"/>
      <c r="AJ763" s="182"/>
      <c r="AK763" s="4"/>
      <c r="AL763" s="4"/>
      <c r="AM763" s="24"/>
      <c r="AN763" s="24"/>
      <c r="AO763" s="24"/>
      <c r="AP763" s="24"/>
      <c r="AQ763" s="24"/>
      <c r="AR763" s="24"/>
      <c r="AS763" s="4"/>
      <c r="AT763" s="4"/>
      <c r="AU763" s="24"/>
      <c r="AV763" s="24"/>
      <c r="AW763" s="24"/>
      <c r="AX763" s="24"/>
      <c r="AY763" s="24"/>
      <c r="AZ763" s="24"/>
      <c r="BA763" s="4"/>
    </row>
    <row r="764" spans="2:53" x14ac:dyDescent="0.2">
      <c r="B764" s="11" t="s">
        <v>368</v>
      </c>
      <c r="C764" s="11"/>
      <c r="D764" s="178">
        <v>8094</v>
      </c>
      <c r="E764" s="191">
        <v>673</v>
      </c>
      <c r="F764" s="191">
        <v>420</v>
      </c>
      <c r="G764" s="191">
        <v>377</v>
      </c>
      <c r="H764" s="191">
        <v>281</v>
      </c>
      <c r="I764" s="191">
        <v>182</v>
      </c>
      <c r="J764" s="191">
        <v>585</v>
      </c>
      <c r="M764" s="187">
        <v>240146.41000000082</v>
      </c>
      <c r="N764" s="187">
        <v>236110.65999999948</v>
      </c>
      <c r="O764" s="187">
        <v>226528.19999999969</v>
      </c>
      <c r="P764" s="187">
        <v>178896.66999999963</v>
      </c>
      <c r="Q764" s="187">
        <v>122546.27999999996</v>
      </c>
      <c r="R764" s="187">
        <v>410691.42999999993</v>
      </c>
      <c r="S764" s="75"/>
      <c r="T764" s="75"/>
      <c r="U764" s="187">
        <v>106.87423676012497</v>
      </c>
      <c r="V764" s="187">
        <v>143.01069654754662</v>
      </c>
      <c r="W764" s="187">
        <v>171.61227272727248</v>
      </c>
      <c r="X764" s="187">
        <v>187.91667016806684</v>
      </c>
      <c r="Y764" s="187">
        <v>181.55004444444438</v>
      </c>
      <c r="Z764" s="187">
        <v>163.10223590150912</v>
      </c>
      <c r="AA764" s="4"/>
      <c r="AB764" s="11"/>
      <c r="AC764" s="11"/>
      <c r="AD764" s="178"/>
      <c r="AE764" s="182"/>
      <c r="AF764" s="182"/>
      <c r="AG764" s="182"/>
      <c r="AH764" s="182"/>
      <c r="AI764" s="182"/>
      <c r="AJ764" s="182"/>
      <c r="AK764" s="4"/>
      <c r="AL764" s="4"/>
      <c r="AM764" s="24"/>
      <c r="AN764" s="24"/>
      <c r="AO764" s="24"/>
      <c r="AP764" s="24"/>
      <c r="AQ764" s="24"/>
      <c r="AR764" s="24"/>
      <c r="AS764" s="4"/>
      <c r="AT764" s="4"/>
      <c r="AU764" s="24"/>
      <c r="AV764" s="24"/>
      <c r="AW764" s="24"/>
      <c r="AX764" s="24"/>
      <c r="AY764" s="24"/>
      <c r="AZ764" s="24"/>
      <c r="BA764" s="4"/>
    </row>
    <row r="765" spans="2:53" x14ac:dyDescent="0.2">
      <c r="B765" s="11" t="s">
        <v>506</v>
      </c>
      <c r="C765" s="11"/>
      <c r="D765" s="178">
        <v>8096</v>
      </c>
      <c r="E765" s="191"/>
      <c r="F765" s="191"/>
      <c r="G765" s="191"/>
      <c r="H765" s="191"/>
      <c r="I765" s="191"/>
      <c r="J765" s="191">
        <v>1</v>
      </c>
      <c r="M765" s="187">
        <v>16.690000000000001</v>
      </c>
      <c r="N765" s="187">
        <v>61.61</v>
      </c>
      <c r="O765" s="187">
        <v>148.26</v>
      </c>
      <c r="P765" s="187">
        <v>30.38</v>
      </c>
      <c r="Q765" s="187">
        <v>11.21</v>
      </c>
      <c r="R765" s="187">
        <v>607.64</v>
      </c>
      <c r="S765" s="75"/>
      <c r="T765" s="75"/>
      <c r="U765" s="187">
        <v>16.690000000000001</v>
      </c>
      <c r="V765" s="187">
        <v>61.61</v>
      </c>
      <c r="W765" s="187">
        <v>148.26</v>
      </c>
      <c r="X765" s="187">
        <v>30.38</v>
      </c>
      <c r="Y765" s="187">
        <v>11.21</v>
      </c>
      <c r="Z765" s="187">
        <v>607.64</v>
      </c>
      <c r="AA765" s="4"/>
      <c r="AB765" s="11"/>
      <c r="AC765" s="11"/>
      <c r="AD765" s="178"/>
      <c r="AE765" s="182"/>
      <c r="AF765" s="182"/>
      <c r="AG765" s="182"/>
      <c r="AH765" s="182"/>
      <c r="AI765" s="182"/>
      <c r="AJ765" s="182"/>
      <c r="AK765" s="4"/>
      <c r="AL765" s="4"/>
      <c r="AM765" s="24"/>
      <c r="AN765" s="24"/>
      <c r="AO765" s="24"/>
      <c r="AP765" s="24"/>
      <c r="AQ765" s="24"/>
      <c r="AR765" s="24"/>
      <c r="AS765" s="4"/>
      <c r="AT765" s="4"/>
      <c r="AU765" s="24"/>
      <c r="AV765" s="24"/>
      <c r="AW765" s="24"/>
      <c r="AX765" s="24"/>
      <c r="AY765" s="24"/>
      <c r="AZ765" s="24"/>
      <c r="BA765" s="4"/>
    </row>
    <row r="766" spans="2:53" x14ac:dyDescent="0.2">
      <c r="B766" s="11" t="s">
        <v>507</v>
      </c>
      <c r="C766" s="11"/>
      <c r="D766" s="178">
        <v>8094</v>
      </c>
      <c r="E766" s="191">
        <v>1</v>
      </c>
      <c r="F766" s="191"/>
      <c r="G766" s="191"/>
      <c r="H766" s="191"/>
      <c r="I766" s="191"/>
      <c r="J766" s="191">
        <v>0</v>
      </c>
      <c r="M766" s="187">
        <v>205.51</v>
      </c>
      <c r="N766" s="187"/>
      <c r="O766" s="187"/>
      <c r="P766" s="187"/>
      <c r="Q766" s="187"/>
      <c r="R766" s="187">
        <v>0</v>
      </c>
      <c r="S766" s="75"/>
      <c r="T766" s="75"/>
      <c r="U766" s="187">
        <v>205.51</v>
      </c>
      <c r="V766" s="187"/>
      <c r="W766" s="187"/>
      <c r="X766" s="187"/>
      <c r="Y766" s="187"/>
      <c r="Z766" s="187">
        <v>0</v>
      </c>
      <c r="AA766" s="4"/>
      <c r="AB766" s="11"/>
      <c r="AC766" s="11"/>
      <c r="AD766" s="178"/>
      <c r="AE766" s="182"/>
      <c r="AF766" s="182"/>
      <c r="AG766" s="182"/>
      <c r="AH766" s="182"/>
      <c r="AI766" s="182"/>
      <c r="AJ766" s="182"/>
      <c r="AK766" s="4"/>
      <c r="AL766" s="4"/>
      <c r="AM766" s="24"/>
      <c r="AN766" s="24"/>
      <c r="AO766" s="24"/>
      <c r="AP766" s="24"/>
      <c r="AQ766" s="24"/>
      <c r="AR766" s="24"/>
      <c r="AS766" s="4"/>
      <c r="AT766" s="4"/>
      <c r="AU766" s="24"/>
      <c r="AV766" s="24"/>
      <c r="AW766" s="24"/>
      <c r="AX766" s="24"/>
      <c r="AY766" s="24"/>
      <c r="AZ766" s="24"/>
      <c r="BA766" s="4"/>
    </row>
    <row r="767" spans="2:53" x14ac:dyDescent="0.2">
      <c r="B767" s="11" t="s">
        <v>369</v>
      </c>
      <c r="C767" s="11"/>
      <c r="D767" s="178">
        <v>8037</v>
      </c>
      <c r="E767" s="191"/>
      <c r="F767" s="191">
        <v>1</v>
      </c>
      <c r="G767" s="191"/>
      <c r="H767" s="191"/>
      <c r="I767" s="191"/>
      <c r="J767" s="191">
        <v>0</v>
      </c>
      <c r="M767" s="187">
        <v>66.849999999999994</v>
      </c>
      <c r="N767" s="187">
        <v>129.74</v>
      </c>
      <c r="O767" s="187"/>
      <c r="P767" s="187"/>
      <c r="Q767" s="187"/>
      <c r="R767" s="187">
        <v>0</v>
      </c>
      <c r="S767" s="75"/>
      <c r="T767" s="75"/>
      <c r="U767" s="187">
        <v>66.849999999999994</v>
      </c>
      <c r="V767" s="187">
        <v>129.74</v>
      </c>
      <c r="W767" s="187"/>
      <c r="X767" s="187"/>
      <c r="Y767" s="187"/>
      <c r="Z767" s="187">
        <v>0</v>
      </c>
      <c r="AA767" s="4"/>
      <c r="AB767" s="11"/>
      <c r="AC767" s="11"/>
      <c r="AD767" s="178"/>
      <c r="AE767" s="182"/>
      <c r="AF767" s="182"/>
      <c r="AG767" s="182"/>
      <c r="AH767" s="182"/>
      <c r="AI767" s="182"/>
      <c r="AJ767" s="182"/>
      <c r="AK767" s="4"/>
      <c r="AL767" s="4"/>
      <c r="AM767" s="24"/>
      <c r="AN767" s="24"/>
      <c r="AO767" s="24"/>
      <c r="AP767" s="24"/>
      <c r="AQ767" s="24"/>
      <c r="AR767" s="24"/>
      <c r="AS767" s="4"/>
      <c r="AT767" s="4"/>
      <c r="AU767" s="24"/>
      <c r="AV767" s="24"/>
      <c r="AW767" s="24"/>
      <c r="AX767" s="24"/>
      <c r="AY767" s="24"/>
      <c r="AZ767" s="24"/>
      <c r="BA767" s="4"/>
    </row>
    <row r="768" spans="2:53" x14ac:dyDescent="0.2">
      <c r="B768" s="11" t="s">
        <v>369</v>
      </c>
      <c r="C768" s="11"/>
      <c r="D768" s="178">
        <v>8081</v>
      </c>
      <c r="E768" s="191">
        <v>8</v>
      </c>
      <c r="F768" s="191">
        <v>2</v>
      </c>
      <c r="G768" s="191">
        <v>3</v>
      </c>
      <c r="H768" s="191">
        <v>3</v>
      </c>
      <c r="I768" s="191"/>
      <c r="J768" s="191">
        <v>10</v>
      </c>
      <c r="M768" s="187">
        <v>3955.64</v>
      </c>
      <c r="N768" s="187">
        <v>1896.07</v>
      </c>
      <c r="O768" s="187">
        <v>2179.3099999999995</v>
      </c>
      <c r="P768" s="187">
        <v>3223.54</v>
      </c>
      <c r="Q768" s="187">
        <v>2115.56</v>
      </c>
      <c r="R768" s="187">
        <v>10881.880000000001</v>
      </c>
      <c r="S768" s="75"/>
      <c r="T768" s="75"/>
      <c r="U768" s="187">
        <v>164.81833333333333</v>
      </c>
      <c r="V768" s="187">
        <v>118.504375</v>
      </c>
      <c r="W768" s="187">
        <v>155.66499999999996</v>
      </c>
      <c r="X768" s="187">
        <v>268.62833333333333</v>
      </c>
      <c r="Y768" s="187">
        <v>235.0622222222222</v>
      </c>
      <c r="Z768" s="187">
        <v>418.53384615384618</v>
      </c>
      <c r="AA768" s="4"/>
      <c r="AB768" s="11"/>
      <c r="AC768" s="11"/>
      <c r="AD768" s="178"/>
      <c r="AE768" s="182"/>
      <c r="AF768" s="182"/>
      <c r="AG768" s="182"/>
      <c r="AH768" s="182"/>
      <c r="AI768" s="182"/>
      <c r="AJ768" s="182"/>
      <c r="AK768" s="4"/>
      <c r="AL768" s="4"/>
      <c r="AM768" s="24"/>
      <c r="AN768" s="24"/>
      <c r="AO768" s="24"/>
      <c r="AP768" s="24"/>
      <c r="AQ768" s="24"/>
      <c r="AR768" s="24"/>
      <c r="AS768" s="4"/>
      <c r="AT768" s="4"/>
      <c r="AU768" s="24"/>
      <c r="AV768" s="24"/>
      <c r="AW768" s="24"/>
      <c r="AX768" s="24"/>
      <c r="AY768" s="24"/>
      <c r="AZ768" s="24"/>
      <c r="BA768" s="4"/>
    </row>
    <row r="769" spans="2:53" x14ac:dyDescent="0.2">
      <c r="B769" s="11" t="s">
        <v>369</v>
      </c>
      <c r="C769" s="11"/>
      <c r="D769" s="178">
        <v>8095</v>
      </c>
      <c r="E769" s="191">
        <v>11</v>
      </c>
      <c r="F769" s="191">
        <v>5</v>
      </c>
      <c r="G769" s="191">
        <v>4</v>
      </c>
      <c r="H769" s="191">
        <v>5</v>
      </c>
      <c r="I769" s="191">
        <v>2</v>
      </c>
      <c r="J769" s="191">
        <v>15</v>
      </c>
      <c r="M769" s="187">
        <v>4965.4600000000009</v>
      </c>
      <c r="N769" s="187">
        <v>3466.099999999999</v>
      </c>
      <c r="O769" s="187">
        <v>4328.579999999999</v>
      </c>
      <c r="P769" s="187">
        <v>4890.99</v>
      </c>
      <c r="Q769" s="187">
        <v>2904.8999999999996</v>
      </c>
      <c r="R769" s="187">
        <v>13238.46</v>
      </c>
      <c r="S769" s="75"/>
      <c r="T769" s="75"/>
      <c r="U769" s="187">
        <v>118.22523809523811</v>
      </c>
      <c r="V769" s="187">
        <v>111.80967741935481</v>
      </c>
      <c r="W769" s="187">
        <v>166.48384615384612</v>
      </c>
      <c r="X769" s="187">
        <v>222.31772727272727</v>
      </c>
      <c r="Y769" s="187">
        <v>181.55624999999998</v>
      </c>
      <c r="Z769" s="187">
        <v>315.20142857142855</v>
      </c>
      <c r="AA769" s="4"/>
      <c r="AB769" s="11"/>
      <c r="AC769" s="11"/>
      <c r="AD769" s="178"/>
      <c r="AE769" s="182"/>
      <c r="AF769" s="182"/>
      <c r="AG769" s="182"/>
      <c r="AH769" s="182"/>
      <c r="AI769" s="182"/>
      <c r="AJ769" s="182"/>
      <c r="AK769" s="4"/>
      <c r="AL769" s="4"/>
      <c r="AM769" s="24"/>
      <c r="AN769" s="24"/>
      <c r="AO769" s="24"/>
      <c r="AP769" s="24"/>
      <c r="AQ769" s="24"/>
      <c r="AR769" s="24"/>
      <c r="AS769" s="4"/>
      <c r="AT769" s="4"/>
      <c r="AU769" s="24"/>
      <c r="AV769" s="24"/>
      <c r="AW769" s="24"/>
      <c r="AX769" s="24"/>
      <c r="AY769" s="24"/>
      <c r="AZ769" s="24"/>
      <c r="BA769" s="4"/>
    </row>
    <row r="770" spans="2:53" x14ac:dyDescent="0.2">
      <c r="B770" s="11" t="s">
        <v>438</v>
      </c>
      <c r="C770" s="11"/>
      <c r="D770" s="178">
        <v>8037</v>
      </c>
      <c r="E770" s="191"/>
      <c r="F770" s="191">
        <v>1</v>
      </c>
      <c r="G770" s="191"/>
      <c r="H770" s="191">
        <v>1</v>
      </c>
      <c r="I770" s="191"/>
      <c r="J770" s="191">
        <v>0</v>
      </c>
      <c r="M770" s="187">
        <v>212.16</v>
      </c>
      <c r="N770" s="187">
        <v>420.99</v>
      </c>
      <c r="O770" s="187">
        <v>290.95999999999998</v>
      </c>
      <c r="P770" s="187">
        <v>400.1</v>
      </c>
      <c r="Q770" s="187"/>
      <c r="R770" s="187">
        <v>0</v>
      </c>
      <c r="S770" s="75"/>
      <c r="T770" s="75"/>
      <c r="U770" s="187">
        <v>106.08</v>
      </c>
      <c r="V770" s="187">
        <v>210.495</v>
      </c>
      <c r="W770" s="187">
        <v>290.95999999999998</v>
      </c>
      <c r="X770" s="187">
        <v>400.1</v>
      </c>
      <c r="Y770" s="187"/>
      <c r="Z770" s="187">
        <v>0</v>
      </c>
      <c r="AA770" s="4"/>
      <c r="AB770" s="11"/>
      <c r="AC770" s="11"/>
      <c r="AD770" s="178"/>
      <c r="AE770" s="182"/>
      <c r="AF770" s="182"/>
      <c r="AG770" s="182"/>
      <c r="AH770" s="182"/>
      <c r="AI770" s="182"/>
      <c r="AJ770" s="182"/>
      <c r="AK770" s="4"/>
      <c r="AL770" s="4"/>
      <c r="AM770" s="24"/>
      <c r="AN770" s="24"/>
      <c r="AO770" s="24"/>
      <c r="AP770" s="24"/>
      <c r="AQ770" s="24"/>
      <c r="AR770" s="24"/>
      <c r="AS770" s="4"/>
      <c r="AT770" s="4"/>
      <c r="AU770" s="24"/>
      <c r="AV770" s="24"/>
      <c r="AW770" s="24"/>
      <c r="AX770" s="24"/>
      <c r="AY770" s="24"/>
      <c r="AZ770" s="24"/>
      <c r="BA770" s="4"/>
    </row>
    <row r="771" spans="2:53" x14ac:dyDescent="0.2">
      <c r="B771" s="11" t="s">
        <v>370</v>
      </c>
      <c r="C771" s="11"/>
      <c r="D771" s="178">
        <v>8004</v>
      </c>
      <c r="E771" s="191">
        <v>8</v>
      </c>
      <c r="F771" s="191"/>
      <c r="G771" s="191">
        <v>1</v>
      </c>
      <c r="H771" s="191">
        <v>3</v>
      </c>
      <c r="I771" s="191">
        <v>1</v>
      </c>
      <c r="J771" s="191">
        <v>8</v>
      </c>
      <c r="M771" s="187">
        <v>2419.9299999999998</v>
      </c>
      <c r="N771" s="187">
        <v>1858.3</v>
      </c>
      <c r="O771" s="187">
        <v>4387.09</v>
      </c>
      <c r="P771" s="187">
        <v>2838.4</v>
      </c>
      <c r="Q771" s="187">
        <v>811.99</v>
      </c>
      <c r="R771" s="187">
        <v>4399.74</v>
      </c>
      <c r="S771" s="75"/>
      <c r="T771" s="75"/>
      <c r="U771" s="187">
        <v>142.34882352941176</v>
      </c>
      <c r="V771" s="187">
        <v>206.47777777777776</v>
      </c>
      <c r="W771" s="187">
        <v>487.45444444444445</v>
      </c>
      <c r="X771" s="187">
        <v>315.37777777777779</v>
      </c>
      <c r="Y771" s="187">
        <v>162.398</v>
      </c>
      <c r="Z771" s="187">
        <v>209.51142857142855</v>
      </c>
      <c r="AA771" s="4"/>
      <c r="AB771" s="11"/>
      <c r="AC771" s="11"/>
      <c r="AD771" s="178"/>
      <c r="AE771" s="182"/>
      <c r="AF771" s="182"/>
      <c r="AG771" s="182"/>
      <c r="AH771" s="182"/>
      <c r="AI771" s="182"/>
      <c r="AJ771" s="182"/>
      <c r="AK771" s="4"/>
      <c r="AL771" s="4"/>
      <c r="AM771" s="24"/>
      <c r="AN771" s="24"/>
      <c r="AO771" s="24"/>
      <c r="AP771" s="24"/>
      <c r="AQ771" s="24"/>
      <c r="AR771" s="24"/>
      <c r="AS771" s="4"/>
      <c r="AT771" s="4"/>
      <c r="AU771" s="24"/>
      <c r="AV771" s="24"/>
      <c r="AW771" s="24"/>
      <c r="AX771" s="24"/>
      <c r="AY771" s="24"/>
      <c r="AZ771" s="24"/>
      <c r="BA771" s="4"/>
    </row>
    <row r="772" spans="2:53" x14ac:dyDescent="0.2">
      <c r="B772" s="11" t="s">
        <v>370</v>
      </c>
      <c r="C772" s="11"/>
      <c r="D772" s="178">
        <v>8009</v>
      </c>
      <c r="E772" s="191">
        <v>14</v>
      </c>
      <c r="F772" s="191">
        <v>14</v>
      </c>
      <c r="G772" s="191">
        <v>6</v>
      </c>
      <c r="H772" s="191">
        <v>4</v>
      </c>
      <c r="I772" s="191">
        <v>2</v>
      </c>
      <c r="J772" s="191">
        <v>6</v>
      </c>
      <c r="M772" s="187">
        <v>18304.900000000001</v>
      </c>
      <c r="N772" s="187">
        <v>3876.9700000000003</v>
      </c>
      <c r="O772" s="187">
        <v>2449.6999999999998</v>
      </c>
      <c r="P772" s="187">
        <v>1594.25</v>
      </c>
      <c r="Q772" s="187">
        <v>1113.58</v>
      </c>
      <c r="R772" s="187">
        <v>2042.6699999999998</v>
      </c>
      <c r="S772" s="75"/>
      <c r="T772" s="75"/>
      <c r="U772" s="187">
        <v>416.02045454545458</v>
      </c>
      <c r="V772" s="187">
        <v>125.06354838709679</v>
      </c>
      <c r="W772" s="187">
        <v>153.10624999999999</v>
      </c>
      <c r="X772" s="187">
        <v>144.93181818181819</v>
      </c>
      <c r="Y772" s="187">
        <v>159.08285714285714</v>
      </c>
      <c r="Z772" s="187">
        <v>44.405869565217387</v>
      </c>
      <c r="AA772" s="4"/>
      <c r="AB772" s="11"/>
      <c r="AC772" s="11"/>
      <c r="AD772" s="178"/>
      <c r="AE772" s="182"/>
      <c r="AF772" s="182"/>
      <c r="AG772" s="182"/>
      <c r="AH772" s="182"/>
      <c r="AI772" s="182"/>
      <c r="AJ772" s="182"/>
      <c r="AK772" s="4"/>
      <c r="AL772" s="4"/>
      <c r="AM772" s="24"/>
      <c r="AN772" s="24"/>
      <c r="AO772" s="24"/>
      <c r="AP772" s="24"/>
      <c r="AQ772" s="24"/>
      <c r="AR772" s="24"/>
      <c r="AS772" s="4"/>
      <c r="AT772" s="4"/>
      <c r="AU772" s="24"/>
      <c r="AV772" s="24"/>
      <c r="AW772" s="24"/>
      <c r="AX772" s="24"/>
      <c r="AY772" s="24"/>
      <c r="AZ772" s="24"/>
      <c r="BA772" s="4"/>
    </row>
    <row r="773" spans="2:53" x14ac:dyDescent="0.2">
      <c r="B773" s="11" t="s">
        <v>370</v>
      </c>
      <c r="C773" s="11"/>
      <c r="D773" s="178">
        <v>8018</v>
      </c>
      <c r="E773" s="191">
        <v>1</v>
      </c>
      <c r="F773" s="191">
        <v>1</v>
      </c>
      <c r="G773" s="191"/>
      <c r="H773" s="191"/>
      <c r="I773" s="191"/>
      <c r="J773" s="191">
        <v>0</v>
      </c>
      <c r="M773" s="187">
        <v>158.49</v>
      </c>
      <c r="N773" s="187">
        <v>161.80000000000001</v>
      </c>
      <c r="O773" s="187"/>
      <c r="P773" s="187"/>
      <c r="Q773" s="187"/>
      <c r="R773" s="187">
        <v>0</v>
      </c>
      <c r="S773" s="75"/>
      <c r="T773" s="75"/>
      <c r="U773" s="187">
        <v>79.245000000000005</v>
      </c>
      <c r="V773" s="187">
        <v>161.80000000000001</v>
      </c>
      <c r="W773" s="187"/>
      <c r="X773" s="187"/>
      <c r="Y773" s="187"/>
      <c r="Z773" s="187">
        <v>0</v>
      </c>
      <c r="AA773" s="4"/>
      <c r="AB773" s="11"/>
      <c r="AC773" s="11"/>
      <c r="AD773" s="178"/>
      <c r="AE773" s="182"/>
      <c r="AF773" s="182"/>
      <c r="AG773" s="182"/>
      <c r="AH773" s="182"/>
      <c r="AI773" s="182"/>
      <c r="AJ773" s="182"/>
      <c r="AK773" s="4"/>
      <c r="AL773" s="4"/>
      <c r="AM773" s="24"/>
      <c r="AN773" s="24"/>
      <c r="AO773" s="24"/>
      <c r="AP773" s="24"/>
      <c r="AQ773" s="24"/>
      <c r="AR773" s="24"/>
      <c r="AS773" s="4"/>
      <c r="AT773" s="4"/>
      <c r="AU773" s="24"/>
      <c r="AV773" s="24"/>
      <c r="AW773" s="24"/>
      <c r="AX773" s="24"/>
      <c r="AY773" s="24"/>
      <c r="AZ773" s="24"/>
      <c r="BA773" s="4"/>
    </row>
    <row r="774" spans="2:53" x14ac:dyDescent="0.2">
      <c r="B774" s="11" t="s">
        <v>370</v>
      </c>
      <c r="C774" s="11"/>
      <c r="D774" s="178">
        <v>8037</v>
      </c>
      <c r="E774" s="191">
        <v>13</v>
      </c>
      <c r="F774" s="191">
        <v>10</v>
      </c>
      <c r="G774" s="191">
        <v>4</v>
      </c>
      <c r="H774" s="191">
        <v>1</v>
      </c>
      <c r="I774" s="191">
        <v>5</v>
      </c>
      <c r="J774" s="191">
        <v>6</v>
      </c>
      <c r="M774" s="187">
        <v>3560.74</v>
      </c>
      <c r="N774" s="187">
        <v>3298.7000000000003</v>
      </c>
      <c r="O774" s="187">
        <v>2971.7299999999996</v>
      </c>
      <c r="P774" s="187">
        <v>2931.4399999999996</v>
      </c>
      <c r="Q774" s="187">
        <v>2664.3500000000004</v>
      </c>
      <c r="R774" s="187">
        <v>4863.84</v>
      </c>
      <c r="S774" s="75"/>
      <c r="T774" s="75"/>
      <c r="U774" s="187">
        <v>93.703684210526305</v>
      </c>
      <c r="V774" s="187">
        <v>131.94800000000001</v>
      </c>
      <c r="W774" s="187">
        <v>198.1153333333333</v>
      </c>
      <c r="X774" s="187">
        <v>266.4945454545454</v>
      </c>
      <c r="Y774" s="187">
        <v>242.2136363636364</v>
      </c>
      <c r="Z774" s="187">
        <v>124.71384615384616</v>
      </c>
      <c r="AA774" s="4"/>
      <c r="AB774" s="11"/>
      <c r="AC774" s="11"/>
      <c r="AD774" s="178"/>
      <c r="AE774" s="182"/>
      <c r="AF774" s="182"/>
      <c r="AG774" s="182"/>
      <c r="AH774" s="182"/>
      <c r="AI774" s="182"/>
      <c r="AJ774" s="182"/>
      <c r="AK774" s="4"/>
      <c r="AL774" s="4"/>
      <c r="AM774" s="24"/>
      <c r="AN774" s="24"/>
      <c r="AO774" s="24"/>
      <c r="AP774" s="24"/>
      <c r="AQ774" s="24"/>
      <c r="AR774" s="24"/>
      <c r="AS774" s="4"/>
      <c r="AT774" s="4"/>
      <c r="AU774" s="24"/>
      <c r="AV774" s="24"/>
      <c r="AW774" s="24"/>
      <c r="AX774" s="24"/>
      <c r="AY774" s="24"/>
      <c r="AZ774" s="24"/>
      <c r="BA774" s="4"/>
    </row>
    <row r="775" spans="2:53" x14ac:dyDescent="0.2">
      <c r="B775" s="11" t="s">
        <v>370</v>
      </c>
      <c r="C775" s="11"/>
      <c r="D775" s="178">
        <v>8081</v>
      </c>
      <c r="E775" s="191">
        <v>128</v>
      </c>
      <c r="F775" s="191">
        <v>90</v>
      </c>
      <c r="G775" s="191">
        <v>89</v>
      </c>
      <c r="H775" s="191">
        <v>46</v>
      </c>
      <c r="I775" s="191">
        <v>40</v>
      </c>
      <c r="J775" s="191">
        <v>100</v>
      </c>
      <c r="M775" s="187">
        <v>44392.479999999967</v>
      </c>
      <c r="N775" s="187">
        <v>49918.33</v>
      </c>
      <c r="O775" s="187">
        <v>56812.879999999968</v>
      </c>
      <c r="P775" s="187">
        <v>32609.829999999998</v>
      </c>
      <c r="Q775" s="187">
        <v>25257.899999999991</v>
      </c>
      <c r="R775" s="187">
        <v>65972.55</v>
      </c>
      <c r="S775" s="75"/>
      <c r="T775" s="75"/>
      <c r="U775" s="187">
        <v>96.715642701524985</v>
      </c>
      <c r="V775" s="187">
        <v>155.02586956521739</v>
      </c>
      <c r="W775" s="187">
        <v>226.3461354581672</v>
      </c>
      <c r="X775" s="187">
        <v>205.09327044025156</v>
      </c>
      <c r="Y775" s="187">
        <v>221.56052631578939</v>
      </c>
      <c r="Z775" s="187">
        <v>133.8185598377282</v>
      </c>
      <c r="AA775" s="4"/>
      <c r="AB775" s="11"/>
      <c r="AC775" s="11"/>
      <c r="AD775" s="178"/>
      <c r="AE775" s="182"/>
      <c r="AF775" s="182"/>
      <c r="AG775" s="182"/>
      <c r="AH775" s="182"/>
      <c r="AI775" s="182"/>
      <c r="AJ775" s="182"/>
      <c r="AK775" s="4"/>
      <c r="AL775" s="4"/>
      <c r="AM775" s="24"/>
      <c r="AN775" s="24"/>
      <c r="AO775" s="24"/>
      <c r="AP775" s="24"/>
      <c r="AQ775" s="24"/>
      <c r="AR775" s="24"/>
      <c r="AS775" s="4"/>
      <c r="AT775" s="4"/>
      <c r="AU775" s="24"/>
      <c r="AV775" s="24"/>
      <c r="AW775" s="24"/>
      <c r="AX775" s="24"/>
      <c r="AY775" s="24"/>
      <c r="AZ775" s="24"/>
      <c r="BA775" s="4"/>
    </row>
    <row r="776" spans="2:53" x14ac:dyDescent="0.2">
      <c r="B776" s="11" t="s">
        <v>370</v>
      </c>
      <c r="C776" s="11"/>
      <c r="D776" s="178">
        <v>8085</v>
      </c>
      <c r="E776" s="191"/>
      <c r="F776" s="191">
        <v>1</v>
      </c>
      <c r="G776" s="191"/>
      <c r="H776" s="191"/>
      <c r="I776" s="191"/>
      <c r="J776" s="191">
        <v>0</v>
      </c>
      <c r="M776" s="187">
        <v>28.15</v>
      </c>
      <c r="N776" s="187">
        <v>15.65</v>
      </c>
      <c r="O776" s="187"/>
      <c r="P776" s="187"/>
      <c r="Q776" s="187"/>
      <c r="R776" s="187">
        <v>0</v>
      </c>
      <c r="S776" s="75"/>
      <c r="T776" s="75"/>
      <c r="U776" s="187">
        <v>28.15</v>
      </c>
      <c r="V776" s="187">
        <v>15.65</v>
      </c>
      <c r="W776" s="187"/>
      <c r="X776" s="187"/>
      <c r="Y776" s="187"/>
      <c r="Z776" s="187">
        <v>0</v>
      </c>
      <c r="AA776" s="4"/>
      <c r="AB776" s="11"/>
      <c r="AC776" s="11"/>
      <c r="AD776" s="178"/>
      <c r="AE776" s="182"/>
      <c r="AF776" s="182"/>
      <c r="AG776" s="182"/>
      <c r="AH776" s="182"/>
      <c r="AI776" s="182"/>
      <c r="AJ776" s="182"/>
      <c r="AK776" s="4"/>
      <c r="AL776" s="4"/>
      <c r="AM776" s="24"/>
      <c r="AN776" s="24"/>
      <c r="AO776" s="24"/>
      <c r="AP776" s="24"/>
      <c r="AQ776" s="24"/>
      <c r="AR776" s="24"/>
      <c r="AS776" s="4"/>
      <c r="AT776" s="4"/>
      <c r="AU776" s="24"/>
      <c r="AV776" s="24"/>
      <c r="AW776" s="24"/>
      <c r="AX776" s="24"/>
      <c r="AY776" s="24"/>
      <c r="AZ776" s="24"/>
      <c r="BA776" s="4"/>
    </row>
    <row r="777" spans="2:53" x14ac:dyDescent="0.2">
      <c r="B777" s="11" t="s">
        <v>370</v>
      </c>
      <c r="C777" s="11"/>
      <c r="D777" s="178">
        <v>8089</v>
      </c>
      <c r="E777" s="191">
        <v>8</v>
      </c>
      <c r="F777" s="191">
        <v>4</v>
      </c>
      <c r="G777" s="191">
        <v>2</v>
      </c>
      <c r="H777" s="191">
        <v>1</v>
      </c>
      <c r="I777" s="191">
        <v>1</v>
      </c>
      <c r="J777" s="191">
        <v>2</v>
      </c>
      <c r="M777" s="187">
        <v>1922.33</v>
      </c>
      <c r="N777" s="187">
        <v>900.42000000000007</v>
      </c>
      <c r="O777" s="187">
        <v>872.9899999999999</v>
      </c>
      <c r="P777" s="187">
        <v>584.99</v>
      </c>
      <c r="Q777" s="187">
        <v>520.24</v>
      </c>
      <c r="R777" s="187">
        <v>1565.93</v>
      </c>
      <c r="S777" s="75"/>
      <c r="T777" s="75"/>
      <c r="U777" s="187">
        <v>106.7961111111111</v>
      </c>
      <c r="V777" s="187">
        <v>100.04666666666668</v>
      </c>
      <c r="W777" s="187">
        <v>145.49833333333331</v>
      </c>
      <c r="X777" s="187">
        <v>146.2475</v>
      </c>
      <c r="Y777" s="187">
        <v>173.41333333333333</v>
      </c>
      <c r="Z777" s="187">
        <v>86.996111111111119</v>
      </c>
      <c r="AA777" s="4"/>
      <c r="AB777" s="11"/>
      <c r="AC777" s="11"/>
      <c r="AD777" s="178"/>
      <c r="AE777" s="182"/>
      <c r="AF777" s="182"/>
      <c r="AG777" s="182"/>
      <c r="AH777" s="182"/>
      <c r="AI777" s="182"/>
      <c r="AJ777" s="182"/>
      <c r="AK777" s="4"/>
      <c r="AL777" s="4"/>
      <c r="AM777" s="24"/>
      <c r="AN777" s="24"/>
      <c r="AO777" s="24"/>
      <c r="AP777" s="24"/>
      <c r="AQ777" s="24"/>
      <c r="AR777" s="24"/>
      <c r="AS777" s="4"/>
      <c r="AT777" s="4"/>
      <c r="AU777" s="24"/>
      <c r="AV777" s="24"/>
      <c r="AW777" s="24"/>
      <c r="AX777" s="24"/>
      <c r="AY777" s="24"/>
      <c r="AZ777" s="24"/>
      <c r="BA777" s="4"/>
    </row>
    <row r="778" spans="2:53" x14ac:dyDescent="0.2">
      <c r="B778" s="11" t="s">
        <v>370</v>
      </c>
      <c r="C778" s="11"/>
      <c r="D778" s="178">
        <v>8095</v>
      </c>
      <c r="E778" s="191">
        <v>1</v>
      </c>
      <c r="F778" s="191"/>
      <c r="G778" s="191"/>
      <c r="H778" s="191">
        <v>1</v>
      </c>
      <c r="I778" s="191"/>
      <c r="J778" s="191">
        <v>1</v>
      </c>
      <c r="M778" s="187">
        <v>91.01</v>
      </c>
      <c r="N778" s="187">
        <v>134.05000000000001</v>
      </c>
      <c r="O778" s="187">
        <v>245.45000000000002</v>
      </c>
      <c r="P778" s="187">
        <v>181.07999999999998</v>
      </c>
      <c r="Q778" s="187">
        <v>161.85</v>
      </c>
      <c r="R778" s="187">
        <v>817.53</v>
      </c>
      <c r="S778" s="75"/>
      <c r="T778" s="75"/>
      <c r="U778" s="187">
        <v>30.33666666666667</v>
      </c>
      <c r="V778" s="187">
        <v>67.025000000000006</v>
      </c>
      <c r="W778" s="187">
        <v>122.72500000000001</v>
      </c>
      <c r="X778" s="187">
        <v>90.539999999999992</v>
      </c>
      <c r="Y778" s="187">
        <v>161.85</v>
      </c>
      <c r="Z778" s="187">
        <v>272.51</v>
      </c>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t="s">
        <v>371</v>
      </c>
      <c r="C779" s="11"/>
      <c r="D779" s="178">
        <v>8270</v>
      </c>
      <c r="E779" s="191">
        <v>54</v>
      </c>
      <c r="F779" s="191">
        <v>37</v>
      </c>
      <c r="G779" s="191">
        <v>26</v>
      </c>
      <c r="H779" s="191">
        <v>17</v>
      </c>
      <c r="I779" s="191">
        <v>13</v>
      </c>
      <c r="J779" s="191">
        <v>60</v>
      </c>
      <c r="M779" s="187">
        <v>17166.029999999984</v>
      </c>
      <c r="N779" s="187">
        <v>19685.179999999993</v>
      </c>
      <c r="O779" s="187">
        <v>23544.709999999995</v>
      </c>
      <c r="P779" s="187">
        <v>15006.169999999996</v>
      </c>
      <c r="Q779" s="187">
        <v>11654.669999999995</v>
      </c>
      <c r="R779" s="187">
        <v>42967.33</v>
      </c>
      <c r="S779" s="75"/>
      <c r="T779" s="75"/>
      <c r="U779" s="187">
        <v>85.830149999999918</v>
      </c>
      <c r="V779" s="187">
        <v>152.59829457364336</v>
      </c>
      <c r="W779" s="187">
        <v>210.22062499999996</v>
      </c>
      <c r="X779" s="187">
        <v>178.6448809523809</v>
      </c>
      <c r="Y779" s="187">
        <v>176.58590909090901</v>
      </c>
      <c r="Z779" s="187">
        <v>207.57164251207729</v>
      </c>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x14ac:dyDescent="0.2">
      <c r="B780" s="11" t="s">
        <v>481</v>
      </c>
      <c r="C780" s="11"/>
      <c r="D780" s="178">
        <v>8434</v>
      </c>
      <c r="E780" s="191"/>
      <c r="F780" s="191"/>
      <c r="G780" s="191"/>
      <c r="H780" s="191"/>
      <c r="I780" s="191"/>
      <c r="J780" s="191">
        <v>1</v>
      </c>
      <c r="M780" s="187">
        <v>104.74</v>
      </c>
      <c r="N780" s="187">
        <v>194.23</v>
      </c>
      <c r="O780" s="187">
        <v>199.58</v>
      </c>
      <c r="P780" s="187">
        <v>271.23</v>
      </c>
      <c r="Q780" s="187">
        <v>226.31</v>
      </c>
      <c r="R780" s="187">
        <v>231.76</v>
      </c>
      <c r="S780" s="75"/>
      <c r="T780" s="75"/>
      <c r="U780" s="187">
        <v>104.74</v>
      </c>
      <c r="V780" s="187">
        <v>194.23</v>
      </c>
      <c r="W780" s="187">
        <v>199.58</v>
      </c>
      <c r="X780" s="187">
        <v>271.23</v>
      </c>
      <c r="Y780" s="187">
        <v>226.31</v>
      </c>
      <c r="Z780" s="187">
        <v>231.76</v>
      </c>
      <c r="AA780" s="4"/>
      <c r="AB780" s="11"/>
      <c r="AC780" s="11"/>
      <c r="AD780" s="178"/>
      <c r="AE780" s="182"/>
      <c r="AF780" s="182"/>
      <c r="AG780" s="182"/>
      <c r="AH780" s="182"/>
      <c r="AI780" s="182"/>
      <c r="AJ780" s="182"/>
      <c r="AK780" s="4"/>
      <c r="AL780" s="4"/>
      <c r="AM780" s="24"/>
      <c r="AN780" s="24"/>
      <c r="AO780" s="24"/>
      <c r="AP780" s="24"/>
      <c r="AQ780" s="24"/>
      <c r="AR780" s="24"/>
      <c r="AS780" s="4"/>
      <c r="AT780" s="4"/>
      <c r="AU780" s="24"/>
      <c r="AV780" s="24"/>
      <c r="AW780" s="24"/>
      <c r="AX780" s="24"/>
      <c r="AY780" s="24"/>
      <c r="AZ780" s="24"/>
      <c r="BA780" s="4"/>
    </row>
    <row r="781" spans="2:53" x14ac:dyDescent="0.2">
      <c r="B781" s="11" t="s">
        <v>372</v>
      </c>
      <c r="C781" s="11"/>
      <c r="D781" s="178">
        <v>8096</v>
      </c>
      <c r="E781" s="191">
        <v>10</v>
      </c>
      <c r="F781" s="191">
        <v>4</v>
      </c>
      <c r="G781" s="191">
        <v>5</v>
      </c>
      <c r="H781" s="191">
        <v>3</v>
      </c>
      <c r="I781" s="191">
        <v>2</v>
      </c>
      <c r="J781" s="191">
        <v>6</v>
      </c>
      <c r="M781" s="187">
        <v>1966.45</v>
      </c>
      <c r="N781" s="187">
        <v>2095.9500000000003</v>
      </c>
      <c r="O781" s="187">
        <v>2247.1800000000003</v>
      </c>
      <c r="P781" s="187">
        <v>3510.32</v>
      </c>
      <c r="Q781" s="187">
        <v>893.28</v>
      </c>
      <c r="R781" s="187">
        <v>3267.84</v>
      </c>
      <c r="S781" s="75"/>
      <c r="T781" s="75"/>
      <c r="U781" s="187">
        <v>67.808620689655172</v>
      </c>
      <c r="V781" s="187">
        <v>110.31315789473686</v>
      </c>
      <c r="W781" s="187">
        <v>140.44875000000002</v>
      </c>
      <c r="X781" s="187">
        <v>319.12</v>
      </c>
      <c r="Y781" s="187">
        <v>111.66</v>
      </c>
      <c r="Z781" s="187">
        <v>108.92800000000001</v>
      </c>
      <c r="AA781" s="4"/>
      <c r="AB781" s="11"/>
      <c r="AC781" s="11"/>
      <c r="AD781" s="178"/>
      <c r="AE781" s="182"/>
      <c r="AF781" s="182"/>
      <c r="AG781" s="182"/>
      <c r="AH781" s="182"/>
      <c r="AI781" s="182"/>
      <c r="AJ781" s="182"/>
      <c r="AK781" s="4"/>
      <c r="AL781" s="4"/>
      <c r="AM781" s="24"/>
      <c r="AN781" s="24"/>
      <c r="AO781" s="24"/>
      <c r="AP781" s="24"/>
      <c r="AQ781" s="24"/>
      <c r="AR781" s="24"/>
      <c r="AS781" s="4"/>
      <c r="AT781" s="4"/>
      <c r="AU781" s="24"/>
      <c r="AV781" s="24"/>
      <c r="AW781" s="24"/>
      <c r="AX781" s="24"/>
      <c r="AY781" s="24"/>
      <c r="AZ781" s="24"/>
      <c r="BA781" s="4"/>
    </row>
    <row r="782" spans="2:53" x14ac:dyDescent="0.2">
      <c r="B782" s="11" t="s">
        <v>373</v>
      </c>
      <c r="C782" s="11"/>
      <c r="D782" s="178">
        <v>8096</v>
      </c>
      <c r="E782" s="191"/>
      <c r="F782" s="191"/>
      <c r="G782" s="191">
        <v>1</v>
      </c>
      <c r="H782" s="191"/>
      <c r="I782" s="191"/>
      <c r="J782" s="191">
        <v>0</v>
      </c>
      <c r="M782" s="187">
        <v>113.25</v>
      </c>
      <c r="N782" s="187">
        <v>261.17</v>
      </c>
      <c r="O782" s="187">
        <v>0.01</v>
      </c>
      <c r="P782" s="187"/>
      <c r="Q782" s="187"/>
      <c r="R782" s="187">
        <v>0</v>
      </c>
      <c r="S782" s="75"/>
      <c r="T782" s="75"/>
      <c r="U782" s="187">
        <v>113.25</v>
      </c>
      <c r="V782" s="187">
        <v>261.17</v>
      </c>
      <c r="W782" s="187">
        <v>0.01</v>
      </c>
      <c r="X782" s="187"/>
      <c r="Y782" s="187"/>
      <c r="Z782" s="187">
        <v>0</v>
      </c>
      <c r="AA782" s="4"/>
      <c r="AB782" s="11"/>
      <c r="AC782" s="11"/>
      <c r="AD782" s="178"/>
      <c r="AE782" s="182"/>
      <c r="AF782" s="182"/>
      <c r="AG782" s="182"/>
      <c r="AH782" s="182"/>
      <c r="AI782" s="182"/>
      <c r="AJ782" s="182"/>
      <c r="AK782" s="4"/>
      <c r="AL782" s="4"/>
      <c r="AM782" s="24"/>
      <c r="AN782" s="24"/>
      <c r="AO782" s="24"/>
      <c r="AP782" s="24"/>
      <c r="AQ782" s="24"/>
      <c r="AR782" s="24"/>
      <c r="AS782" s="4"/>
      <c r="AT782" s="4"/>
      <c r="AU782" s="24"/>
      <c r="AV782" s="24"/>
      <c r="AW782" s="24"/>
      <c r="AX782" s="24"/>
      <c r="AY782" s="24"/>
      <c r="AZ782" s="24"/>
      <c r="BA782" s="4"/>
    </row>
    <row r="783" spans="2:53" x14ac:dyDescent="0.2">
      <c r="B783" s="11" t="s">
        <v>373</v>
      </c>
      <c r="C783" s="11"/>
      <c r="D783" s="178">
        <v>8097</v>
      </c>
      <c r="E783" s="191">
        <v>75</v>
      </c>
      <c r="F783" s="191">
        <v>45</v>
      </c>
      <c r="G783" s="191">
        <v>28</v>
      </c>
      <c r="H783" s="191">
        <v>32</v>
      </c>
      <c r="I783" s="191">
        <v>20</v>
      </c>
      <c r="J783" s="191">
        <v>44</v>
      </c>
      <c r="M783" s="187">
        <v>26352.049999999981</v>
      </c>
      <c r="N783" s="187">
        <v>22228.47</v>
      </c>
      <c r="O783" s="187">
        <v>23583.169999999991</v>
      </c>
      <c r="P783" s="187">
        <v>18252.889999999996</v>
      </c>
      <c r="Q783" s="187">
        <v>10819.639999999998</v>
      </c>
      <c r="R783" s="187">
        <v>33283.51</v>
      </c>
      <c r="S783" s="75"/>
      <c r="T783" s="75"/>
      <c r="U783" s="187">
        <v>112.61559829059821</v>
      </c>
      <c r="V783" s="187">
        <v>139.80169811320755</v>
      </c>
      <c r="W783" s="187">
        <v>201.56555555555548</v>
      </c>
      <c r="X783" s="187">
        <v>200.58120879120875</v>
      </c>
      <c r="Y783" s="187">
        <v>186.54551724137926</v>
      </c>
      <c r="Z783" s="187">
        <v>136.40782786885248</v>
      </c>
      <c r="AA783" s="4"/>
      <c r="AB783" s="11"/>
      <c r="AC783" s="11"/>
      <c r="AD783" s="178"/>
      <c r="AE783" s="182"/>
      <c r="AF783" s="182"/>
      <c r="AG783" s="182"/>
      <c r="AH783" s="182"/>
      <c r="AI783" s="182"/>
      <c r="AJ783" s="182"/>
      <c r="AK783" s="4"/>
      <c r="AL783" s="4"/>
      <c r="AM783" s="24"/>
      <c r="AN783" s="24"/>
      <c r="AO783" s="24"/>
      <c r="AP783" s="24"/>
      <c r="AQ783" s="24"/>
      <c r="AR783" s="24"/>
      <c r="AS783" s="4"/>
      <c r="AT783" s="4"/>
      <c r="AU783" s="24"/>
      <c r="AV783" s="24"/>
      <c r="AW783" s="24"/>
      <c r="AX783" s="24"/>
      <c r="AY783" s="24"/>
      <c r="AZ783" s="24"/>
      <c r="BA783" s="4"/>
    </row>
    <row r="784" spans="2:53" x14ac:dyDescent="0.2">
      <c r="B784" s="11" t="s">
        <v>374</v>
      </c>
      <c r="C784" s="11"/>
      <c r="D784" s="178">
        <v>8098</v>
      </c>
      <c r="E784" s="191">
        <v>95</v>
      </c>
      <c r="F784" s="191">
        <v>37</v>
      </c>
      <c r="G784" s="191">
        <v>58</v>
      </c>
      <c r="H784" s="191">
        <v>37</v>
      </c>
      <c r="I784" s="191">
        <v>15</v>
      </c>
      <c r="J784" s="191">
        <v>75</v>
      </c>
      <c r="M784" s="187">
        <v>19675.350000000002</v>
      </c>
      <c r="N784" s="187">
        <v>18395.709999999992</v>
      </c>
      <c r="O784" s="187">
        <v>24216.180000000018</v>
      </c>
      <c r="P784" s="187">
        <v>16809.329999999998</v>
      </c>
      <c r="Q784" s="187">
        <v>10835.919999999998</v>
      </c>
      <c r="R784" s="187">
        <v>43694.54</v>
      </c>
      <c r="S784" s="75"/>
      <c r="T784" s="75"/>
      <c r="U784" s="187">
        <v>65.150165562913912</v>
      </c>
      <c r="V784" s="187">
        <v>90.619261083743808</v>
      </c>
      <c r="W784" s="187">
        <v>142.44811764705892</v>
      </c>
      <c r="X784" s="187">
        <v>147.45026315789471</v>
      </c>
      <c r="Y784" s="187">
        <v>146.43135135135134</v>
      </c>
      <c r="Z784" s="187">
        <v>137.83766561514196</v>
      </c>
      <c r="AA784" s="4"/>
      <c r="AB784" s="11"/>
      <c r="AC784" s="11"/>
      <c r="AD784" s="178"/>
      <c r="AE784" s="182"/>
      <c r="AF784" s="182"/>
      <c r="AG784" s="182"/>
      <c r="AH784" s="182"/>
      <c r="AI784" s="182"/>
      <c r="AJ784" s="182"/>
      <c r="AK784" s="4"/>
      <c r="AL784" s="4"/>
      <c r="AM784" s="24"/>
      <c r="AN784" s="24"/>
      <c r="AO784" s="24"/>
      <c r="AP784" s="24"/>
      <c r="AQ784" s="24"/>
      <c r="AR784" s="24"/>
      <c r="AS784" s="4"/>
      <c r="AT784" s="4"/>
      <c r="AU784" s="24"/>
      <c r="AV784" s="24"/>
      <c r="AW784" s="24"/>
      <c r="AX784" s="24"/>
      <c r="AY784" s="24"/>
      <c r="AZ784" s="24"/>
      <c r="BA784" s="4"/>
    </row>
    <row r="785" spans="1:53" x14ac:dyDescent="0.2">
      <c r="B785" s="11" t="s">
        <v>375</v>
      </c>
      <c r="C785" s="11"/>
      <c r="D785" s="178">
        <v>8085</v>
      </c>
      <c r="E785" s="191">
        <v>5</v>
      </c>
      <c r="F785" s="191">
        <v>4</v>
      </c>
      <c r="G785" s="191">
        <v>1</v>
      </c>
      <c r="H785" s="191">
        <v>3</v>
      </c>
      <c r="I785" s="191">
        <v>1</v>
      </c>
      <c r="J785" s="191">
        <v>3</v>
      </c>
      <c r="M785" s="187">
        <v>985.63</v>
      </c>
      <c r="N785" s="187">
        <v>1001.5099999999999</v>
      </c>
      <c r="O785" s="187">
        <v>714.54</v>
      </c>
      <c r="P785" s="187">
        <v>837.35000000000014</v>
      </c>
      <c r="Q785" s="187">
        <v>440.47999999999996</v>
      </c>
      <c r="R785" s="187">
        <v>294.57</v>
      </c>
      <c r="S785" s="75"/>
      <c r="T785" s="75"/>
      <c r="U785" s="187">
        <v>57.978235294117646</v>
      </c>
      <c r="V785" s="187">
        <v>83.459166666666661</v>
      </c>
      <c r="W785" s="187">
        <v>89.317499999999995</v>
      </c>
      <c r="X785" s="187">
        <v>119.62142857142859</v>
      </c>
      <c r="Y785" s="187">
        <v>110.11999999999999</v>
      </c>
      <c r="Z785" s="187">
        <v>17.32764705882353</v>
      </c>
      <c r="AA785" s="4"/>
      <c r="AB785" s="11"/>
      <c r="AC785" s="11"/>
      <c r="AD785" s="178"/>
      <c r="AE785" s="182"/>
      <c r="AF785" s="182"/>
      <c r="AG785" s="182"/>
      <c r="AH785" s="182"/>
      <c r="AI785" s="182"/>
      <c r="AJ785" s="182"/>
      <c r="AK785" s="4"/>
      <c r="AL785" s="4"/>
      <c r="AM785" s="24"/>
      <c r="AN785" s="24"/>
      <c r="AO785" s="24"/>
      <c r="AP785" s="24"/>
      <c r="AQ785" s="24"/>
      <c r="AR785" s="24"/>
      <c r="AS785" s="4"/>
      <c r="AT785" s="4"/>
      <c r="AU785" s="24"/>
      <c r="AV785" s="24"/>
      <c r="AW785" s="24"/>
      <c r="AX785" s="24"/>
      <c r="AY785" s="24"/>
      <c r="AZ785" s="24"/>
      <c r="BA785" s="4"/>
    </row>
    <row r="786" spans="1:53" x14ac:dyDescent="0.2">
      <c r="B786" s="11" t="s">
        <v>376</v>
      </c>
      <c r="C786" s="11"/>
      <c r="D786" s="178">
        <v>8085</v>
      </c>
      <c r="E786" s="191">
        <v>1</v>
      </c>
      <c r="F786" s="191"/>
      <c r="G786" s="191">
        <v>1</v>
      </c>
      <c r="H786" s="191"/>
      <c r="I786" s="191"/>
      <c r="J786" s="191">
        <v>0</v>
      </c>
      <c r="M786" s="187">
        <v>169.86</v>
      </c>
      <c r="N786" s="187">
        <v>236.5</v>
      </c>
      <c r="O786" s="187">
        <v>146</v>
      </c>
      <c r="P786" s="187"/>
      <c r="Q786" s="187"/>
      <c r="R786" s="187">
        <v>0</v>
      </c>
      <c r="S786" s="75"/>
      <c r="T786" s="75"/>
      <c r="U786" s="187">
        <v>84.93</v>
      </c>
      <c r="V786" s="187">
        <v>236.5</v>
      </c>
      <c r="W786" s="187">
        <v>146</v>
      </c>
      <c r="X786" s="187"/>
      <c r="Y786" s="187"/>
      <c r="Z786" s="187">
        <v>0</v>
      </c>
      <c r="AA786" s="4"/>
      <c r="AB786" s="11"/>
      <c r="AC786" s="11"/>
      <c r="AD786" s="178"/>
      <c r="AE786" s="182"/>
      <c r="AF786" s="182"/>
      <c r="AG786" s="182"/>
      <c r="AH786" s="182"/>
      <c r="AI786" s="182"/>
      <c r="AJ786" s="182"/>
      <c r="AK786" s="4"/>
      <c r="AL786" s="4"/>
      <c r="AM786" s="24"/>
      <c r="AN786" s="24"/>
      <c r="AO786" s="24"/>
      <c r="AP786" s="24"/>
      <c r="AQ786" s="24"/>
      <c r="AR786" s="24"/>
      <c r="AS786" s="4"/>
      <c r="AT786" s="4"/>
      <c r="AU786" s="24"/>
      <c r="AV786" s="24"/>
      <c r="AW786" s="24"/>
      <c r="AX786" s="24"/>
      <c r="AY786" s="24"/>
      <c r="AZ786" s="24"/>
      <c r="BA786" s="4"/>
    </row>
    <row r="787" spans="1:53" x14ac:dyDescent="0.2">
      <c r="B787" s="11" t="s">
        <v>377</v>
      </c>
      <c r="C787" s="11"/>
      <c r="D787" s="178">
        <v>8085</v>
      </c>
      <c r="E787" s="191">
        <v>29</v>
      </c>
      <c r="F787" s="191">
        <v>20</v>
      </c>
      <c r="G787" s="191">
        <v>11</v>
      </c>
      <c r="H787" s="191">
        <v>5</v>
      </c>
      <c r="I787" s="191">
        <v>5</v>
      </c>
      <c r="J787" s="191">
        <v>10</v>
      </c>
      <c r="M787" s="187">
        <v>8310.99</v>
      </c>
      <c r="N787" s="187">
        <v>10825.02</v>
      </c>
      <c r="O787" s="187">
        <v>5497.19</v>
      </c>
      <c r="P787" s="187">
        <v>3576.9900000000002</v>
      </c>
      <c r="Q787" s="187">
        <v>2283.8599999999997</v>
      </c>
      <c r="R787" s="187">
        <v>4609.4900000000007</v>
      </c>
      <c r="S787" s="75"/>
      <c r="T787" s="75"/>
      <c r="U787" s="187">
        <v>110.81319999999999</v>
      </c>
      <c r="V787" s="187">
        <v>235.32652173913044</v>
      </c>
      <c r="W787" s="187">
        <v>203.59962962962962</v>
      </c>
      <c r="X787" s="187">
        <v>223.56187500000001</v>
      </c>
      <c r="Y787" s="187">
        <v>207.62363636363634</v>
      </c>
      <c r="Z787" s="187">
        <v>57.618625000000009</v>
      </c>
      <c r="AA787" s="4"/>
      <c r="AB787" s="11"/>
      <c r="AC787" s="11"/>
      <c r="AD787" s="178"/>
      <c r="AE787" s="182"/>
      <c r="AF787" s="182"/>
      <c r="AG787" s="182"/>
      <c r="AH787" s="182"/>
      <c r="AI787" s="182"/>
      <c r="AJ787" s="182"/>
      <c r="AK787" s="4"/>
      <c r="AL787" s="4"/>
      <c r="AM787" s="24"/>
      <c r="AN787" s="24"/>
      <c r="AO787" s="24"/>
      <c r="AP787" s="24"/>
      <c r="AQ787" s="24"/>
      <c r="AR787" s="24"/>
      <c r="AS787" s="4"/>
      <c r="AT787" s="4"/>
      <c r="AU787" s="24"/>
      <c r="AV787" s="24"/>
      <c r="AW787" s="24"/>
      <c r="AX787" s="24"/>
      <c r="AY787" s="24"/>
      <c r="AZ787" s="24"/>
      <c r="BA787" s="4"/>
    </row>
    <row r="788" spans="1:53" x14ac:dyDescent="0.2">
      <c r="B788" s="11" t="s">
        <v>482</v>
      </c>
      <c r="C788" s="11"/>
      <c r="D788" s="178">
        <v>8085</v>
      </c>
      <c r="E788" s="191">
        <v>1</v>
      </c>
      <c r="F788" s="191"/>
      <c r="G788" s="191"/>
      <c r="H788" s="191"/>
      <c r="I788" s="191"/>
      <c r="J788" s="191">
        <v>0</v>
      </c>
      <c r="M788" s="187">
        <v>7</v>
      </c>
      <c r="N788" s="187"/>
      <c r="O788" s="187"/>
      <c r="P788" s="187"/>
      <c r="Q788" s="187"/>
      <c r="R788" s="187">
        <v>0</v>
      </c>
      <c r="S788" s="75"/>
      <c r="T788" s="75"/>
      <c r="U788" s="187">
        <v>7</v>
      </c>
      <c r="V788" s="187"/>
      <c r="W788" s="187"/>
      <c r="X788" s="187"/>
      <c r="Y788" s="187"/>
      <c r="Z788" s="187">
        <v>0</v>
      </c>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1:53" x14ac:dyDescent="0.2">
      <c r="B789" s="11" t="s">
        <v>411</v>
      </c>
      <c r="C789" s="11"/>
      <c r="D789" s="178" t="s">
        <v>411</v>
      </c>
      <c r="E789" s="191"/>
      <c r="F789" s="191"/>
      <c r="G789" s="191"/>
      <c r="H789" s="191">
        <v>2</v>
      </c>
      <c r="I789" s="191"/>
      <c r="J789" s="191">
        <v>27</v>
      </c>
      <c r="M789" s="187"/>
      <c r="N789" s="187"/>
      <c r="O789" s="187"/>
      <c r="P789" s="187">
        <v>11273.55</v>
      </c>
      <c r="Q789" s="187"/>
      <c r="R789" s="187">
        <v>40605.200000000004</v>
      </c>
      <c r="S789" s="75"/>
      <c r="T789" s="75"/>
      <c r="U789" s="187"/>
      <c r="V789" s="187"/>
      <c r="W789" s="187"/>
      <c r="X789" s="187">
        <v>5636.7749999999996</v>
      </c>
      <c r="Y789" s="187"/>
      <c r="Z789" s="187">
        <v>1400.1793103448276</v>
      </c>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1:53" ht="13.5" thickBot="1" x14ac:dyDescent="0.25">
      <c r="B790" s="11"/>
      <c r="C790" s="11"/>
      <c r="D790" s="178"/>
      <c r="E790" s="191"/>
      <c r="F790" s="191"/>
      <c r="G790" s="191"/>
      <c r="H790" s="191"/>
      <c r="I790" s="191"/>
      <c r="J790" s="191"/>
      <c r="M790" s="190"/>
      <c r="N790" s="191"/>
      <c r="O790" s="191"/>
      <c r="P790" s="191"/>
      <c r="Q790" s="191"/>
      <c r="R790" s="191"/>
      <c r="S790" s="75"/>
      <c r="T790" s="75"/>
      <c r="U790" s="192"/>
      <c r="V790" s="191"/>
      <c r="W790" s="191"/>
      <c r="X790" s="191"/>
      <c r="Y790" s="191"/>
      <c r="Z790" s="191"/>
      <c r="AA790" s="4"/>
      <c r="AB790" s="90"/>
      <c r="AC790" s="90"/>
      <c r="AD790" s="179"/>
      <c r="AE790" s="182"/>
      <c r="AF790" s="182"/>
      <c r="AG790" s="182"/>
      <c r="AH790" s="182"/>
      <c r="AI790" s="182"/>
      <c r="AJ790" s="182"/>
      <c r="AK790" s="4"/>
      <c r="AL790" s="4"/>
      <c r="AM790" s="147"/>
      <c r="AN790" s="24"/>
      <c r="AO790" s="24"/>
      <c r="AP790" s="24"/>
      <c r="AQ790" s="24"/>
      <c r="AR790" s="24"/>
      <c r="AS790" s="4"/>
      <c r="AT790" s="4"/>
      <c r="AU790" s="147"/>
      <c r="AV790" s="24"/>
      <c r="AW790" s="24"/>
      <c r="AX790" s="24"/>
      <c r="AY790" s="24"/>
      <c r="AZ790" s="24"/>
      <c r="BA790" s="4"/>
    </row>
    <row r="791" spans="1:53" ht="13.5" thickBot="1" x14ac:dyDescent="0.25">
      <c r="B791" s="91" t="s">
        <v>92</v>
      </c>
      <c r="C791" s="98"/>
      <c r="D791" s="180"/>
      <c r="E791" s="221">
        <f t="shared" ref="E791:J791" si="4">SUM(E409:E789)</f>
        <v>20201</v>
      </c>
      <c r="F791" s="221">
        <f t="shared" si="4"/>
        <v>12007</v>
      </c>
      <c r="G791" s="221">
        <f t="shared" si="4"/>
        <v>10126</v>
      </c>
      <c r="H791" s="221">
        <f t="shared" si="4"/>
        <v>7748</v>
      </c>
      <c r="I791" s="221">
        <f t="shared" si="4"/>
        <v>4481</v>
      </c>
      <c r="J791" s="221">
        <f t="shared" si="4"/>
        <v>18696</v>
      </c>
      <c r="L791" s="138" t="s">
        <v>93</v>
      </c>
      <c r="M791" s="220">
        <f t="shared" ref="M791:R791" si="5">SUM(M409:M789)</f>
        <v>6357568.3100000015</v>
      </c>
      <c r="N791" s="220">
        <f t="shared" si="5"/>
        <v>6761488.089999998</v>
      </c>
      <c r="O791" s="220">
        <f t="shared" si="5"/>
        <v>6122486.3999999994</v>
      </c>
      <c r="P791" s="220">
        <f t="shared" si="5"/>
        <v>5431872.1499999994</v>
      </c>
      <c r="Q791" s="220">
        <f t="shared" si="5"/>
        <v>3522677.9399999958</v>
      </c>
      <c r="R791" s="220">
        <f t="shared" si="5"/>
        <v>13840017.309999991</v>
      </c>
      <c r="S791" s="75"/>
      <c r="T791" s="194" t="s">
        <v>94</v>
      </c>
      <c r="U791" s="219">
        <v>95.53070338091662</v>
      </c>
      <c r="V791" s="193">
        <v>140.70604091230695</v>
      </c>
      <c r="W791" s="193">
        <v>167.47781273080395</v>
      </c>
      <c r="X791" s="193">
        <v>195.09633467423316</v>
      </c>
      <c r="Y791" s="193">
        <v>177.53643483519784</v>
      </c>
      <c r="Z791" s="197">
        <v>188.9190039449077</v>
      </c>
      <c r="AA791" s="4"/>
      <c r="AB791" s="91" t="s">
        <v>92</v>
      </c>
      <c r="AC791" s="98"/>
      <c r="AD791" s="180"/>
      <c r="AE791" s="184">
        <f t="shared" ref="AE791:AJ791" si="6">SUM(AE409:AE789)</f>
        <v>1761</v>
      </c>
      <c r="AF791" s="184">
        <f t="shared" si="6"/>
        <v>747</v>
      </c>
      <c r="AG791" s="184">
        <f t="shared" si="6"/>
        <v>511</v>
      </c>
      <c r="AH791" s="184">
        <f t="shared" si="6"/>
        <v>383</v>
      </c>
      <c r="AI791" s="184">
        <f t="shared" si="6"/>
        <v>236</v>
      </c>
      <c r="AJ791" s="184">
        <f t="shared" si="6"/>
        <v>1640</v>
      </c>
      <c r="AK791" s="4"/>
      <c r="AL791" s="138" t="s">
        <v>93</v>
      </c>
      <c r="AM791" s="218">
        <f t="shared" ref="AM791:AR791" si="7">SUM(AM409:AM789)</f>
        <v>2036953.2600000005</v>
      </c>
      <c r="AN791" s="218">
        <f t="shared" si="7"/>
        <v>1294679.1800000002</v>
      </c>
      <c r="AO791" s="218">
        <f t="shared" si="7"/>
        <v>1037122.8700000002</v>
      </c>
      <c r="AP791" s="218">
        <f t="shared" si="7"/>
        <v>1068235.51</v>
      </c>
      <c r="AQ791" s="218">
        <f t="shared" si="7"/>
        <v>449514.13999999996</v>
      </c>
      <c r="AR791" s="218">
        <f t="shared" si="7"/>
        <v>4583674.1199999992</v>
      </c>
      <c r="AS791" s="4"/>
      <c r="AT791" s="138" t="s">
        <v>94</v>
      </c>
      <c r="AU791" s="212">
        <v>446.99435154707055</v>
      </c>
      <c r="AV791" s="213">
        <v>466.88755138838809</v>
      </c>
      <c r="AW791" s="213">
        <v>491.29458550450033</v>
      </c>
      <c r="AX791" s="213">
        <v>662.67711538461538</v>
      </c>
      <c r="AY791" s="213">
        <v>352.0079404855129</v>
      </c>
      <c r="AZ791" s="214">
        <v>868.44905646078064</v>
      </c>
      <c r="BA791" s="4"/>
    </row>
    <row r="792" spans="1:53" s="4" customFormat="1" x14ac:dyDescent="0.2">
      <c r="D792" s="176"/>
      <c r="E792" s="75"/>
      <c r="F792" s="75"/>
      <c r="G792" s="75"/>
      <c r="H792" s="75"/>
      <c r="I792" s="75"/>
      <c r="J792" s="75"/>
      <c r="M792" s="75"/>
      <c r="N792" s="75"/>
      <c r="O792" s="75"/>
      <c r="P792" s="75"/>
      <c r="Q792" s="75"/>
      <c r="R792" s="75"/>
      <c r="S792" s="75"/>
      <c r="T792" s="75"/>
      <c r="U792" s="75"/>
      <c r="V792" s="75"/>
      <c r="W792" s="75"/>
      <c r="X792" s="75"/>
      <c r="Y792" s="75"/>
      <c r="Z792" s="75"/>
      <c r="AD792" s="176"/>
      <c r="AE792" s="75"/>
      <c r="AF792" s="75"/>
      <c r="AG792" s="75"/>
      <c r="AH792" s="75"/>
      <c r="AI792" s="75"/>
      <c r="AJ792" s="75"/>
    </row>
    <row r="793" spans="1:53" ht="15" customHeight="1" x14ac:dyDescent="0.2">
      <c r="B793" s="22"/>
      <c r="C793" s="22"/>
      <c r="D793" s="208"/>
      <c r="E793" s="408" t="str">
        <f>E16</f>
        <v>Number of Residential Customers in Arrears</v>
      </c>
      <c r="F793" s="408"/>
      <c r="G793" s="408"/>
      <c r="H793" s="408"/>
      <c r="I793" s="408"/>
      <c r="J793" s="408"/>
      <c r="K793" s="60"/>
      <c r="L793" s="137"/>
      <c r="M793" s="409" t="str">
        <f>M407</f>
        <v>Residential Arrearage Dollars</v>
      </c>
      <c r="N793" s="410"/>
      <c r="O793" s="410"/>
      <c r="P793" s="410"/>
      <c r="Q793" s="410"/>
      <c r="R793" s="411"/>
      <c r="S793" s="75"/>
      <c r="T793" s="60"/>
      <c r="U793" s="409" t="str">
        <f>U16</f>
        <v>Average Amount of Residential Arrearage Dollars</v>
      </c>
      <c r="V793" s="410"/>
      <c r="W793" s="410"/>
      <c r="X793" s="410"/>
      <c r="Y793" s="410"/>
      <c r="Z793" s="411"/>
      <c r="AA793" s="4"/>
      <c r="AB793" s="4"/>
      <c r="AC793" s="4"/>
      <c r="AD793" s="176"/>
      <c r="AE793" s="405" t="s">
        <v>81</v>
      </c>
      <c r="AF793" s="406"/>
      <c r="AG793" s="406"/>
      <c r="AH793" s="406"/>
      <c r="AI793" s="406"/>
      <c r="AJ793" s="407"/>
      <c r="AK793" s="4"/>
      <c r="AL793" s="146"/>
      <c r="AM793" s="406" t="str">
        <f>AM407</f>
        <v>Non-Residential Arrearage Dollars</v>
      </c>
      <c r="AN793" s="406"/>
      <c r="AO793" s="406"/>
      <c r="AP793" s="406"/>
      <c r="AQ793" s="406"/>
      <c r="AR793" s="407"/>
      <c r="AS793" s="4"/>
      <c r="AT793" s="146"/>
      <c r="AU793" s="405" t="str">
        <f>AU407</f>
        <v>Average Amount of Non-Residential Arrearage Dollars</v>
      </c>
      <c r="AV793" s="406"/>
      <c r="AW793" s="406"/>
      <c r="AX793" s="406"/>
      <c r="AY793" s="406"/>
      <c r="AZ793" s="407"/>
      <c r="BA793" s="4"/>
    </row>
    <row r="794" spans="1:53" x14ac:dyDescent="0.2">
      <c r="B794" s="10" t="s">
        <v>84</v>
      </c>
      <c r="C794" s="10" t="s">
        <v>35</v>
      </c>
      <c r="D794" s="177" t="s">
        <v>85</v>
      </c>
      <c r="E794" s="23" t="s">
        <v>86</v>
      </c>
      <c r="F794" s="23" t="s">
        <v>87</v>
      </c>
      <c r="G794" s="23" t="s">
        <v>88</v>
      </c>
      <c r="H794" s="23" t="s">
        <v>89</v>
      </c>
      <c r="I794" s="23" t="s">
        <v>90</v>
      </c>
      <c r="J794" s="23" t="s">
        <v>91</v>
      </c>
      <c r="K794" s="25"/>
      <c r="M794" s="23" t="s">
        <v>86</v>
      </c>
      <c r="N794" s="136" t="s">
        <v>87</v>
      </c>
      <c r="O794" s="23" t="s">
        <v>88</v>
      </c>
      <c r="P794" s="23" t="s">
        <v>89</v>
      </c>
      <c r="Q794" s="23" t="s">
        <v>90</v>
      </c>
      <c r="R794" s="23" t="s">
        <v>91</v>
      </c>
      <c r="S794" s="75"/>
      <c r="T794" s="75"/>
      <c r="U794" s="23" t="s">
        <v>86</v>
      </c>
      <c r="V794" s="23" t="s">
        <v>87</v>
      </c>
      <c r="W794" s="23" t="s">
        <v>88</v>
      </c>
      <c r="X794" s="23" t="s">
        <v>89</v>
      </c>
      <c r="Y794" s="23" t="s">
        <v>90</v>
      </c>
      <c r="Z794" s="23" t="s">
        <v>91</v>
      </c>
      <c r="AA794" s="4"/>
      <c r="AB794" s="10" t="s">
        <v>84</v>
      </c>
      <c r="AC794" s="10" t="s">
        <v>35</v>
      </c>
      <c r="AD794" s="177" t="s">
        <v>85</v>
      </c>
      <c r="AE794" s="23" t="s">
        <v>86</v>
      </c>
      <c r="AF794" s="23" t="s">
        <v>87</v>
      </c>
      <c r="AG794" s="23" t="s">
        <v>88</v>
      </c>
      <c r="AH794" s="23" t="s">
        <v>89</v>
      </c>
      <c r="AI794" s="23" t="s">
        <v>90</v>
      </c>
      <c r="AJ794" s="23" t="s">
        <v>91</v>
      </c>
      <c r="AK794" s="4"/>
      <c r="AL794" s="4"/>
      <c r="AM794" s="23" t="s">
        <v>86</v>
      </c>
      <c r="AN794" s="23" t="s">
        <v>87</v>
      </c>
      <c r="AO794" s="23" t="s">
        <v>88</v>
      </c>
      <c r="AP794" s="23" t="s">
        <v>89</v>
      </c>
      <c r="AQ794" s="23" t="s">
        <v>90</v>
      </c>
      <c r="AR794" s="23" t="s">
        <v>91</v>
      </c>
      <c r="AS794" s="4"/>
      <c r="AT794" s="4"/>
      <c r="AU794" s="23" t="s">
        <v>86</v>
      </c>
      <c r="AV794" s="23" t="s">
        <v>87</v>
      </c>
      <c r="AW794" s="23" t="s">
        <v>88</v>
      </c>
      <c r="AX794" s="23" t="s">
        <v>89</v>
      </c>
      <c r="AY794" s="23" t="s">
        <v>90</v>
      </c>
      <c r="AZ794" s="23" t="s">
        <v>91</v>
      </c>
      <c r="BA794" s="4"/>
    </row>
    <row r="795" spans="1:53" x14ac:dyDescent="0.2">
      <c r="A795" s="175">
        <f>'Customers Financials, Usages'!A1392</f>
        <v>43617</v>
      </c>
      <c r="B795" s="11"/>
      <c r="C795" s="11"/>
      <c r="D795" s="178"/>
      <c r="E795" s="191"/>
      <c r="F795" s="191"/>
      <c r="G795" s="191"/>
      <c r="H795" s="191"/>
      <c r="I795" s="191"/>
      <c r="J795" s="191"/>
      <c r="M795" s="191"/>
      <c r="N795" s="169"/>
      <c r="O795" s="191"/>
      <c r="P795" s="191"/>
      <c r="Q795" s="191"/>
      <c r="R795" s="191"/>
      <c r="S795" s="75"/>
      <c r="T795" s="75"/>
      <c r="U795" s="191"/>
      <c r="V795" s="191"/>
      <c r="W795" s="191"/>
      <c r="X795" s="191"/>
      <c r="Y795" s="191"/>
      <c r="Z795" s="191"/>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1:53" x14ac:dyDescent="0.2">
      <c r="B796" s="11"/>
      <c r="C796" s="11"/>
      <c r="D796" s="178"/>
      <c r="E796" s="191"/>
      <c r="F796" s="191"/>
      <c r="G796" s="191"/>
      <c r="H796" s="191"/>
      <c r="I796" s="191"/>
      <c r="J796" s="191"/>
      <c r="M796" s="191"/>
      <c r="N796" s="169"/>
      <c r="O796" s="191"/>
      <c r="P796" s="191"/>
      <c r="Q796" s="191"/>
      <c r="R796" s="191"/>
      <c r="S796" s="75"/>
      <c r="T796" s="75"/>
      <c r="U796" s="191"/>
      <c r="V796" s="191"/>
      <c r="W796" s="191"/>
      <c r="X796" s="191"/>
      <c r="Y796" s="191"/>
      <c r="Z796" s="191"/>
      <c r="AA796" s="4"/>
      <c r="AB796" s="11"/>
      <c r="AC796" s="11"/>
      <c r="AD796" s="178"/>
      <c r="AE796" s="182"/>
      <c r="AF796" s="182"/>
      <c r="AG796" s="182"/>
      <c r="AH796" s="182"/>
      <c r="AI796" s="182"/>
      <c r="AJ796" s="182"/>
      <c r="AK796" s="4"/>
      <c r="AL796" s="4"/>
      <c r="AM796" s="24"/>
      <c r="AN796" s="24"/>
      <c r="AO796" s="24"/>
      <c r="AP796" s="24"/>
      <c r="AQ796" s="24"/>
      <c r="AR796" s="24"/>
      <c r="AS796" s="4"/>
      <c r="AT796" s="4"/>
      <c r="AU796" s="24"/>
      <c r="AV796" s="24"/>
      <c r="AW796" s="24"/>
      <c r="AX796" s="24"/>
      <c r="AY796" s="24"/>
      <c r="AZ796" s="24"/>
      <c r="BA796" s="4"/>
    </row>
    <row r="797" spans="1:53" x14ac:dyDescent="0.2">
      <c r="B797" s="11"/>
      <c r="C797" s="11"/>
      <c r="D797" s="178"/>
      <c r="E797" s="191"/>
      <c r="F797" s="191"/>
      <c r="G797" s="191"/>
      <c r="H797" s="191"/>
      <c r="I797" s="191"/>
      <c r="J797" s="191"/>
      <c r="M797" s="191"/>
      <c r="N797" s="169"/>
      <c r="O797" s="191"/>
      <c r="P797" s="191"/>
      <c r="Q797" s="191"/>
      <c r="R797" s="191"/>
      <c r="S797" s="75"/>
      <c r="T797" s="75"/>
      <c r="U797" s="191"/>
      <c r="V797" s="191"/>
      <c r="W797" s="191"/>
      <c r="X797" s="191"/>
      <c r="Y797" s="191"/>
      <c r="Z797" s="191"/>
      <c r="AA797" s="4"/>
      <c r="AB797" s="11"/>
      <c r="AC797" s="11"/>
      <c r="AD797" s="178"/>
      <c r="AE797" s="182"/>
      <c r="AF797" s="182"/>
      <c r="AG797" s="182"/>
      <c r="AH797" s="182"/>
      <c r="AI797" s="182"/>
      <c r="AJ797" s="182"/>
      <c r="AK797" s="4"/>
      <c r="AL797" s="4"/>
      <c r="AM797" s="24"/>
      <c r="AN797" s="24"/>
      <c r="AO797" s="24"/>
      <c r="AP797" s="24"/>
      <c r="AQ797" s="24"/>
      <c r="AR797" s="24"/>
      <c r="AS797" s="4"/>
      <c r="AT797" s="4"/>
      <c r="AU797" s="24"/>
      <c r="AV797" s="24"/>
      <c r="AW797" s="24"/>
      <c r="AX797" s="24"/>
      <c r="AY797" s="24"/>
      <c r="AZ797" s="24"/>
      <c r="BA797" s="4"/>
    </row>
    <row r="798" spans="1:53" x14ac:dyDescent="0.2">
      <c r="B798" s="11"/>
      <c r="C798" s="11"/>
      <c r="D798" s="178"/>
      <c r="E798" s="191"/>
      <c r="F798" s="191"/>
      <c r="G798" s="191"/>
      <c r="H798" s="191"/>
      <c r="I798" s="191"/>
      <c r="J798" s="191"/>
      <c r="M798" s="191"/>
      <c r="N798" s="169"/>
      <c r="O798" s="191"/>
      <c r="P798" s="191"/>
      <c r="Q798" s="191"/>
      <c r="R798" s="191"/>
      <c r="S798" s="75"/>
      <c r="T798" s="75"/>
      <c r="U798" s="191"/>
      <c r="V798" s="191"/>
      <c r="W798" s="191"/>
      <c r="X798" s="191"/>
      <c r="Y798" s="191"/>
      <c r="Z798" s="191"/>
      <c r="AA798" s="4"/>
      <c r="AB798" s="11"/>
      <c r="AC798" s="11"/>
      <c r="AD798" s="178"/>
      <c r="AE798" s="182"/>
      <c r="AF798" s="182"/>
      <c r="AG798" s="182"/>
      <c r="AH798" s="182"/>
      <c r="AI798" s="182"/>
      <c r="AJ798" s="182"/>
      <c r="AK798" s="4"/>
      <c r="AL798" s="4"/>
      <c r="AM798" s="24"/>
      <c r="AN798" s="24"/>
      <c r="AO798" s="24"/>
      <c r="AP798" s="24"/>
      <c r="AQ798" s="24"/>
      <c r="AR798" s="24"/>
      <c r="AS798" s="4"/>
      <c r="AT798" s="4"/>
      <c r="AU798" s="24"/>
      <c r="AV798" s="24"/>
      <c r="AW798" s="24"/>
      <c r="AX798" s="24"/>
      <c r="AY798" s="24"/>
      <c r="AZ798" s="24"/>
      <c r="BA798" s="4"/>
    </row>
    <row r="799" spans="1:53" x14ac:dyDescent="0.2">
      <c r="B799" s="11"/>
      <c r="C799" s="11"/>
      <c r="D799" s="178"/>
      <c r="E799" s="191"/>
      <c r="F799" s="191"/>
      <c r="G799" s="191"/>
      <c r="H799" s="191"/>
      <c r="I799" s="191"/>
      <c r="J799" s="191"/>
      <c r="M799" s="191"/>
      <c r="N799" s="169"/>
      <c r="O799" s="191"/>
      <c r="P799" s="191"/>
      <c r="Q799" s="191"/>
      <c r="R799" s="191"/>
      <c r="S799" s="75"/>
      <c r="T799" s="75"/>
      <c r="U799" s="191"/>
      <c r="V799" s="191"/>
      <c r="W799" s="191"/>
      <c r="X799" s="191"/>
      <c r="Y799" s="191"/>
      <c r="Z799" s="191"/>
      <c r="AA799" s="4"/>
      <c r="AB799" s="11"/>
      <c r="AC799" s="11"/>
      <c r="AD799" s="178"/>
      <c r="AE799" s="182"/>
      <c r="AF799" s="182"/>
      <c r="AG799" s="182"/>
      <c r="AH799" s="182"/>
      <c r="AI799" s="182"/>
      <c r="AJ799" s="182"/>
      <c r="AK799" s="4"/>
      <c r="AL799" s="4"/>
      <c r="AM799" s="24"/>
      <c r="AN799" s="24"/>
      <c r="AO799" s="24"/>
      <c r="AP799" s="24"/>
      <c r="AQ799" s="24"/>
      <c r="AR799" s="24"/>
      <c r="AS799" s="4"/>
      <c r="AT799" s="4"/>
      <c r="AU799" s="24"/>
      <c r="AV799" s="24"/>
      <c r="AW799" s="24"/>
      <c r="AX799" s="24"/>
      <c r="AY799" s="24"/>
      <c r="AZ799" s="24"/>
      <c r="BA799" s="4"/>
    </row>
    <row r="800" spans="1:53" x14ac:dyDescent="0.2">
      <c r="B800" s="11"/>
      <c r="C800" s="11"/>
      <c r="D800" s="178"/>
      <c r="E800" s="191"/>
      <c r="F800" s="191"/>
      <c r="G800" s="191"/>
      <c r="H800" s="191"/>
      <c r="I800" s="191"/>
      <c r="J800" s="191"/>
      <c r="M800" s="191"/>
      <c r="N800" s="169"/>
      <c r="O800" s="191"/>
      <c r="P800" s="191"/>
      <c r="Q800" s="191"/>
      <c r="R800" s="191"/>
      <c r="S800" s="75"/>
      <c r="T800" s="75"/>
      <c r="U800" s="191"/>
      <c r="V800" s="191"/>
      <c r="W800" s="191"/>
      <c r="X800" s="191"/>
      <c r="Y800" s="191"/>
      <c r="Z800" s="191"/>
      <c r="AA800" s="4"/>
      <c r="AB800" s="11"/>
      <c r="AC800" s="11"/>
      <c r="AD800" s="178"/>
      <c r="AE800" s="182"/>
      <c r="AF800" s="182"/>
      <c r="AG800" s="182"/>
      <c r="AH800" s="182"/>
      <c r="AI800" s="182"/>
      <c r="AJ800" s="182"/>
      <c r="AK800" s="4"/>
      <c r="AL800" s="4"/>
      <c r="AM800" s="24"/>
      <c r="AN800" s="24"/>
      <c r="AO800" s="24"/>
      <c r="AP800" s="24"/>
      <c r="AQ800" s="24"/>
      <c r="AR800" s="24"/>
      <c r="AS800" s="4"/>
      <c r="AT800" s="4"/>
      <c r="AU800" s="24"/>
      <c r="AV800" s="24"/>
      <c r="AW800" s="24"/>
      <c r="AX800" s="24"/>
      <c r="AY800" s="24"/>
      <c r="AZ800" s="24"/>
      <c r="BA800" s="4"/>
    </row>
    <row r="801" spans="2:61" x14ac:dyDescent="0.2">
      <c r="B801" s="11"/>
      <c r="C801" s="11"/>
      <c r="D801" s="178"/>
      <c r="E801" s="191"/>
      <c r="F801" s="191"/>
      <c r="G801" s="191"/>
      <c r="H801" s="191"/>
      <c r="I801" s="191"/>
      <c r="J801" s="191"/>
      <c r="M801" s="191"/>
      <c r="N801" s="169"/>
      <c r="O801" s="191"/>
      <c r="P801" s="191"/>
      <c r="Q801" s="191"/>
      <c r="R801" s="191"/>
      <c r="S801" s="75"/>
      <c r="T801" s="75"/>
      <c r="U801" s="191"/>
      <c r="V801" s="191"/>
      <c r="W801" s="191"/>
      <c r="X801" s="191"/>
      <c r="Y801" s="191"/>
      <c r="Z801" s="191"/>
      <c r="AA801" s="4"/>
      <c r="AB801" s="11"/>
      <c r="AC801" s="11"/>
      <c r="AD801" s="178"/>
      <c r="AE801" s="182"/>
      <c r="AF801" s="182"/>
      <c r="AG801" s="182"/>
      <c r="AH801" s="182"/>
      <c r="AI801" s="182"/>
      <c r="AJ801" s="182"/>
      <c r="AK801" s="4"/>
      <c r="AL801" s="4"/>
      <c r="AM801" s="24"/>
      <c r="AN801" s="24"/>
      <c r="AO801" s="24"/>
      <c r="AP801" s="24"/>
      <c r="AQ801" s="24"/>
      <c r="AR801" s="24"/>
      <c r="AS801" s="4"/>
      <c r="AT801" s="4"/>
      <c r="AU801" s="24"/>
      <c r="AV801" s="24"/>
      <c r="AW801" s="24"/>
      <c r="AX801" s="24"/>
      <c r="AY801" s="24"/>
      <c r="AZ801" s="24"/>
      <c r="BA801" s="4"/>
    </row>
    <row r="802" spans="2:61" x14ac:dyDescent="0.2">
      <c r="B802" s="11"/>
      <c r="C802" s="11"/>
      <c r="D802" s="178"/>
      <c r="E802" s="191"/>
      <c r="F802" s="191"/>
      <c r="G802" s="191"/>
      <c r="H802" s="191"/>
      <c r="I802" s="191"/>
      <c r="J802" s="191"/>
      <c r="M802" s="191"/>
      <c r="N802" s="169"/>
      <c r="O802" s="191"/>
      <c r="P802" s="191"/>
      <c r="Q802" s="191"/>
      <c r="R802" s="191"/>
      <c r="S802" s="75"/>
      <c r="T802" s="75"/>
      <c r="U802" s="191"/>
      <c r="V802" s="191"/>
      <c r="W802" s="191"/>
      <c r="X802" s="191"/>
      <c r="Y802" s="191"/>
      <c r="Z802" s="191"/>
      <c r="AA802" s="4"/>
      <c r="AB802" s="11"/>
      <c r="AC802" s="11"/>
      <c r="AD802" s="178"/>
      <c r="AE802" s="182"/>
      <c r="AF802" s="182"/>
      <c r="AG802" s="182"/>
      <c r="AH802" s="182"/>
      <c r="AI802" s="182"/>
      <c r="AJ802" s="182"/>
      <c r="AK802" s="4"/>
      <c r="AL802" s="4"/>
      <c r="AM802" s="24"/>
      <c r="AN802" s="24"/>
      <c r="AO802" s="24"/>
      <c r="AP802" s="24"/>
      <c r="AQ802" s="24"/>
      <c r="AR802" s="24"/>
      <c r="AS802" s="4"/>
      <c r="AT802" s="4"/>
      <c r="AU802" s="24"/>
      <c r="AV802" s="24"/>
      <c r="AW802" s="24"/>
      <c r="AX802" s="24"/>
      <c r="AY802" s="24"/>
      <c r="AZ802" s="24"/>
      <c r="BA802" s="4"/>
    </row>
    <row r="803" spans="2:61" x14ac:dyDescent="0.2">
      <c r="B803" s="11"/>
      <c r="C803" s="11"/>
      <c r="D803" s="178"/>
      <c r="E803" s="191"/>
      <c r="F803" s="191"/>
      <c r="G803" s="191"/>
      <c r="H803" s="191"/>
      <c r="I803" s="191"/>
      <c r="J803" s="191"/>
      <c r="M803" s="191"/>
      <c r="N803" s="169"/>
      <c r="O803" s="191"/>
      <c r="P803" s="191"/>
      <c r="Q803" s="191"/>
      <c r="R803" s="191"/>
      <c r="S803" s="75"/>
      <c r="T803" s="75"/>
      <c r="U803" s="191"/>
      <c r="V803" s="191"/>
      <c r="W803" s="191"/>
      <c r="X803" s="191"/>
      <c r="Y803" s="191"/>
      <c r="Z803" s="191"/>
      <c r="AA803" s="4"/>
      <c r="AB803" s="11"/>
      <c r="AC803" s="11"/>
      <c r="AD803" s="178"/>
      <c r="AE803" s="182"/>
      <c r="AF803" s="182"/>
      <c r="AG803" s="182"/>
      <c r="AH803" s="182"/>
      <c r="AI803" s="182"/>
      <c r="AJ803" s="182"/>
      <c r="AK803" s="4"/>
      <c r="AL803" s="4"/>
      <c r="AM803" s="24"/>
      <c r="AN803" s="24"/>
      <c r="AO803" s="24"/>
      <c r="AP803" s="24"/>
      <c r="AQ803" s="24"/>
      <c r="AR803" s="24"/>
      <c r="AS803" s="4"/>
      <c r="AT803" s="4"/>
      <c r="AU803" s="24"/>
      <c r="AV803" s="24"/>
      <c r="AW803" s="24"/>
      <c r="AX803" s="24"/>
      <c r="AY803" s="24"/>
      <c r="AZ803" s="24"/>
      <c r="BA803" s="4"/>
    </row>
    <row r="804" spans="2:61" x14ac:dyDescent="0.2">
      <c r="B804" s="11"/>
      <c r="C804" s="11"/>
      <c r="D804" s="178"/>
      <c r="E804" s="191"/>
      <c r="F804" s="191"/>
      <c r="G804" s="191"/>
      <c r="H804" s="191"/>
      <c r="I804" s="191"/>
      <c r="J804" s="191"/>
      <c r="M804" s="191"/>
      <c r="N804" s="169"/>
      <c r="O804" s="191"/>
      <c r="P804" s="191"/>
      <c r="Q804" s="191"/>
      <c r="R804" s="191"/>
      <c r="S804" s="75"/>
      <c r="T804" s="75"/>
      <c r="U804" s="191"/>
      <c r="V804" s="191"/>
      <c r="W804" s="191"/>
      <c r="X804" s="191"/>
      <c r="Y804" s="191"/>
      <c r="Z804" s="191"/>
      <c r="AA804" s="4"/>
      <c r="AB804" s="11"/>
      <c r="AC804" s="11"/>
      <c r="AD804" s="178"/>
      <c r="AE804" s="182"/>
      <c r="AF804" s="182"/>
      <c r="AG804" s="182"/>
      <c r="AH804" s="182"/>
      <c r="AI804" s="182"/>
      <c r="AJ804" s="182"/>
      <c r="AK804" s="4"/>
      <c r="AL804" s="4"/>
      <c r="AM804" s="24"/>
      <c r="AN804" s="24"/>
      <c r="AO804" s="24"/>
      <c r="AP804" s="24"/>
      <c r="AQ804" s="24"/>
      <c r="AR804" s="24"/>
      <c r="AS804" s="4"/>
      <c r="AT804" s="4"/>
      <c r="AU804" s="24"/>
      <c r="AV804" s="24"/>
      <c r="AW804" s="24"/>
      <c r="AX804" s="24"/>
      <c r="AY804" s="24"/>
      <c r="AZ804" s="24"/>
      <c r="BA804" s="4"/>
    </row>
    <row r="805" spans="2:61" x14ac:dyDescent="0.2">
      <c r="B805" s="11"/>
      <c r="C805" s="11"/>
      <c r="D805" s="178"/>
      <c r="E805" s="191"/>
      <c r="F805" s="191"/>
      <c r="G805" s="191"/>
      <c r="H805" s="191"/>
      <c r="I805" s="191"/>
      <c r="J805" s="191"/>
      <c r="M805" s="191"/>
      <c r="N805" s="169"/>
      <c r="O805" s="191"/>
      <c r="P805" s="191"/>
      <c r="Q805" s="191"/>
      <c r="R805" s="191"/>
      <c r="S805" s="75"/>
      <c r="T805" s="75"/>
      <c r="U805" s="191"/>
      <c r="V805" s="191"/>
      <c r="W805" s="191"/>
      <c r="X805" s="191"/>
      <c r="Y805" s="191"/>
      <c r="Z805" s="191"/>
      <c r="AA805" s="4"/>
      <c r="AB805" s="11"/>
      <c r="AC805" s="11"/>
      <c r="AD805" s="178"/>
      <c r="AE805" s="182"/>
      <c r="AF805" s="182"/>
      <c r="AG805" s="182"/>
      <c r="AH805" s="182"/>
      <c r="AI805" s="182"/>
      <c r="AJ805" s="182"/>
      <c r="AK805" s="4"/>
      <c r="AL805" s="4"/>
      <c r="AM805" s="24"/>
      <c r="AN805" s="24"/>
      <c r="AO805" s="24"/>
      <c r="AP805" s="24"/>
      <c r="AQ805" s="24"/>
      <c r="AR805" s="24"/>
      <c r="AS805" s="4"/>
      <c r="AT805" s="4"/>
      <c r="AU805" s="24"/>
      <c r="AV805" s="24"/>
      <c r="AW805" s="24"/>
      <c r="AX805" s="24"/>
      <c r="AY805" s="24"/>
      <c r="AZ805" s="24"/>
      <c r="BA805" s="4"/>
    </row>
    <row r="806" spans="2:61" ht="13.5" thickBot="1" x14ac:dyDescent="0.25">
      <c r="B806" s="11"/>
      <c r="C806" s="11"/>
      <c r="D806" s="178"/>
      <c r="E806" s="191"/>
      <c r="F806" s="191"/>
      <c r="G806" s="191"/>
      <c r="H806" s="191"/>
      <c r="I806" s="191"/>
      <c r="J806" s="191"/>
      <c r="M806" s="190"/>
      <c r="N806" s="169"/>
      <c r="O806" s="191"/>
      <c r="P806" s="191"/>
      <c r="Q806" s="191"/>
      <c r="R806" s="191"/>
      <c r="S806" s="75"/>
      <c r="T806" s="75"/>
      <c r="U806" s="192"/>
      <c r="V806" s="191"/>
      <c r="W806" s="191"/>
      <c r="X806" s="191"/>
      <c r="Y806" s="191"/>
      <c r="Z806" s="191"/>
      <c r="AA806" s="4"/>
      <c r="AB806" s="90"/>
      <c r="AC806" s="90"/>
      <c r="AD806" s="179"/>
      <c r="AE806" s="182"/>
      <c r="AF806" s="182"/>
      <c r="AG806" s="182"/>
      <c r="AH806" s="182"/>
      <c r="AI806" s="182"/>
      <c r="AJ806" s="182"/>
      <c r="AK806" s="4"/>
      <c r="AL806" s="4"/>
      <c r="AM806" s="147"/>
      <c r="AN806" s="24"/>
      <c r="AO806" s="24"/>
      <c r="AP806" s="24"/>
      <c r="AQ806" s="24"/>
      <c r="AR806" s="24"/>
      <c r="AS806" s="4"/>
      <c r="AT806" s="4"/>
      <c r="AU806" s="147"/>
      <c r="AV806" s="24"/>
      <c r="AW806" s="24"/>
      <c r="AX806" s="24"/>
      <c r="AY806" s="24"/>
      <c r="AZ806" s="24"/>
      <c r="BA806" s="4"/>
    </row>
    <row r="807" spans="2:61" ht="13.5" thickBot="1" x14ac:dyDescent="0.25">
      <c r="B807" s="91" t="s">
        <v>92</v>
      </c>
      <c r="C807" s="98"/>
      <c r="D807" s="180"/>
      <c r="E807" s="97"/>
      <c r="F807" s="97"/>
      <c r="G807" s="97"/>
      <c r="H807" s="97"/>
      <c r="I807" s="97"/>
      <c r="J807" s="100"/>
      <c r="L807" s="138" t="s">
        <v>93</v>
      </c>
      <c r="M807" s="198"/>
      <c r="N807" s="152"/>
      <c r="O807" s="97"/>
      <c r="P807" s="97"/>
      <c r="Q807" s="97"/>
      <c r="R807" s="100"/>
      <c r="S807" s="75"/>
      <c r="T807" s="194" t="s">
        <v>94</v>
      </c>
      <c r="U807" s="99"/>
      <c r="V807" s="97"/>
      <c r="W807" s="97"/>
      <c r="X807" s="97"/>
      <c r="Y807" s="97"/>
      <c r="Z807" s="100"/>
      <c r="AA807" s="4"/>
      <c r="AB807" s="91" t="s">
        <v>92</v>
      </c>
      <c r="AC807" s="98"/>
      <c r="AD807" s="180"/>
      <c r="AE807" s="184"/>
      <c r="AF807" s="185"/>
      <c r="AG807" s="185"/>
      <c r="AH807" s="185"/>
      <c r="AI807" s="185"/>
      <c r="AJ807" s="186"/>
      <c r="AK807" s="4"/>
      <c r="AL807" s="138" t="s">
        <v>93</v>
      </c>
      <c r="AM807" s="102"/>
      <c r="AN807" s="103"/>
      <c r="AO807" s="103"/>
      <c r="AP807" s="103"/>
      <c r="AQ807" s="103"/>
      <c r="AR807" s="104"/>
      <c r="AS807" s="4"/>
      <c r="AT807" s="138" t="s">
        <v>94</v>
      </c>
      <c r="AU807" s="102"/>
      <c r="AV807" s="103"/>
      <c r="AW807" s="103"/>
      <c r="AX807" s="103"/>
      <c r="AY807" s="103"/>
      <c r="AZ807" s="104"/>
      <c r="BA807" s="4"/>
    </row>
    <row r="808" spans="2:61" s="4" customFormat="1" x14ac:dyDescent="0.2">
      <c r="D808" s="176"/>
      <c r="E808" s="75"/>
      <c r="F808" s="75"/>
      <c r="G808" s="75"/>
      <c r="H808" s="75"/>
      <c r="I808" s="75"/>
      <c r="J808" s="75"/>
      <c r="M808" s="75"/>
      <c r="N808" s="75"/>
      <c r="O808" s="75"/>
      <c r="P808" s="75"/>
      <c r="Q808" s="75"/>
      <c r="R808" s="75"/>
      <c r="S808" s="75"/>
      <c r="T808" s="75"/>
      <c r="U808" s="75"/>
      <c r="V808" s="75"/>
      <c r="W808" s="75"/>
      <c r="X808" s="75"/>
      <c r="Y808" s="75"/>
      <c r="Z808" s="75"/>
      <c r="AD808" s="176"/>
      <c r="AE808" s="75"/>
      <c r="AF808" s="75"/>
      <c r="AG808" s="75"/>
      <c r="AH808" s="75"/>
      <c r="AI808" s="75"/>
      <c r="AJ808" s="75"/>
    </row>
    <row r="809" spans="2:61" hidden="1" x14ac:dyDescent="0.2">
      <c r="AZ809" s="4"/>
      <c r="BA809" s="4"/>
      <c r="BI809" s="4"/>
    </row>
    <row r="810" spans="2:61" x14ac:dyDescent="0.2"/>
    <row r="811" spans="2:61" x14ac:dyDescent="0.2"/>
    <row r="812" spans="2:61" x14ac:dyDescent="0.2"/>
    <row r="813" spans="2:61" x14ac:dyDescent="0.2"/>
    <row r="814" spans="2:61" x14ac:dyDescent="0.2"/>
    <row r="815" spans="2:61" x14ac:dyDescent="0.2"/>
    <row r="816" spans="2:61"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sheetData>
  <mergeCells count="20">
    <mergeCell ref="U16:Z16"/>
    <mergeCell ref="A2:E3"/>
    <mergeCell ref="E16:J16"/>
    <mergeCell ref="H2:O3"/>
    <mergeCell ref="E407:J407"/>
    <mergeCell ref="M16:R16"/>
    <mergeCell ref="E793:J793"/>
    <mergeCell ref="AE407:AJ407"/>
    <mergeCell ref="AE793:AJ793"/>
    <mergeCell ref="M407:R407"/>
    <mergeCell ref="M793:R793"/>
    <mergeCell ref="U407:Z407"/>
    <mergeCell ref="U793:Z793"/>
    <mergeCell ref="AE16:AJ16"/>
    <mergeCell ref="AM16:AR16"/>
    <mergeCell ref="AM407:AR407"/>
    <mergeCell ref="AM793:AR793"/>
    <mergeCell ref="AU16:AZ16"/>
    <mergeCell ref="AU407:AZ407"/>
    <mergeCell ref="AU793:AZ79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391"/>
  <sheetViews>
    <sheetView topLeftCell="M1" zoomScale="70" zoomScaleNormal="70" zoomScaleSheetLayoutView="40" zoomScalePageLayoutView="55" workbookViewId="0">
      <selection activeCell="AD1" sqref="AD1"/>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7" customWidth="1"/>
    <col min="6" max="6" width="20.85546875" style="5" customWidth="1"/>
    <col min="7" max="9" width="20.85546875" style="282" customWidth="1"/>
    <col min="10" max="10" width="20.85546875" style="270" customWidth="1"/>
    <col min="11" max="11" width="2.5703125" style="4" customWidth="1"/>
    <col min="12" max="12" width="20.85546875" style="58" customWidth="1"/>
    <col min="13" max="14" width="20.85546875" style="282" customWidth="1"/>
    <col min="15" max="15" width="20.85546875" style="5" customWidth="1"/>
    <col min="16" max="17" width="20.85546875" style="282" customWidth="1"/>
    <col min="18" max="18" width="20.85546875" style="5" customWidth="1"/>
    <col min="19" max="20" width="20.85546875" style="282"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8"/>
      <c r="F1" s="4"/>
      <c r="G1" s="265"/>
      <c r="H1" s="261"/>
      <c r="I1" s="261"/>
      <c r="J1" s="268"/>
      <c r="L1" s="59" t="s">
        <v>96</v>
      </c>
      <c r="M1" s="265"/>
      <c r="N1" s="265"/>
      <c r="O1" s="4"/>
      <c r="P1" s="261"/>
      <c r="Q1" s="261"/>
      <c r="R1" s="4"/>
      <c r="S1" s="261"/>
      <c r="T1" s="261"/>
      <c r="V1" s="59" t="s">
        <v>97</v>
      </c>
      <c r="W1" s="4"/>
      <c r="X1" s="4"/>
      <c r="Y1" s="4"/>
      <c r="Z1" s="4"/>
      <c r="AA1" s="4"/>
      <c r="AB1" s="4"/>
      <c r="AC1" s="4"/>
      <c r="AD1" s="4"/>
    </row>
    <row r="2" spans="1:30" ht="78" customHeight="1" thickBot="1" x14ac:dyDescent="0.3">
      <c r="A2" s="419" t="s">
        <v>98</v>
      </c>
      <c r="B2" s="420"/>
      <c r="C2" s="420"/>
      <c r="D2" s="421"/>
      <c r="E2" s="283"/>
      <c r="F2" s="106"/>
      <c r="G2" s="275"/>
      <c r="H2" s="275"/>
      <c r="I2" s="276"/>
      <c r="J2" s="268"/>
      <c r="L2" s="422" t="s">
        <v>99</v>
      </c>
      <c r="M2" s="423"/>
      <c r="N2" s="424"/>
      <c r="O2" s="19"/>
      <c r="P2" s="290"/>
      <c r="Q2" s="290"/>
      <c r="R2" s="4"/>
      <c r="S2" s="276"/>
      <c r="T2" s="276"/>
      <c r="V2" s="422" t="s">
        <v>100</v>
      </c>
      <c r="W2" s="423"/>
      <c r="X2" s="423"/>
      <c r="Y2" s="424"/>
      <c r="Z2" s="19"/>
      <c r="AA2" s="19"/>
      <c r="AB2" s="19"/>
      <c r="AC2" s="4"/>
      <c r="AD2" s="4"/>
    </row>
    <row r="3" spans="1:30" x14ac:dyDescent="0.25">
      <c r="A3" s="148"/>
      <c r="B3" s="148"/>
      <c r="C3" s="148"/>
      <c r="D3" s="148"/>
      <c r="E3" s="283"/>
      <c r="F3" s="106"/>
      <c r="G3" s="275"/>
      <c r="H3" s="275"/>
      <c r="I3" s="276"/>
      <c r="J3" s="268"/>
      <c r="L3" s="149"/>
      <c r="M3" s="288"/>
      <c r="N3" s="288"/>
      <c r="O3" s="19"/>
      <c r="P3" s="290"/>
      <c r="Q3" s="290"/>
      <c r="R3" s="4"/>
      <c r="S3" s="276"/>
      <c r="T3" s="276"/>
      <c r="V3" s="149"/>
      <c r="W3" s="63"/>
      <c r="X3" s="63"/>
      <c r="Y3" s="63"/>
      <c r="Z3" s="19"/>
      <c r="AA3" s="19"/>
      <c r="AB3" s="19"/>
      <c r="AC3" s="4"/>
      <c r="AD3" s="4"/>
    </row>
    <row r="4" spans="1:30" ht="15" customHeight="1" x14ac:dyDescent="0.25">
      <c r="A4" s="6" t="s">
        <v>15</v>
      </c>
      <c r="B4" s="61"/>
      <c r="C4" s="61"/>
      <c r="D4" s="61"/>
      <c r="E4" s="284"/>
      <c r="F4" s="6"/>
      <c r="G4" s="277"/>
      <c r="H4" s="277"/>
      <c r="I4" s="261"/>
      <c r="J4" s="268"/>
      <c r="L4" s="367" t="s">
        <v>395</v>
      </c>
      <c r="M4" s="367"/>
      <c r="N4" s="367"/>
      <c r="O4" s="367"/>
      <c r="P4" s="276"/>
      <c r="Q4" s="276"/>
      <c r="R4" s="4"/>
      <c r="S4" s="276"/>
      <c r="T4" s="276"/>
      <c r="V4" s="425" t="s">
        <v>396</v>
      </c>
      <c r="W4" s="426"/>
      <c r="X4" s="426"/>
      <c r="Y4" s="426"/>
      <c r="Z4" s="4"/>
      <c r="AA4" s="4"/>
      <c r="AB4" s="4"/>
      <c r="AC4" s="4"/>
      <c r="AD4" s="4"/>
    </row>
    <row r="5" spans="1:30" x14ac:dyDescent="0.25">
      <c r="B5" s="4"/>
      <c r="C5" s="4"/>
      <c r="D5" s="4"/>
      <c r="E5" s="258"/>
      <c r="F5" s="4"/>
      <c r="G5" s="261"/>
      <c r="H5" s="261"/>
      <c r="I5" s="261"/>
      <c r="J5" s="268"/>
      <c r="L5" s="367"/>
      <c r="M5" s="367"/>
      <c r="N5" s="367"/>
      <c r="O5" s="367"/>
      <c r="P5" s="276"/>
      <c r="Q5" s="276"/>
      <c r="R5" s="4"/>
      <c r="S5" s="276"/>
      <c r="T5" s="276"/>
      <c r="V5" s="425"/>
      <c r="W5" s="426"/>
      <c r="X5" s="426"/>
      <c r="Y5" s="426"/>
      <c r="Z5" s="4"/>
      <c r="AA5" s="4"/>
      <c r="AB5" s="4"/>
      <c r="AC5" s="4"/>
      <c r="AD5" s="4"/>
    </row>
    <row r="6" spans="1:30" x14ac:dyDescent="0.25">
      <c r="A6" s="367" t="s">
        <v>395</v>
      </c>
      <c r="B6" s="367"/>
      <c r="C6" s="367"/>
      <c r="D6" s="367"/>
      <c r="E6" s="367"/>
      <c r="F6" s="367"/>
      <c r="G6" s="367"/>
      <c r="H6" s="367"/>
      <c r="I6" s="367"/>
      <c r="J6" s="367"/>
      <c r="L6" s="50"/>
      <c r="M6" s="261"/>
      <c r="N6" s="261"/>
      <c r="O6" s="4"/>
      <c r="P6" s="261"/>
      <c r="Q6" s="261"/>
      <c r="R6" s="4"/>
      <c r="S6" s="261"/>
      <c r="T6" s="261"/>
      <c r="V6" s="87" t="s">
        <v>17</v>
      </c>
      <c r="W6" s="4" t="s">
        <v>101</v>
      </c>
      <c r="X6" s="4"/>
      <c r="Y6" s="4"/>
      <c r="Z6" s="4"/>
      <c r="AA6" s="4"/>
      <c r="AB6" s="4"/>
      <c r="AC6" s="4"/>
      <c r="AD6" s="4"/>
    </row>
    <row r="7" spans="1:30" x14ac:dyDescent="0.25">
      <c r="A7" s="367"/>
      <c r="B7" s="367"/>
      <c r="C7" s="367"/>
      <c r="D7" s="367"/>
      <c r="E7" s="367"/>
      <c r="F7" s="367"/>
      <c r="G7" s="367"/>
      <c r="H7" s="367"/>
      <c r="I7" s="367"/>
      <c r="J7" s="367"/>
      <c r="M7" s="261"/>
      <c r="N7" s="261"/>
      <c r="O7" s="4"/>
      <c r="P7" s="261"/>
      <c r="Q7" s="261"/>
      <c r="R7" s="4"/>
      <c r="S7" s="261"/>
      <c r="T7" s="261"/>
      <c r="V7" s="50"/>
      <c r="W7" s="4" t="s">
        <v>102</v>
      </c>
      <c r="X7" s="4"/>
      <c r="Y7" s="4"/>
      <c r="Z7" s="4"/>
      <c r="AA7" s="4"/>
      <c r="AB7" s="4"/>
      <c r="AC7" s="4"/>
      <c r="AD7" s="4"/>
    </row>
    <row r="8" spans="1:30" x14ac:dyDescent="0.25">
      <c r="B8" s="4"/>
      <c r="C8" s="4"/>
      <c r="D8" s="4"/>
      <c r="E8" s="258"/>
      <c r="F8" s="4"/>
      <c r="G8" s="261"/>
      <c r="H8" s="261"/>
      <c r="I8" s="261"/>
      <c r="J8" s="268"/>
      <c r="L8" s="50"/>
      <c r="M8" s="261"/>
      <c r="N8" s="261"/>
      <c r="O8" s="4"/>
      <c r="P8" s="261"/>
      <c r="Q8" s="261"/>
      <c r="R8" s="4"/>
      <c r="S8" s="261"/>
      <c r="T8" s="261"/>
      <c r="V8" s="50"/>
      <c r="W8" s="4" t="s">
        <v>103</v>
      </c>
      <c r="X8" s="4"/>
      <c r="Y8" s="4"/>
      <c r="Z8" s="4"/>
      <c r="AA8" s="4"/>
      <c r="AB8" s="4"/>
      <c r="AC8" s="4"/>
      <c r="AD8" s="4"/>
    </row>
    <row r="9" spans="1:30" x14ac:dyDescent="0.25">
      <c r="B9" s="4"/>
      <c r="C9" s="4"/>
      <c r="D9" s="4"/>
      <c r="E9" s="258"/>
      <c r="F9" s="4"/>
      <c r="G9" s="261"/>
      <c r="H9" s="261"/>
      <c r="I9" s="261"/>
      <c r="J9" s="269" t="s">
        <v>28</v>
      </c>
      <c r="L9" s="50"/>
      <c r="M9" s="261"/>
      <c r="N9" s="261"/>
      <c r="O9" s="4"/>
      <c r="P9" s="261"/>
      <c r="Q9" s="261"/>
      <c r="R9" s="4"/>
      <c r="S9" s="261"/>
      <c r="T9" s="292" t="s">
        <v>28</v>
      </c>
      <c r="V9" s="50"/>
      <c r="W9" s="4"/>
      <c r="X9" s="4"/>
      <c r="Y9" s="4"/>
      <c r="Z9" s="4"/>
      <c r="AA9" s="4"/>
      <c r="AB9" s="4"/>
      <c r="AC9" s="4"/>
      <c r="AD9" s="4"/>
    </row>
    <row r="10" spans="1:30" x14ac:dyDescent="0.25">
      <c r="A10" s="59" t="str">
        <f>Arrearages!A15</f>
        <v>SOUTH JERSEY GAS COMPANY</v>
      </c>
      <c r="B10" s="4"/>
      <c r="C10" s="4"/>
      <c r="D10" s="4"/>
      <c r="E10" s="258"/>
      <c r="F10" s="4"/>
      <c r="G10" s="278"/>
      <c r="H10" s="261"/>
      <c r="I10" s="261"/>
      <c r="L10" s="50"/>
      <c r="M10" s="261"/>
      <c r="N10" s="261"/>
      <c r="O10" s="4"/>
      <c r="P10" s="278"/>
      <c r="Q10" s="278"/>
      <c r="S10" s="278"/>
      <c r="T10" s="278"/>
      <c r="V10" s="50"/>
      <c r="W10" s="4"/>
      <c r="AB10" s="4"/>
      <c r="AC10" s="4"/>
      <c r="AD10" s="4"/>
    </row>
    <row r="11" spans="1:30" ht="76.5" x14ac:dyDescent="0.25">
      <c r="A11" s="175" t="s">
        <v>203</v>
      </c>
      <c r="B11" s="66" t="s">
        <v>104</v>
      </c>
      <c r="C11" s="66" t="s">
        <v>34</v>
      </c>
      <c r="D11" s="66" t="s">
        <v>35</v>
      </c>
      <c r="E11" s="259" t="s">
        <v>36</v>
      </c>
      <c r="F11" s="67" t="s">
        <v>105</v>
      </c>
      <c r="G11" s="279" t="s">
        <v>106</v>
      </c>
      <c r="H11" s="279" t="s">
        <v>107</v>
      </c>
      <c r="I11" s="279" t="s">
        <v>108</v>
      </c>
      <c r="J11" s="271" t="s">
        <v>109</v>
      </c>
      <c r="K11" s="70"/>
      <c r="L11" s="67" t="s">
        <v>110</v>
      </c>
      <c r="M11" s="279" t="s">
        <v>111</v>
      </c>
      <c r="N11" s="279" t="s">
        <v>112</v>
      </c>
      <c r="O11" s="67" t="s">
        <v>113</v>
      </c>
      <c r="P11" s="279" t="s">
        <v>114</v>
      </c>
      <c r="Q11" s="279" t="s">
        <v>115</v>
      </c>
      <c r="R11" s="67" t="s">
        <v>116</v>
      </c>
      <c r="S11" s="279" t="s">
        <v>117</v>
      </c>
      <c r="T11" s="279"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205</v>
      </c>
      <c r="D12" s="11"/>
      <c r="E12" s="250">
        <v>8201</v>
      </c>
      <c r="F12" s="11">
        <v>102</v>
      </c>
      <c r="G12" s="224">
        <v>114.78392156862753</v>
      </c>
      <c r="H12" s="224">
        <v>97618.349999999991</v>
      </c>
      <c r="I12" s="224">
        <v>957.04264705882349</v>
      </c>
      <c r="J12" s="272">
        <v>8.617647058823529</v>
      </c>
      <c r="L12" s="11">
        <v>22</v>
      </c>
      <c r="M12" s="224">
        <v>19658.800000000003</v>
      </c>
      <c r="N12" s="224">
        <v>893.58181818181833</v>
      </c>
      <c r="O12" s="11">
        <v>3</v>
      </c>
      <c r="P12" s="224">
        <v>2328.9100000000003</v>
      </c>
      <c r="Q12" s="224">
        <v>776.3033333333334</v>
      </c>
      <c r="R12" s="11">
        <v>16</v>
      </c>
      <c r="S12" s="224">
        <v>17044.3</v>
      </c>
      <c r="T12" s="224">
        <v>1065.26875</v>
      </c>
      <c r="V12" s="11"/>
      <c r="W12" s="11"/>
      <c r="X12" s="11"/>
      <c r="Y12" s="11"/>
      <c r="Z12" s="11"/>
      <c r="AA12" s="11"/>
      <c r="AB12" s="11"/>
      <c r="AC12" s="11"/>
      <c r="AD12" s="11"/>
    </row>
    <row r="13" spans="1:30" x14ac:dyDescent="0.25">
      <c r="A13" s="55"/>
      <c r="B13" s="11"/>
      <c r="C13" s="11" t="s">
        <v>206</v>
      </c>
      <c r="D13" s="11"/>
      <c r="E13" s="250">
        <v>8004</v>
      </c>
      <c r="F13" s="11">
        <v>85</v>
      </c>
      <c r="G13" s="224">
        <v>132.60505882352936</v>
      </c>
      <c r="H13" s="224">
        <v>82710.329999999987</v>
      </c>
      <c r="I13" s="224">
        <v>973.06270588235282</v>
      </c>
      <c r="J13" s="272">
        <v>7.7294117647058824</v>
      </c>
      <c r="L13" s="11">
        <v>19</v>
      </c>
      <c r="M13" s="224">
        <v>22423.269999999997</v>
      </c>
      <c r="N13" s="224">
        <v>1180.1721052631576</v>
      </c>
      <c r="O13" s="11">
        <v>4</v>
      </c>
      <c r="P13" s="224">
        <v>2164.41</v>
      </c>
      <c r="Q13" s="224">
        <v>541.10249999999996</v>
      </c>
      <c r="R13" s="11">
        <v>11</v>
      </c>
      <c r="S13" s="224">
        <v>12422.2</v>
      </c>
      <c r="T13" s="224">
        <v>1129.2909090909091</v>
      </c>
      <c r="V13" s="11"/>
      <c r="W13" s="11"/>
      <c r="X13" s="11"/>
      <c r="Y13" s="11"/>
      <c r="Z13" s="11"/>
      <c r="AA13" s="11"/>
      <c r="AB13" s="11"/>
      <c r="AC13" s="11"/>
      <c r="AD13" s="11"/>
    </row>
    <row r="14" spans="1:30" x14ac:dyDescent="0.25">
      <c r="A14" s="55"/>
      <c r="B14" s="11"/>
      <c r="C14" s="11" t="s">
        <v>207</v>
      </c>
      <c r="D14" s="11"/>
      <c r="E14" s="250">
        <v>8401</v>
      </c>
      <c r="F14" s="11">
        <v>293</v>
      </c>
      <c r="G14" s="224">
        <v>134.2998634812287</v>
      </c>
      <c r="H14" s="224">
        <v>321310.11</v>
      </c>
      <c r="I14" s="224">
        <v>1096.6215358361774</v>
      </c>
      <c r="J14" s="272">
        <v>8.4744027303754272</v>
      </c>
      <c r="L14" s="11">
        <v>73</v>
      </c>
      <c r="M14" s="224">
        <v>75220.800000000017</v>
      </c>
      <c r="N14" s="224">
        <v>1030.4219178082194</v>
      </c>
      <c r="O14" s="11">
        <v>13</v>
      </c>
      <c r="P14" s="224">
        <v>14457.119999999999</v>
      </c>
      <c r="Q14" s="224">
        <v>1112.0861538461538</v>
      </c>
      <c r="R14" s="11">
        <v>36</v>
      </c>
      <c r="S14" s="224">
        <v>37153.740000000005</v>
      </c>
      <c r="T14" s="224">
        <v>1032.0483333333334</v>
      </c>
      <c r="V14" s="11"/>
      <c r="W14" s="11"/>
      <c r="X14" s="11"/>
      <c r="Y14" s="11"/>
      <c r="Z14" s="11"/>
      <c r="AA14" s="11"/>
      <c r="AB14" s="11"/>
      <c r="AC14" s="11"/>
      <c r="AD14" s="11"/>
    </row>
    <row r="15" spans="1:30" x14ac:dyDescent="0.25">
      <c r="A15" s="55"/>
      <c r="B15" s="11"/>
      <c r="C15" s="11" t="s">
        <v>208</v>
      </c>
      <c r="D15" s="11"/>
      <c r="E15" s="250">
        <v>8007</v>
      </c>
      <c r="F15" s="11">
        <v>1</v>
      </c>
      <c r="G15" s="224">
        <v>93.45</v>
      </c>
      <c r="H15" s="224">
        <v>560.66</v>
      </c>
      <c r="I15" s="224">
        <v>560.66</v>
      </c>
      <c r="J15" s="272">
        <v>6</v>
      </c>
      <c r="L15" s="11"/>
      <c r="M15" s="224"/>
      <c r="N15" s="224"/>
      <c r="O15" s="11"/>
      <c r="P15" s="224"/>
      <c r="Q15" s="224"/>
      <c r="R15" s="11"/>
      <c r="S15" s="224"/>
      <c r="T15" s="224"/>
      <c r="V15" s="11"/>
      <c r="W15" s="11"/>
      <c r="X15" s="11"/>
      <c r="Y15" s="11"/>
      <c r="Z15" s="11"/>
      <c r="AA15" s="11"/>
      <c r="AB15" s="11"/>
      <c r="AC15" s="11"/>
      <c r="AD15" s="11"/>
    </row>
    <row r="16" spans="1:30" x14ac:dyDescent="0.25">
      <c r="A16" s="55"/>
      <c r="B16" s="11"/>
      <c r="C16" s="11" t="s">
        <v>209</v>
      </c>
      <c r="D16" s="11"/>
      <c r="E16" s="250">
        <v>8009</v>
      </c>
      <c r="F16" s="11">
        <v>118</v>
      </c>
      <c r="G16" s="224">
        <v>126.10576271186437</v>
      </c>
      <c r="H16" s="224">
        <v>119329.91999999998</v>
      </c>
      <c r="I16" s="224">
        <v>1011.2705084745761</v>
      </c>
      <c r="J16" s="272">
        <v>8.1101694915254239</v>
      </c>
      <c r="L16" s="11">
        <v>19</v>
      </c>
      <c r="M16" s="224">
        <v>14976.44</v>
      </c>
      <c r="N16" s="224">
        <v>788.23368421052635</v>
      </c>
      <c r="O16" s="11">
        <v>4</v>
      </c>
      <c r="P16" s="224">
        <v>1757.47</v>
      </c>
      <c r="Q16" s="224">
        <v>439.36750000000001</v>
      </c>
      <c r="R16" s="11">
        <v>14</v>
      </c>
      <c r="S16" s="224">
        <v>15999.52</v>
      </c>
      <c r="T16" s="224">
        <v>1142.8228571428572</v>
      </c>
      <c r="V16" s="11"/>
      <c r="W16" s="11"/>
      <c r="X16" s="11"/>
      <c r="Y16" s="11"/>
      <c r="Z16" s="11"/>
      <c r="AA16" s="11"/>
      <c r="AB16" s="11"/>
      <c r="AC16" s="11"/>
      <c r="AD16" s="11"/>
    </row>
    <row r="17" spans="1:30" x14ac:dyDescent="0.25">
      <c r="A17" s="55"/>
      <c r="B17" s="11"/>
      <c r="C17" s="11" t="s">
        <v>210</v>
      </c>
      <c r="D17" s="11"/>
      <c r="E17" s="250">
        <v>8091</v>
      </c>
      <c r="F17" s="11">
        <v>6</v>
      </c>
      <c r="G17" s="224">
        <v>119.00999999999999</v>
      </c>
      <c r="H17" s="224">
        <v>5574.52</v>
      </c>
      <c r="I17" s="224">
        <v>929.0866666666667</v>
      </c>
      <c r="J17" s="272">
        <v>9.5</v>
      </c>
      <c r="L17" s="11">
        <v>1</v>
      </c>
      <c r="M17" s="224">
        <v>1174.58</v>
      </c>
      <c r="N17" s="224">
        <v>1174.58</v>
      </c>
      <c r="O17" s="11"/>
      <c r="P17" s="224"/>
      <c r="Q17" s="224"/>
      <c r="R17" s="11">
        <v>1</v>
      </c>
      <c r="S17" s="224">
        <v>1016.78</v>
      </c>
      <c r="T17" s="224">
        <v>1016.78</v>
      </c>
      <c r="V17" s="11"/>
      <c r="W17" s="11"/>
      <c r="X17" s="11"/>
      <c r="Y17" s="11"/>
      <c r="Z17" s="11"/>
      <c r="AA17" s="11"/>
      <c r="AB17" s="11"/>
      <c r="AC17" s="11"/>
      <c r="AD17" s="11"/>
    </row>
    <row r="18" spans="1:30" x14ac:dyDescent="0.25">
      <c r="A18" s="55"/>
      <c r="B18" s="11"/>
      <c r="C18" s="11" t="s">
        <v>211</v>
      </c>
      <c r="D18" s="11"/>
      <c r="E18" s="250">
        <v>8012</v>
      </c>
      <c r="F18" s="11">
        <v>303</v>
      </c>
      <c r="G18" s="224">
        <v>137.73181518151819</v>
      </c>
      <c r="H18" s="224">
        <v>322820.03000000009</v>
      </c>
      <c r="I18" s="224">
        <v>1065.4126402640268</v>
      </c>
      <c r="J18" s="272">
        <v>8.2574257425742577</v>
      </c>
      <c r="L18" s="11">
        <v>56</v>
      </c>
      <c r="M18" s="224">
        <v>52060.799999999988</v>
      </c>
      <c r="N18" s="224">
        <v>929.65714285714262</v>
      </c>
      <c r="O18" s="11">
        <v>12</v>
      </c>
      <c r="P18" s="224">
        <v>7630.130000000001</v>
      </c>
      <c r="Q18" s="224">
        <v>635.84416666666675</v>
      </c>
      <c r="R18" s="11">
        <v>29</v>
      </c>
      <c r="S18" s="224">
        <v>30053.81</v>
      </c>
      <c r="T18" s="224">
        <v>1036.3382758620689</v>
      </c>
      <c r="V18" s="11"/>
      <c r="W18" s="11"/>
      <c r="X18" s="11"/>
      <c r="Y18" s="11"/>
      <c r="Z18" s="11"/>
      <c r="AA18" s="11"/>
      <c r="AB18" s="11"/>
      <c r="AC18" s="11"/>
      <c r="AD18" s="11"/>
    </row>
    <row r="19" spans="1:30" x14ac:dyDescent="0.25">
      <c r="A19" s="55"/>
      <c r="B19" s="11"/>
      <c r="C19" s="11" t="s">
        <v>211</v>
      </c>
      <c r="D19" s="11"/>
      <c r="E19" s="250">
        <v>8021</v>
      </c>
      <c r="F19" s="11"/>
      <c r="G19" s="224"/>
      <c r="H19" s="224"/>
      <c r="I19" s="224"/>
      <c r="J19" s="272"/>
      <c r="L19" s="11"/>
      <c r="M19" s="224"/>
      <c r="N19" s="224"/>
      <c r="O19" s="11">
        <v>1</v>
      </c>
      <c r="P19" s="224">
        <v>201.22</v>
      </c>
      <c r="Q19" s="224">
        <v>201.22</v>
      </c>
      <c r="R19" s="11"/>
      <c r="S19" s="224"/>
      <c r="T19" s="224"/>
      <c r="V19" s="11"/>
      <c r="W19" s="11"/>
      <c r="X19" s="11"/>
      <c r="Y19" s="11"/>
      <c r="Z19" s="11"/>
      <c r="AA19" s="11"/>
      <c r="AB19" s="11"/>
      <c r="AC19" s="11"/>
      <c r="AD19" s="11"/>
    </row>
    <row r="20" spans="1:30" x14ac:dyDescent="0.25">
      <c r="A20" s="55"/>
      <c r="B20" s="11"/>
      <c r="C20" s="11" t="s">
        <v>212</v>
      </c>
      <c r="D20" s="11"/>
      <c r="E20" s="250">
        <v>8012</v>
      </c>
      <c r="F20" s="11">
        <v>1</v>
      </c>
      <c r="G20" s="224">
        <v>425.95</v>
      </c>
      <c r="H20" s="224">
        <v>2555.6799999999998</v>
      </c>
      <c r="I20" s="224">
        <v>2555.6799999999998</v>
      </c>
      <c r="J20" s="272">
        <v>6</v>
      </c>
      <c r="L20" s="11"/>
      <c r="M20" s="224"/>
      <c r="N20" s="224"/>
      <c r="O20" s="11"/>
      <c r="P20" s="224"/>
      <c r="Q20" s="224"/>
      <c r="R20" s="11"/>
      <c r="S20" s="224"/>
      <c r="T20" s="224"/>
      <c r="V20" s="11"/>
      <c r="W20" s="11"/>
      <c r="X20" s="11"/>
      <c r="Y20" s="11"/>
      <c r="Z20" s="11"/>
      <c r="AA20" s="11"/>
      <c r="AB20" s="11"/>
      <c r="AC20" s="11"/>
      <c r="AD20" s="11"/>
    </row>
    <row r="21" spans="1:30" x14ac:dyDescent="0.25">
      <c r="A21" s="55"/>
      <c r="B21" s="11"/>
      <c r="C21" s="11" t="s">
        <v>213</v>
      </c>
      <c r="D21" s="11"/>
      <c r="E21" s="250"/>
      <c r="F21" s="11">
        <v>1</v>
      </c>
      <c r="G21" s="224">
        <v>488.69</v>
      </c>
      <c r="H21" s="224">
        <v>7819.03</v>
      </c>
      <c r="I21" s="224">
        <v>7819.03</v>
      </c>
      <c r="J21" s="272">
        <v>16</v>
      </c>
      <c r="L21" s="11"/>
      <c r="M21" s="224"/>
      <c r="N21" s="224"/>
      <c r="O21" s="11"/>
      <c r="P21" s="224"/>
      <c r="Q21" s="224"/>
      <c r="R21" s="11"/>
      <c r="S21" s="224"/>
      <c r="T21" s="224"/>
      <c r="V21" s="11"/>
      <c r="W21" s="11"/>
      <c r="X21" s="11"/>
      <c r="Y21" s="11"/>
      <c r="Z21" s="11"/>
      <c r="AA21" s="11"/>
      <c r="AB21" s="11"/>
      <c r="AC21" s="11"/>
      <c r="AD21" s="11"/>
    </row>
    <row r="22" spans="1:30" x14ac:dyDescent="0.25">
      <c r="A22" s="55"/>
      <c r="B22" s="11"/>
      <c r="C22" s="11" t="s">
        <v>214</v>
      </c>
      <c r="D22" s="11"/>
      <c r="E22" s="250">
        <v>8014</v>
      </c>
      <c r="F22" s="11">
        <v>4</v>
      </c>
      <c r="G22" s="224">
        <v>169.565</v>
      </c>
      <c r="H22" s="224">
        <v>4068.91</v>
      </c>
      <c r="I22" s="224">
        <v>1017.2275</v>
      </c>
      <c r="J22" s="272">
        <v>6</v>
      </c>
      <c r="L22" s="11">
        <v>1</v>
      </c>
      <c r="M22" s="224">
        <v>1475.76</v>
      </c>
      <c r="N22" s="224">
        <v>1475.76</v>
      </c>
      <c r="O22" s="11"/>
      <c r="P22" s="224"/>
      <c r="Q22" s="224"/>
      <c r="R22" s="11">
        <v>1</v>
      </c>
      <c r="S22" s="224">
        <v>1440.12</v>
      </c>
      <c r="T22" s="224">
        <v>1440.12</v>
      </c>
      <c r="V22" s="11"/>
      <c r="W22" s="11"/>
      <c r="X22" s="11"/>
      <c r="Y22" s="11"/>
      <c r="Z22" s="11"/>
      <c r="AA22" s="11"/>
      <c r="AB22" s="11"/>
      <c r="AC22" s="11"/>
      <c r="AD22" s="11"/>
    </row>
    <row r="23" spans="1:30" x14ac:dyDescent="0.25">
      <c r="A23" s="55"/>
      <c r="B23" s="11"/>
      <c r="C23" s="11" t="s">
        <v>215</v>
      </c>
      <c r="D23" s="11"/>
      <c r="E23" s="250">
        <v>8302</v>
      </c>
      <c r="F23" s="11">
        <v>208</v>
      </c>
      <c r="G23" s="224">
        <v>128.79509615384629</v>
      </c>
      <c r="H23" s="224">
        <v>216859.11999999982</v>
      </c>
      <c r="I23" s="224">
        <v>1042.5919230769223</v>
      </c>
      <c r="J23" s="272">
        <v>8.3509615384615383</v>
      </c>
      <c r="L23" s="11">
        <v>49</v>
      </c>
      <c r="M23" s="224">
        <v>43037.950000000004</v>
      </c>
      <c r="N23" s="224">
        <v>878.32551020408175</v>
      </c>
      <c r="O23" s="11">
        <v>11</v>
      </c>
      <c r="P23" s="224">
        <v>6603.659999999998</v>
      </c>
      <c r="Q23" s="224">
        <v>600.33272727272708</v>
      </c>
      <c r="R23" s="11">
        <v>27</v>
      </c>
      <c r="S23" s="224">
        <v>27439.610000000004</v>
      </c>
      <c r="T23" s="224">
        <v>1016.281851851852</v>
      </c>
      <c r="V23" s="11"/>
      <c r="W23" s="11"/>
      <c r="X23" s="11"/>
      <c r="Y23" s="11"/>
      <c r="Z23" s="11"/>
      <c r="AA23" s="11"/>
      <c r="AB23" s="11"/>
      <c r="AC23" s="11"/>
      <c r="AD23" s="11"/>
    </row>
    <row r="24" spans="1:30" x14ac:dyDescent="0.25">
      <c r="A24" s="55"/>
      <c r="B24" s="11"/>
      <c r="C24" s="11" t="s">
        <v>216</v>
      </c>
      <c r="D24" s="11"/>
      <c r="E24" s="250">
        <v>8203</v>
      </c>
      <c r="F24" s="11">
        <v>32</v>
      </c>
      <c r="G24" s="224">
        <v>104.56781249999999</v>
      </c>
      <c r="H24" s="224">
        <v>28715.3</v>
      </c>
      <c r="I24" s="224">
        <v>897.35312499999998</v>
      </c>
      <c r="J24" s="272">
        <v>10.40625</v>
      </c>
      <c r="L24" s="11">
        <v>10</v>
      </c>
      <c r="M24" s="224">
        <v>7547.6500000000005</v>
      </c>
      <c r="N24" s="224">
        <v>754.7650000000001</v>
      </c>
      <c r="O24" s="11">
        <v>2</v>
      </c>
      <c r="P24" s="224">
        <v>466.84000000000003</v>
      </c>
      <c r="Q24" s="224">
        <v>233.42000000000002</v>
      </c>
      <c r="R24" s="11">
        <v>4</v>
      </c>
      <c r="S24" s="224">
        <v>3162.7</v>
      </c>
      <c r="T24" s="224">
        <v>790.67499999999995</v>
      </c>
      <c r="V24" s="11"/>
      <c r="W24" s="11"/>
      <c r="X24" s="11"/>
      <c r="Y24" s="11"/>
      <c r="Z24" s="11"/>
      <c r="AA24" s="11"/>
      <c r="AB24" s="11"/>
      <c r="AC24" s="11"/>
      <c r="AD24" s="11"/>
    </row>
    <row r="25" spans="1:30" x14ac:dyDescent="0.25">
      <c r="A25" s="55"/>
      <c r="B25" s="11"/>
      <c r="C25" s="11" t="s">
        <v>217</v>
      </c>
      <c r="D25" s="11"/>
      <c r="E25" s="250">
        <v>8310</v>
      </c>
      <c r="F25" s="11">
        <v>7</v>
      </c>
      <c r="G25" s="224">
        <v>120.33000000000001</v>
      </c>
      <c r="H25" s="224">
        <v>4738.26</v>
      </c>
      <c r="I25" s="224">
        <v>676.89428571428573</v>
      </c>
      <c r="J25" s="272">
        <v>5.5714285714285712</v>
      </c>
      <c r="L25" s="11">
        <v>2</v>
      </c>
      <c r="M25" s="224">
        <v>1636.76</v>
      </c>
      <c r="N25" s="224">
        <v>818.38</v>
      </c>
      <c r="O25" s="11">
        <v>1</v>
      </c>
      <c r="P25" s="224">
        <v>682.44</v>
      </c>
      <c r="Q25" s="224">
        <v>682.44</v>
      </c>
      <c r="R25" s="11">
        <v>1</v>
      </c>
      <c r="S25" s="224">
        <v>490.77</v>
      </c>
      <c r="T25" s="224">
        <v>490.77</v>
      </c>
      <c r="V25" s="11"/>
      <c r="W25" s="11"/>
      <c r="X25" s="11"/>
      <c r="Y25" s="11"/>
      <c r="Z25" s="11"/>
      <c r="AA25" s="11"/>
      <c r="AB25" s="11"/>
      <c r="AC25" s="11"/>
      <c r="AD25" s="11"/>
    </row>
    <row r="26" spans="1:30" x14ac:dyDescent="0.25">
      <c r="A26" s="55"/>
      <c r="B26" s="11"/>
      <c r="C26" s="11" t="s">
        <v>218</v>
      </c>
      <c r="D26" s="11"/>
      <c r="E26" s="250">
        <v>8094</v>
      </c>
      <c r="F26" s="11">
        <v>1</v>
      </c>
      <c r="G26" s="224">
        <v>212.55</v>
      </c>
      <c r="H26" s="224">
        <v>1275.27</v>
      </c>
      <c r="I26" s="224">
        <v>1275.27</v>
      </c>
      <c r="J26" s="272">
        <v>6</v>
      </c>
      <c r="L26" s="11">
        <v>1</v>
      </c>
      <c r="M26" s="224">
        <v>1275.27</v>
      </c>
      <c r="N26" s="224">
        <v>1275.27</v>
      </c>
      <c r="O26" s="11"/>
      <c r="P26" s="224"/>
      <c r="Q26" s="224"/>
      <c r="R26" s="11"/>
      <c r="S26" s="224"/>
      <c r="T26" s="224"/>
      <c r="V26" s="11"/>
      <c r="W26" s="11"/>
      <c r="X26" s="11"/>
      <c r="Y26" s="11"/>
      <c r="Z26" s="11"/>
      <c r="AA26" s="11"/>
      <c r="AB26" s="11"/>
      <c r="AC26" s="11"/>
      <c r="AD26" s="11"/>
    </row>
    <row r="27" spans="1:30" x14ac:dyDescent="0.25">
      <c r="A27" s="55"/>
      <c r="B27" s="11"/>
      <c r="C27" s="11" t="s">
        <v>219</v>
      </c>
      <c r="D27" s="11"/>
      <c r="E27" s="250">
        <v>8094</v>
      </c>
      <c r="F27" s="11">
        <v>2</v>
      </c>
      <c r="G27" s="224">
        <v>263.26499999999999</v>
      </c>
      <c r="H27" s="224">
        <v>4744.46</v>
      </c>
      <c r="I27" s="224">
        <v>2372.23</v>
      </c>
      <c r="J27" s="272">
        <v>9</v>
      </c>
      <c r="L27" s="11"/>
      <c r="M27" s="224"/>
      <c r="N27" s="224"/>
      <c r="O27" s="11"/>
      <c r="P27" s="224"/>
      <c r="Q27" s="224"/>
      <c r="R27" s="11"/>
      <c r="S27" s="224"/>
      <c r="T27" s="224"/>
      <c r="V27" s="11"/>
      <c r="W27" s="11"/>
      <c r="X27" s="11"/>
      <c r="Y27" s="11"/>
      <c r="Z27" s="11"/>
      <c r="AA27" s="11"/>
      <c r="AB27" s="11"/>
      <c r="AC27" s="11"/>
      <c r="AD27" s="11"/>
    </row>
    <row r="28" spans="1:30" x14ac:dyDescent="0.25">
      <c r="A28" s="55"/>
      <c r="B28" s="11"/>
      <c r="C28" s="11" t="s">
        <v>219</v>
      </c>
      <c r="D28" s="11"/>
      <c r="E28" s="250">
        <v>8350</v>
      </c>
      <c r="F28" s="11">
        <v>1</v>
      </c>
      <c r="G28" s="224">
        <v>109.74</v>
      </c>
      <c r="H28" s="224">
        <v>658.4</v>
      </c>
      <c r="I28" s="224">
        <v>658.4</v>
      </c>
      <c r="J28" s="272">
        <v>6</v>
      </c>
      <c r="L28" s="11"/>
      <c r="M28" s="224"/>
      <c r="N28" s="224"/>
      <c r="O28" s="11"/>
      <c r="P28" s="224"/>
      <c r="Q28" s="224"/>
      <c r="R28" s="11"/>
      <c r="S28" s="224"/>
      <c r="T28" s="224"/>
      <c r="V28" s="11"/>
      <c r="W28" s="11"/>
      <c r="X28" s="11"/>
      <c r="Y28" s="11"/>
      <c r="Z28" s="11"/>
      <c r="AA28" s="11"/>
      <c r="AB28" s="11"/>
      <c r="AC28" s="11"/>
      <c r="AD28" s="11"/>
    </row>
    <row r="29" spans="1:30" x14ac:dyDescent="0.25">
      <c r="A29" s="55"/>
      <c r="B29" s="11"/>
      <c r="C29" s="11" t="s">
        <v>220</v>
      </c>
      <c r="D29" s="11"/>
      <c r="E29" s="250">
        <v>8204</v>
      </c>
      <c r="F29" s="11">
        <v>41</v>
      </c>
      <c r="G29" s="224">
        <v>120.20073170731706</v>
      </c>
      <c r="H29" s="224">
        <v>43606.95</v>
      </c>
      <c r="I29" s="224">
        <v>1063.5841463414633</v>
      </c>
      <c r="J29" s="272">
        <v>11.024390243902438</v>
      </c>
      <c r="L29" s="11">
        <v>5</v>
      </c>
      <c r="M29" s="224">
        <v>5368.24</v>
      </c>
      <c r="N29" s="224">
        <v>1073.6479999999999</v>
      </c>
      <c r="O29" s="11"/>
      <c r="P29" s="224"/>
      <c r="Q29" s="224"/>
      <c r="R29" s="11">
        <v>4</v>
      </c>
      <c r="S29" s="224">
        <v>3493.77</v>
      </c>
      <c r="T29" s="224">
        <v>873.4425</v>
      </c>
      <c r="V29" s="11"/>
      <c r="W29" s="11"/>
      <c r="X29" s="11"/>
      <c r="Y29" s="11"/>
      <c r="Z29" s="11"/>
      <c r="AA29" s="11"/>
      <c r="AB29" s="11"/>
      <c r="AC29" s="11"/>
      <c r="AD29" s="11"/>
    </row>
    <row r="30" spans="1:30" x14ac:dyDescent="0.25">
      <c r="A30" s="55"/>
      <c r="B30" s="11"/>
      <c r="C30" s="11" t="s">
        <v>221</v>
      </c>
      <c r="D30" s="11"/>
      <c r="E30" s="250">
        <v>8210</v>
      </c>
      <c r="F30" s="11">
        <v>58</v>
      </c>
      <c r="G30" s="224">
        <v>121.52706896551726</v>
      </c>
      <c r="H30" s="224">
        <v>53687.419999999991</v>
      </c>
      <c r="I30" s="224">
        <v>925.64517241379292</v>
      </c>
      <c r="J30" s="272">
        <v>8.5344827586206904</v>
      </c>
      <c r="L30" s="11">
        <v>15</v>
      </c>
      <c r="M30" s="224">
        <v>10816.960000000003</v>
      </c>
      <c r="N30" s="224">
        <v>721.1306666666668</v>
      </c>
      <c r="O30" s="11">
        <v>4</v>
      </c>
      <c r="P30" s="224">
        <v>2347.39</v>
      </c>
      <c r="Q30" s="224">
        <v>586.84749999999997</v>
      </c>
      <c r="R30" s="11">
        <v>8</v>
      </c>
      <c r="S30" s="224">
        <v>6037.2199999999993</v>
      </c>
      <c r="T30" s="224">
        <v>754.65249999999992</v>
      </c>
      <c r="V30" s="11"/>
      <c r="W30" s="11"/>
      <c r="X30" s="11"/>
      <c r="Y30" s="11"/>
      <c r="Z30" s="11"/>
      <c r="AA30" s="11"/>
      <c r="AB30" s="11"/>
      <c r="AC30" s="11"/>
      <c r="AD30" s="11"/>
    </row>
    <row r="31" spans="1:30" x14ac:dyDescent="0.25">
      <c r="A31" s="55"/>
      <c r="B31" s="11"/>
      <c r="C31" s="11" t="s">
        <v>222</v>
      </c>
      <c r="D31" s="11"/>
      <c r="E31" s="250">
        <v>8069</v>
      </c>
      <c r="F31" s="11"/>
      <c r="G31" s="224"/>
      <c r="H31" s="224"/>
      <c r="I31" s="224"/>
      <c r="J31" s="272"/>
      <c r="L31" s="11"/>
      <c r="M31" s="224"/>
      <c r="N31" s="224"/>
      <c r="O31" s="11"/>
      <c r="P31" s="224"/>
      <c r="Q31" s="224"/>
      <c r="R31" s="11">
        <v>1</v>
      </c>
      <c r="S31" s="224">
        <v>725.63</v>
      </c>
      <c r="T31" s="224">
        <v>725.63</v>
      </c>
      <c r="V31" s="11"/>
      <c r="W31" s="11"/>
      <c r="X31" s="11"/>
      <c r="Y31" s="11"/>
      <c r="Z31" s="11"/>
      <c r="AA31" s="11"/>
      <c r="AB31" s="11"/>
      <c r="AC31" s="11"/>
      <c r="AD31" s="11"/>
    </row>
    <row r="32" spans="1:30" x14ac:dyDescent="0.25">
      <c r="A32" s="55"/>
      <c r="B32" s="11"/>
      <c r="C32" s="11" t="s">
        <v>223</v>
      </c>
      <c r="D32" s="11"/>
      <c r="E32" s="250">
        <v>8069</v>
      </c>
      <c r="F32" s="11">
        <v>57</v>
      </c>
      <c r="G32" s="224">
        <v>128.98877192982454</v>
      </c>
      <c r="H32" s="224">
        <v>51271.350000000006</v>
      </c>
      <c r="I32" s="224">
        <v>899.49736842105278</v>
      </c>
      <c r="J32" s="272">
        <v>6.807017543859649</v>
      </c>
      <c r="L32" s="11">
        <v>11</v>
      </c>
      <c r="M32" s="224">
        <v>7357.4500000000007</v>
      </c>
      <c r="N32" s="224">
        <v>668.85909090909092</v>
      </c>
      <c r="O32" s="11">
        <v>3</v>
      </c>
      <c r="P32" s="224">
        <v>376.46000000000004</v>
      </c>
      <c r="Q32" s="224">
        <v>125.48666666666668</v>
      </c>
      <c r="R32" s="11">
        <v>7</v>
      </c>
      <c r="S32" s="224">
        <v>5611.31</v>
      </c>
      <c r="T32" s="224">
        <v>801.61571428571438</v>
      </c>
      <c r="V32" s="11"/>
      <c r="W32" s="11"/>
      <c r="X32" s="11"/>
      <c r="Y32" s="11"/>
      <c r="Z32" s="11"/>
      <c r="AA32" s="11"/>
      <c r="AB32" s="11"/>
      <c r="AC32" s="11"/>
      <c r="AD32" s="11"/>
    </row>
    <row r="33" spans="1:30" x14ac:dyDescent="0.25">
      <c r="A33" s="55"/>
      <c r="B33" s="11"/>
      <c r="C33" s="11" t="s">
        <v>224</v>
      </c>
      <c r="D33" s="11"/>
      <c r="E33" s="250">
        <v>8018</v>
      </c>
      <c r="F33" s="11">
        <v>2</v>
      </c>
      <c r="G33" s="224">
        <v>128.63499999999999</v>
      </c>
      <c r="H33" s="224">
        <v>1543.57</v>
      </c>
      <c r="I33" s="224">
        <v>771.78499999999997</v>
      </c>
      <c r="J33" s="272">
        <v>6</v>
      </c>
      <c r="L33" s="11"/>
      <c r="M33" s="224"/>
      <c r="N33" s="224"/>
      <c r="O33" s="11"/>
      <c r="P33" s="224"/>
      <c r="Q33" s="224"/>
      <c r="R33" s="11"/>
      <c r="S33" s="224"/>
      <c r="T33" s="224"/>
      <c r="V33" s="11"/>
      <c r="W33" s="11"/>
      <c r="X33" s="11"/>
      <c r="Y33" s="11"/>
      <c r="Z33" s="11"/>
      <c r="AA33" s="11"/>
      <c r="AB33" s="11"/>
      <c r="AC33" s="11"/>
      <c r="AD33" s="11"/>
    </row>
    <row r="34" spans="1:30" x14ac:dyDescent="0.25">
      <c r="A34" s="55"/>
      <c r="B34" s="11"/>
      <c r="C34" s="11" t="s">
        <v>225</v>
      </c>
      <c r="D34" s="11"/>
      <c r="E34" s="250">
        <v>8311</v>
      </c>
      <c r="F34" s="11">
        <v>9</v>
      </c>
      <c r="G34" s="224">
        <v>159.12777777777779</v>
      </c>
      <c r="H34" s="224">
        <v>8137.0400000000009</v>
      </c>
      <c r="I34" s="224">
        <v>904.1155555555556</v>
      </c>
      <c r="J34" s="272">
        <v>6.1111111111111107</v>
      </c>
      <c r="L34" s="11">
        <v>3</v>
      </c>
      <c r="M34" s="224">
        <v>2025.8199999999997</v>
      </c>
      <c r="N34" s="224">
        <v>675.2733333333332</v>
      </c>
      <c r="O34" s="11">
        <v>1</v>
      </c>
      <c r="P34" s="224">
        <v>414.26</v>
      </c>
      <c r="Q34" s="224">
        <v>414.26</v>
      </c>
      <c r="R34" s="11">
        <v>2</v>
      </c>
      <c r="S34" s="224">
        <v>1703.6</v>
      </c>
      <c r="T34" s="224">
        <v>851.8</v>
      </c>
      <c r="V34" s="11"/>
      <c r="W34" s="11"/>
      <c r="X34" s="11"/>
      <c r="Y34" s="11"/>
      <c r="Z34" s="11"/>
      <c r="AA34" s="11"/>
      <c r="AB34" s="11"/>
      <c r="AC34" s="11"/>
      <c r="AD34" s="11"/>
    </row>
    <row r="35" spans="1:30" x14ac:dyDescent="0.25">
      <c r="A35" s="55"/>
      <c r="B35" s="11"/>
      <c r="C35" s="11" t="s">
        <v>226</v>
      </c>
      <c r="D35" s="11"/>
      <c r="E35" s="250">
        <v>8003</v>
      </c>
      <c r="F35" s="11">
        <v>31</v>
      </c>
      <c r="G35" s="224">
        <v>125.89645161290321</v>
      </c>
      <c r="H35" s="224">
        <v>33636.979999999996</v>
      </c>
      <c r="I35" s="224">
        <v>1085.0638709677419</v>
      </c>
      <c r="J35" s="272">
        <v>9.3548387096774199</v>
      </c>
      <c r="L35" s="11">
        <v>5</v>
      </c>
      <c r="M35" s="224">
        <v>4131.29</v>
      </c>
      <c r="N35" s="224">
        <v>826.25800000000004</v>
      </c>
      <c r="O35" s="11">
        <v>1</v>
      </c>
      <c r="P35" s="224">
        <v>196.38</v>
      </c>
      <c r="Q35" s="224">
        <v>196.38</v>
      </c>
      <c r="R35" s="11">
        <v>5</v>
      </c>
      <c r="S35" s="224">
        <v>7064.48</v>
      </c>
      <c r="T35" s="224">
        <v>1412.896</v>
      </c>
      <c r="V35" s="11"/>
      <c r="W35" s="11"/>
      <c r="X35" s="11"/>
      <c r="Y35" s="11"/>
      <c r="Z35" s="11"/>
      <c r="AA35" s="11"/>
      <c r="AB35" s="11"/>
      <c r="AC35" s="11"/>
      <c r="AD35" s="11"/>
    </row>
    <row r="36" spans="1:30" x14ac:dyDescent="0.25">
      <c r="A36" s="55"/>
      <c r="B36" s="11"/>
      <c r="C36" s="11" t="s">
        <v>227</v>
      </c>
      <c r="D36" s="11"/>
      <c r="E36" s="250">
        <v>8089</v>
      </c>
      <c r="F36" s="11">
        <v>7</v>
      </c>
      <c r="G36" s="224">
        <v>156.17857142857142</v>
      </c>
      <c r="H36" s="224">
        <v>7601.3</v>
      </c>
      <c r="I36" s="224">
        <v>1085.9000000000001</v>
      </c>
      <c r="J36" s="272">
        <v>7.2857142857142856</v>
      </c>
      <c r="L36" s="11">
        <v>3</v>
      </c>
      <c r="M36" s="224">
        <v>2677.0199999999995</v>
      </c>
      <c r="N36" s="224">
        <v>892.3399999999998</v>
      </c>
      <c r="O36" s="11"/>
      <c r="P36" s="224"/>
      <c r="Q36" s="224"/>
      <c r="R36" s="11"/>
      <c r="S36" s="224"/>
      <c r="T36" s="224"/>
      <c r="V36" s="11"/>
      <c r="W36" s="11"/>
      <c r="X36" s="11"/>
      <c r="Y36" s="11"/>
      <c r="Z36" s="11"/>
      <c r="AA36" s="11"/>
      <c r="AB36" s="11"/>
      <c r="AC36" s="11"/>
      <c r="AD36" s="11"/>
    </row>
    <row r="37" spans="1:30" x14ac:dyDescent="0.25">
      <c r="A37" s="55"/>
      <c r="B37" s="11"/>
      <c r="C37" s="11" t="s">
        <v>228</v>
      </c>
      <c r="D37" s="11"/>
      <c r="E37" s="250">
        <v>8020</v>
      </c>
      <c r="F37" s="11">
        <v>9</v>
      </c>
      <c r="G37" s="224">
        <v>174.37333333333333</v>
      </c>
      <c r="H37" s="224">
        <v>12806.02</v>
      </c>
      <c r="I37" s="224">
        <v>1422.8911111111111</v>
      </c>
      <c r="J37" s="272">
        <v>8.6666666666666661</v>
      </c>
      <c r="L37" s="11">
        <v>2</v>
      </c>
      <c r="M37" s="224">
        <v>2306.65</v>
      </c>
      <c r="N37" s="224">
        <v>1153.325</v>
      </c>
      <c r="O37" s="11"/>
      <c r="P37" s="224"/>
      <c r="Q37" s="224"/>
      <c r="R37" s="11">
        <v>1</v>
      </c>
      <c r="S37" s="224">
        <v>1577.52</v>
      </c>
      <c r="T37" s="224">
        <v>1577.52</v>
      </c>
      <c r="V37" s="11"/>
      <c r="W37" s="11"/>
      <c r="X37" s="11"/>
      <c r="Y37" s="11"/>
      <c r="Z37" s="11"/>
      <c r="AA37" s="11"/>
      <c r="AB37" s="11"/>
      <c r="AC37" s="11"/>
      <c r="AD37" s="11"/>
    </row>
    <row r="38" spans="1:30" x14ac:dyDescent="0.25">
      <c r="A38" s="55"/>
      <c r="B38" s="11"/>
      <c r="C38" s="11" t="s">
        <v>229</v>
      </c>
      <c r="D38" s="11"/>
      <c r="E38" s="250">
        <v>8312</v>
      </c>
      <c r="F38" s="11">
        <v>67</v>
      </c>
      <c r="G38" s="224">
        <v>130.9483582089552</v>
      </c>
      <c r="H38" s="224">
        <v>69919.239999999976</v>
      </c>
      <c r="I38" s="224">
        <v>1043.5707462686564</v>
      </c>
      <c r="J38" s="272">
        <v>8.4477611940298516</v>
      </c>
      <c r="L38" s="11">
        <v>17</v>
      </c>
      <c r="M38" s="224">
        <v>16382.979999999998</v>
      </c>
      <c r="N38" s="224">
        <v>963.70470588235275</v>
      </c>
      <c r="O38" s="11">
        <v>3</v>
      </c>
      <c r="P38" s="224">
        <v>1135.49</v>
      </c>
      <c r="Q38" s="224">
        <v>378.49666666666667</v>
      </c>
      <c r="R38" s="11">
        <v>5</v>
      </c>
      <c r="S38" s="224">
        <v>4312.04</v>
      </c>
      <c r="T38" s="224">
        <v>862.40800000000002</v>
      </c>
      <c r="V38" s="11"/>
      <c r="W38" s="11"/>
      <c r="X38" s="11"/>
      <c r="Y38" s="11"/>
      <c r="Z38" s="11"/>
      <c r="AA38" s="11"/>
      <c r="AB38" s="11"/>
      <c r="AC38" s="11"/>
      <c r="AD38" s="11"/>
    </row>
    <row r="39" spans="1:30" x14ac:dyDescent="0.25">
      <c r="A39" s="55"/>
      <c r="B39" s="11"/>
      <c r="C39" s="11" t="s">
        <v>230</v>
      </c>
      <c r="D39" s="11"/>
      <c r="E39" s="250">
        <v>8021</v>
      </c>
      <c r="F39" s="11">
        <v>150</v>
      </c>
      <c r="G39" s="224">
        <v>126.0127333333334</v>
      </c>
      <c r="H39" s="224">
        <v>152196.65999999992</v>
      </c>
      <c r="I39" s="224">
        <v>1014.6443999999995</v>
      </c>
      <c r="J39" s="272">
        <v>8.2733333333333334</v>
      </c>
      <c r="L39" s="11">
        <v>48</v>
      </c>
      <c r="M39" s="224">
        <v>46248.040000000008</v>
      </c>
      <c r="N39" s="224">
        <v>963.5008333333335</v>
      </c>
      <c r="O39" s="11">
        <v>2</v>
      </c>
      <c r="P39" s="224">
        <v>831.53</v>
      </c>
      <c r="Q39" s="224">
        <v>415.76499999999999</v>
      </c>
      <c r="R39" s="11">
        <v>19</v>
      </c>
      <c r="S39" s="224">
        <v>26339.79</v>
      </c>
      <c r="T39" s="224">
        <v>1386.3047368421053</v>
      </c>
      <c r="V39" s="11"/>
      <c r="W39" s="11"/>
      <c r="X39" s="11"/>
      <c r="Y39" s="11"/>
      <c r="Z39" s="11"/>
      <c r="AA39" s="11"/>
      <c r="AB39" s="11"/>
      <c r="AC39" s="11"/>
      <c r="AD39" s="11"/>
    </row>
    <row r="40" spans="1:30" x14ac:dyDescent="0.25">
      <c r="A40" s="55"/>
      <c r="B40" s="11"/>
      <c r="C40" s="11" t="s">
        <v>231</v>
      </c>
      <c r="D40" s="11"/>
      <c r="E40" s="250">
        <v>8329</v>
      </c>
      <c r="F40" s="11">
        <v>1</v>
      </c>
      <c r="G40" s="224">
        <v>150.63</v>
      </c>
      <c r="H40" s="224">
        <v>680.95</v>
      </c>
      <c r="I40" s="224">
        <v>680.95</v>
      </c>
      <c r="J40" s="272">
        <v>5</v>
      </c>
      <c r="L40" s="11"/>
      <c r="M40" s="224"/>
      <c r="N40" s="224"/>
      <c r="O40" s="11"/>
      <c r="P40" s="224"/>
      <c r="Q40" s="224"/>
      <c r="R40" s="11"/>
      <c r="S40" s="224"/>
      <c r="T40" s="224"/>
      <c r="V40" s="11"/>
      <c r="W40" s="11"/>
      <c r="X40" s="11"/>
      <c r="Y40" s="11"/>
      <c r="Z40" s="11"/>
      <c r="AA40" s="11"/>
      <c r="AB40" s="11"/>
      <c r="AC40" s="11"/>
      <c r="AD40" s="11"/>
    </row>
    <row r="41" spans="1:30" x14ac:dyDescent="0.25">
      <c r="A41" s="55"/>
      <c r="B41" s="11"/>
      <c r="C41" s="11" t="s">
        <v>231</v>
      </c>
      <c r="D41" s="11"/>
      <c r="E41" s="250">
        <v>8349</v>
      </c>
      <c r="F41" s="11">
        <v>1</v>
      </c>
      <c r="G41" s="224">
        <v>75.12</v>
      </c>
      <c r="H41" s="224">
        <v>901.42</v>
      </c>
      <c r="I41" s="224">
        <v>901.42</v>
      </c>
      <c r="J41" s="272">
        <v>12</v>
      </c>
      <c r="L41" s="11"/>
      <c r="M41" s="224"/>
      <c r="N41" s="224"/>
      <c r="O41" s="11"/>
      <c r="P41" s="224"/>
      <c r="Q41" s="224"/>
      <c r="R41" s="11"/>
      <c r="S41" s="224"/>
      <c r="T41" s="224"/>
      <c r="V41" s="11"/>
      <c r="W41" s="11"/>
      <c r="X41" s="11"/>
      <c r="Y41" s="11"/>
      <c r="Z41" s="11"/>
      <c r="AA41" s="11"/>
      <c r="AB41" s="11"/>
      <c r="AC41" s="11"/>
      <c r="AD41" s="11"/>
    </row>
    <row r="42" spans="1:30" x14ac:dyDescent="0.25">
      <c r="A42" s="55"/>
      <c r="B42" s="11"/>
      <c r="C42" s="11" t="s">
        <v>232</v>
      </c>
      <c r="D42" s="11"/>
      <c r="E42" s="250">
        <v>8023</v>
      </c>
      <c r="F42" s="11">
        <v>3</v>
      </c>
      <c r="G42" s="224">
        <v>81.59</v>
      </c>
      <c r="H42" s="224">
        <v>1996.98</v>
      </c>
      <c r="I42" s="224">
        <v>665.66</v>
      </c>
      <c r="J42" s="272">
        <v>8</v>
      </c>
      <c r="L42" s="11"/>
      <c r="M42" s="224"/>
      <c r="N42" s="224"/>
      <c r="O42" s="11"/>
      <c r="P42" s="224"/>
      <c r="Q42" s="224"/>
      <c r="R42" s="11"/>
      <c r="S42" s="224"/>
      <c r="T42" s="224"/>
      <c r="V42" s="11"/>
      <c r="W42" s="11"/>
      <c r="X42" s="11"/>
      <c r="Y42" s="11"/>
      <c r="Z42" s="11"/>
      <c r="AA42" s="11"/>
      <c r="AB42" s="11"/>
      <c r="AC42" s="11"/>
      <c r="AD42" s="11"/>
    </row>
    <row r="43" spans="1:30" x14ac:dyDescent="0.25">
      <c r="A43" s="55"/>
      <c r="B43" s="11"/>
      <c r="C43" s="11" t="s">
        <v>233</v>
      </c>
      <c r="D43" s="11"/>
      <c r="E43" s="250">
        <v>8251</v>
      </c>
      <c r="F43" s="11">
        <v>1</v>
      </c>
      <c r="G43" s="224">
        <v>144.43</v>
      </c>
      <c r="H43" s="224">
        <v>866.57</v>
      </c>
      <c r="I43" s="224">
        <v>866.57</v>
      </c>
      <c r="J43" s="272">
        <v>6</v>
      </c>
      <c r="L43" s="11"/>
      <c r="M43" s="224"/>
      <c r="N43" s="224"/>
      <c r="O43" s="11"/>
      <c r="P43" s="224"/>
      <c r="Q43" s="224"/>
      <c r="R43" s="11">
        <v>1</v>
      </c>
      <c r="S43" s="224">
        <v>541.84</v>
      </c>
      <c r="T43" s="224">
        <v>541.84</v>
      </c>
      <c r="V43" s="11"/>
      <c r="W43" s="11"/>
      <c r="X43" s="11"/>
      <c r="Y43" s="11"/>
      <c r="Z43" s="11"/>
      <c r="AA43" s="11"/>
      <c r="AB43" s="11"/>
      <c r="AC43" s="11"/>
      <c r="AD43" s="11"/>
    </row>
    <row r="44" spans="1:30" x14ac:dyDescent="0.25">
      <c r="A44" s="55"/>
      <c r="B44" s="11"/>
      <c r="C44" s="11" t="s">
        <v>234</v>
      </c>
      <c r="D44" s="11"/>
      <c r="E44" s="250">
        <v>8230</v>
      </c>
      <c r="F44" s="11">
        <v>2</v>
      </c>
      <c r="G44" s="224">
        <v>130.07</v>
      </c>
      <c r="H44" s="224">
        <v>1560.81</v>
      </c>
      <c r="I44" s="224">
        <v>780.40499999999997</v>
      </c>
      <c r="J44" s="272">
        <v>6</v>
      </c>
      <c r="L44" s="11"/>
      <c r="M44" s="224"/>
      <c r="N44" s="224"/>
      <c r="O44" s="11"/>
      <c r="P44" s="224"/>
      <c r="Q44" s="224"/>
      <c r="R44" s="11"/>
      <c r="S44" s="224"/>
      <c r="T44" s="224"/>
      <c r="V44" s="11"/>
      <c r="W44" s="11"/>
      <c r="X44" s="11"/>
      <c r="Y44" s="11"/>
      <c r="Z44" s="11"/>
      <c r="AA44" s="11"/>
      <c r="AB44" s="11"/>
      <c r="AC44" s="11"/>
      <c r="AD44" s="11"/>
    </row>
    <row r="45" spans="1:30" x14ac:dyDescent="0.25">
      <c r="A45" s="55"/>
      <c r="B45" s="11"/>
      <c r="C45" s="11" t="s">
        <v>235</v>
      </c>
      <c r="D45" s="11"/>
      <c r="E45" s="250">
        <v>8080</v>
      </c>
      <c r="F45" s="11">
        <v>2</v>
      </c>
      <c r="G45" s="224">
        <v>65.984999999999999</v>
      </c>
      <c r="H45" s="224">
        <v>911.94</v>
      </c>
      <c r="I45" s="224">
        <v>455.97</v>
      </c>
      <c r="J45" s="272">
        <v>9</v>
      </c>
      <c r="L45" s="11"/>
      <c r="M45" s="224"/>
      <c r="N45" s="224"/>
      <c r="O45" s="11"/>
      <c r="P45" s="224"/>
      <c r="Q45" s="224"/>
      <c r="R45" s="11">
        <v>1</v>
      </c>
      <c r="S45" s="224">
        <v>659.89</v>
      </c>
      <c r="T45" s="224">
        <v>659.89</v>
      </c>
      <c r="V45" s="11"/>
      <c r="W45" s="11"/>
      <c r="X45" s="11"/>
      <c r="Y45" s="11"/>
      <c r="Z45" s="11"/>
      <c r="AA45" s="11"/>
      <c r="AB45" s="11"/>
      <c r="AC45" s="11"/>
      <c r="AD45" s="11"/>
    </row>
    <row r="46" spans="1:30" x14ac:dyDescent="0.25">
      <c r="A46" s="55"/>
      <c r="B46" s="11"/>
      <c r="C46" s="11" t="s">
        <v>235</v>
      </c>
      <c r="D46" s="11"/>
      <c r="E46" s="250">
        <v>8090</v>
      </c>
      <c r="F46" s="11">
        <v>10</v>
      </c>
      <c r="G46" s="224">
        <v>106.93200000000002</v>
      </c>
      <c r="H46" s="224">
        <v>7804.13</v>
      </c>
      <c r="I46" s="224">
        <v>780.41300000000001</v>
      </c>
      <c r="J46" s="272">
        <v>7.8</v>
      </c>
      <c r="L46" s="11">
        <v>1</v>
      </c>
      <c r="M46" s="224">
        <v>660.59</v>
      </c>
      <c r="N46" s="224">
        <v>660.59</v>
      </c>
      <c r="O46" s="11"/>
      <c r="P46" s="224"/>
      <c r="Q46" s="224"/>
      <c r="R46" s="11">
        <v>1</v>
      </c>
      <c r="S46" s="224">
        <v>1137.8599999999999</v>
      </c>
      <c r="T46" s="224">
        <v>1137.8599999999999</v>
      </c>
      <c r="V46" s="11"/>
      <c r="W46" s="11"/>
      <c r="X46" s="11"/>
      <c r="Y46" s="11"/>
      <c r="Z46" s="11"/>
      <c r="AA46" s="11"/>
      <c r="AB46" s="11"/>
      <c r="AC46" s="11"/>
      <c r="AD46" s="11"/>
    </row>
    <row r="47" spans="1:30" x14ac:dyDescent="0.25">
      <c r="A47" s="55"/>
      <c r="B47" s="11"/>
      <c r="C47" s="11" t="s">
        <v>235</v>
      </c>
      <c r="D47" s="11"/>
      <c r="E47" s="250">
        <v>8096</v>
      </c>
      <c r="F47" s="11">
        <v>67</v>
      </c>
      <c r="G47" s="224">
        <v>124.43850746268656</v>
      </c>
      <c r="H47" s="224">
        <v>63607.880000000012</v>
      </c>
      <c r="I47" s="224">
        <v>949.37134328358229</v>
      </c>
      <c r="J47" s="272">
        <v>7.8059701492537314</v>
      </c>
      <c r="L47" s="11">
        <v>20</v>
      </c>
      <c r="M47" s="224">
        <v>15589.229999999998</v>
      </c>
      <c r="N47" s="224">
        <v>779.46149999999989</v>
      </c>
      <c r="O47" s="11">
        <v>3</v>
      </c>
      <c r="P47" s="224">
        <v>2324.41</v>
      </c>
      <c r="Q47" s="224">
        <v>774.80333333333328</v>
      </c>
      <c r="R47" s="11">
        <v>8</v>
      </c>
      <c r="S47" s="224">
        <v>8763.5500000000011</v>
      </c>
      <c r="T47" s="224">
        <v>1095.4437500000001</v>
      </c>
      <c r="V47" s="11"/>
      <c r="W47" s="11"/>
      <c r="X47" s="11"/>
      <c r="Y47" s="11"/>
      <c r="Z47" s="11"/>
      <c r="AA47" s="11"/>
      <c r="AB47" s="11"/>
      <c r="AC47" s="11"/>
      <c r="AD47" s="11"/>
    </row>
    <row r="48" spans="1:30" x14ac:dyDescent="0.25">
      <c r="A48" s="55"/>
      <c r="B48" s="11"/>
      <c r="C48" s="11" t="s">
        <v>236</v>
      </c>
      <c r="D48" s="11"/>
      <c r="E48" s="250">
        <v>8315</v>
      </c>
      <c r="F48" s="11">
        <v>4</v>
      </c>
      <c r="G48" s="224">
        <v>167.71250000000001</v>
      </c>
      <c r="H48" s="224">
        <v>7641.369999999999</v>
      </c>
      <c r="I48" s="224">
        <v>1910.3424999999997</v>
      </c>
      <c r="J48" s="272">
        <v>13.5</v>
      </c>
      <c r="L48" s="11">
        <v>2</v>
      </c>
      <c r="M48" s="224">
        <v>2063.31</v>
      </c>
      <c r="N48" s="224">
        <v>1031.655</v>
      </c>
      <c r="O48" s="11"/>
      <c r="P48" s="224"/>
      <c r="Q48" s="224"/>
      <c r="R48" s="11">
        <v>1</v>
      </c>
      <c r="S48" s="224">
        <v>968.4</v>
      </c>
      <c r="T48" s="224">
        <v>968.4</v>
      </c>
      <c r="V48" s="11"/>
      <c r="W48" s="11"/>
      <c r="X48" s="11"/>
      <c r="Y48" s="11"/>
      <c r="Z48" s="11"/>
      <c r="AA48" s="11"/>
      <c r="AB48" s="11"/>
      <c r="AC48" s="11"/>
      <c r="AD48" s="11"/>
    </row>
    <row r="49" spans="1:30" x14ac:dyDescent="0.25">
      <c r="A49" s="55"/>
      <c r="B49" s="11"/>
      <c r="C49" s="11" t="s">
        <v>237</v>
      </c>
      <c r="D49" s="11"/>
      <c r="E49" s="250">
        <v>8316</v>
      </c>
      <c r="F49" s="11">
        <v>1</v>
      </c>
      <c r="G49" s="224">
        <v>73.19</v>
      </c>
      <c r="H49" s="224">
        <v>1317.36</v>
      </c>
      <c r="I49" s="224">
        <v>1317.36</v>
      </c>
      <c r="J49" s="272">
        <v>18</v>
      </c>
      <c r="L49" s="11"/>
      <c r="M49" s="224"/>
      <c r="N49" s="224"/>
      <c r="O49" s="11"/>
      <c r="P49" s="224"/>
      <c r="Q49" s="224"/>
      <c r="R49" s="11">
        <v>1</v>
      </c>
      <c r="S49" s="224">
        <v>847.95</v>
      </c>
      <c r="T49" s="224">
        <v>847.95</v>
      </c>
      <c r="V49" s="11"/>
      <c r="W49" s="11"/>
      <c r="X49" s="11"/>
      <c r="Y49" s="11"/>
      <c r="Z49" s="11"/>
      <c r="AA49" s="11"/>
      <c r="AB49" s="11"/>
      <c r="AC49" s="11"/>
      <c r="AD49" s="11"/>
    </row>
    <row r="50" spans="1:30" x14ac:dyDescent="0.25">
      <c r="A50" s="55"/>
      <c r="B50" s="11"/>
      <c r="C50" s="11" t="s">
        <v>238</v>
      </c>
      <c r="D50" s="11"/>
      <c r="E50" s="250">
        <v>8345</v>
      </c>
      <c r="F50" s="11">
        <v>1</v>
      </c>
      <c r="G50" s="224">
        <v>100</v>
      </c>
      <c r="H50" s="224">
        <v>600</v>
      </c>
      <c r="I50" s="224">
        <v>600</v>
      </c>
      <c r="J50" s="272">
        <v>6</v>
      </c>
      <c r="L50" s="11"/>
      <c r="M50" s="224"/>
      <c r="N50" s="224"/>
      <c r="O50" s="11"/>
      <c r="P50" s="224"/>
      <c r="Q50" s="224"/>
      <c r="R50" s="11"/>
      <c r="S50" s="224"/>
      <c r="T50" s="224"/>
      <c r="V50" s="11"/>
      <c r="W50" s="11"/>
      <c r="X50" s="11"/>
      <c r="Y50" s="11"/>
      <c r="Z50" s="11"/>
      <c r="AA50" s="11"/>
      <c r="AB50" s="11"/>
      <c r="AC50" s="11"/>
      <c r="AD50" s="11"/>
    </row>
    <row r="51" spans="1:30" x14ac:dyDescent="0.25">
      <c r="A51" s="55"/>
      <c r="B51" s="11"/>
      <c r="C51" s="11" t="s">
        <v>239</v>
      </c>
      <c r="D51" s="11"/>
      <c r="E51" s="250">
        <v>8061</v>
      </c>
      <c r="F51" s="11">
        <v>2</v>
      </c>
      <c r="G51" s="224">
        <v>85.81</v>
      </c>
      <c r="H51" s="224">
        <v>1352.97</v>
      </c>
      <c r="I51" s="224">
        <v>676.48500000000001</v>
      </c>
      <c r="J51" s="272">
        <v>9</v>
      </c>
      <c r="L51" s="11"/>
      <c r="M51" s="224"/>
      <c r="N51" s="224"/>
      <c r="O51" s="11"/>
      <c r="P51" s="224"/>
      <c r="Q51" s="224"/>
      <c r="R51" s="11"/>
      <c r="S51" s="224"/>
      <c r="T51" s="224"/>
      <c r="V51" s="11"/>
      <c r="W51" s="11"/>
      <c r="X51" s="11"/>
      <c r="Y51" s="11"/>
      <c r="Z51" s="11"/>
      <c r="AA51" s="11"/>
      <c r="AB51" s="11"/>
      <c r="AC51" s="11"/>
      <c r="AD51" s="11"/>
    </row>
    <row r="52" spans="1:30" x14ac:dyDescent="0.25">
      <c r="A52" s="55"/>
      <c r="B52" s="11"/>
      <c r="C52" s="11" t="s">
        <v>240</v>
      </c>
      <c r="D52" s="11"/>
      <c r="E52" s="250">
        <v>8215</v>
      </c>
      <c r="F52" s="11">
        <v>80</v>
      </c>
      <c r="G52" s="224">
        <v>151.12162500000005</v>
      </c>
      <c r="H52" s="224">
        <v>83759.189999999988</v>
      </c>
      <c r="I52" s="224">
        <v>1046.9898749999998</v>
      </c>
      <c r="J52" s="272">
        <v>7.4625000000000004</v>
      </c>
      <c r="L52" s="11">
        <v>20</v>
      </c>
      <c r="M52" s="224">
        <v>23169.439999999999</v>
      </c>
      <c r="N52" s="224">
        <v>1158.472</v>
      </c>
      <c r="O52" s="11">
        <v>9</v>
      </c>
      <c r="P52" s="224">
        <v>4374.0499999999993</v>
      </c>
      <c r="Q52" s="224">
        <v>486.00555555555547</v>
      </c>
      <c r="R52" s="11">
        <v>4</v>
      </c>
      <c r="S52" s="224">
        <v>3185.0499999999997</v>
      </c>
      <c r="T52" s="224">
        <v>796.26249999999993</v>
      </c>
      <c r="V52" s="11"/>
      <c r="W52" s="11"/>
      <c r="X52" s="11"/>
      <c r="Y52" s="11"/>
      <c r="Z52" s="11"/>
      <c r="AA52" s="11"/>
      <c r="AB52" s="11"/>
      <c r="AC52" s="11"/>
      <c r="AD52" s="11"/>
    </row>
    <row r="53" spans="1:30" x14ac:dyDescent="0.25">
      <c r="A53" s="55"/>
      <c r="B53" s="11"/>
      <c r="C53" s="11" t="s">
        <v>240</v>
      </c>
      <c r="D53" s="11"/>
      <c r="E53" s="250">
        <v>8234</v>
      </c>
      <c r="F53" s="11">
        <v>1</v>
      </c>
      <c r="G53" s="224">
        <v>136.75</v>
      </c>
      <c r="H53" s="224">
        <v>683.75</v>
      </c>
      <c r="I53" s="224">
        <v>683.75</v>
      </c>
      <c r="J53" s="272">
        <v>5</v>
      </c>
      <c r="L53" s="11"/>
      <c r="M53" s="224"/>
      <c r="N53" s="224"/>
      <c r="O53" s="11"/>
      <c r="P53" s="224"/>
      <c r="Q53" s="224"/>
      <c r="R53" s="11"/>
      <c r="S53" s="224"/>
      <c r="T53" s="224"/>
      <c r="V53" s="11"/>
      <c r="W53" s="11"/>
      <c r="X53" s="11"/>
      <c r="Y53" s="11"/>
      <c r="Z53" s="11"/>
      <c r="AA53" s="11"/>
      <c r="AB53" s="11"/>
      <c r="AC53" s="11"/>
      <c r="AD53" s="11"/>
    </row>
    <row r="54" spans="1:30" x14ac:dyDescent="0.25">
      <c r="A54" s="55"/>
      <c r="B54" s="11"/>
      <c r="C54" s="11" t="s">
        <v>240</v>
      </c>
      <c r="D54" s="11"/>
      <c r="E54" s="250">
        <v>8240</v>
      </c>
      <c r="F54" s="11"/>
      <c r="G54" s="224"/>
      <c r="H54" s="224"/>
      <c r="I54" s="224"/>
      <c r="J54" s="272"/>
      <c r="L54" s="11"/>
      <c r="M54" s="224"/>
      <c r="N54" s="224"/>
      <c r="O54" s="11"/>
      <c r="P54" s="224"/>
      <c r="Q54" s="224"/>
      <c r="R54" s="11">
        <v>1</v>
      </c>
      <c r="S54" s="224">
        <v>1481.01</v>
      </c>
      <c r="T54" s="224">
        <v>1481.01</v>
      </c>
      <c r="V54" s="11"/>
      <c r="W54" s="11"/>
      <c r="X54" s="11"/>
      <c r="Y54" s="11"/>
      <c r="Z54" s="11"/>
      <c r="AA54" s="11"/>
      <c r="AB54" s="11"/>
      <c r="AC54" s="11"/>
      <c r="AD54" s="11"/>
    </row>
    <row r="55" spans="1:30" x14ac:dyDescent="0.25">
      <c r="A55" s="55"/>
      <c r="B55" s="11"/>
      <c r="C55" s="11" t="s">
        <v>241</v>
      </c>
      <c r="D55" s="11"/>
      <c r="E55" s="250">
        <v>8233</v>
      </c>
      <c r="F55" s="11">
        <v>1</v>
      </c>
      <c r="G55" s="224">
        <v>83.06</v>
      </c>
      <c r="H55" s="224">
        <v>498.36</v>
      </c>
      <c r="I55" s="224">
        <v>498.36</v>
      </c>
      <c r="J55" s="272">
        <v>6</v>
      </c>
      <c r="L55" s="11"/>
      <c r="M55" s="224"/>
      <c r="N55" s="224"/>
      <c r="O55" s="11"/>
      <c r="P55" s="224"/>
      <c r="Q55" s="224"/>
      <c r="R55" s="11"/>
      <c r="S55" s="224"/>
      <c r="T55" s="224"/>
      <c r="V55" s="11"/>
      <c r="W55" s="11"/>
      <c r="X55" s="11"/>
      <c r="Y55" s="11"/>
      <c r="Z55" s="11"/>
      <c r="AA55" s="11"/>
      <c r="AB55" s="11"/>
      <c r="AC55" s="11"/>
      <c r="AD55" s="11"/>
    </row>
    <row r="56" spans="1:30" x14ac:dyDescent="0.25">
      <c r="A56" s="55"/>
      <c r="B56" s="11"/>
      <c r="C56" s="11" t="s">
        <v>241</v>
      </c>
      <c r="D56" s="11"/>
      <c r="E56" s="250">
        <v>8234</v>
      </c>
      <c r="F56" s="11">
        <v>320</v>
      </c>
      <c r="G56" s="224">
        <v>130.51674999999997</v>
      </c>
      <c r="H56" s="224">
        <v>328006.11999999965</v>
      </c>
      <c r="I56" s="224">
        <v>1025.0191249999989</v>
      </c>
      <c r="J56" s="272">
        <v>8.1593750000000007</v>
      </c>
      <c r="L56" s="11">
        <v>71</v>
      </c>
      <c r="M56" s="224">
        <v>68396.91</v>
      </c>
      <c r="N56" s="224">
        <v>963.33676056338038</v>
      </c>
      <c r="O56" s="11">
        <v>15</v>
      </c>
      <c r="P56" s="224">
        <v>13633.75</v>
      </c>
      <c r="Q56" s="224">
        <v>908.91666666666663</v>
      </c>
      <c r="R56" s="11">
        <v>43</v>
      </c>
      <c r="S56" s="224">
        <v>40585.610000000008</v>
      </c>
      <c r="T56" s="224">
        <v>943.8513953488374</v>
      </c>
      <c r="V56" s="11"/>
      <c r="W56" s="11"/>
      <c r="X56" s="11"/>
      <c r="Y56" s="11"/>
      <c r="Z56" s="11"/>
      <c r="AA56" s="11"/>
      <c r="AB56" s="11"/>
      <c r="AC56" s="11"/>
      <c r="AD56" s="11"/>
    </row>
    <row r="57" spans="1:30" x14ac:dyDescent="0.25">
      <c r="A57" s="55"/>
      <c r="B57" s="11"/>
      <c r="C57" s="11" t="s">
        <v>242</v>
      </c>
      <c r="D57" s="11"/>
      <c r="E57" s="250">
        <v>8232</v>
      </c>
      <c r="F57" s="11">
        <v>1</v>
      </c>
      <c r="G57" s="224">
        <v>74.569999999999993</v>
      </c>
      <c r="H57" s="224">
        <v>447.42</v>
      </c>
      <c r="I57" s="224">
        <v>447.42</v>
      </c>
      <c r="J57" s="272">
        <v>6</v>
      </c>
      <c r="L57" s="11"/>
      <c r="M57" s="224"/>
      <c r="N57" s="224"/>
      <c r="O57" s="11"/>
      <c r="P57" s="224"/>
      <c r="Q57" s="224"/>
      <c r="R57" s="11"/>
      <c r="S57" s="224"/>
      <c r="T57" s="224"/>
      <c r="V57" s="11"/>
      <c r="W57" s="11"/>
      <c r="X57" s="11"/>
      <c r="Y57" s="11"/>
      <c r="Z57" s="11"/>
      <c r="AA57" s="11"/>
      <c r="AB57" s="11"/>
      <c r="AC57" s="11"/>
      <c r="AD57" s="11"/>
    </row>
    <row r="58" spans="1:30" x14ac:dyDescent="0.25">
      <c r="A58" s="55"/>
      <c r="B58" s="11"/>
      <c r="C58" s="11" t="s">
        <v>242</v>
      </c>
      <c r="D58" s="11"/>
      <c r="E58" s="250">
        <v>8234</v>
      </c>
      <c r="F58" s="11">
        <v>36</v>
      </c>
      <c r="G58" s="224">
        <v>126.99916666666667</v>
      </c>
      <c r="H58" s="224">
        <v>34883.42</v>
      </c>
      <c r="I58" s="224">
        <v>968.98388888888883</v>
      </c>
      <c r="J58" s="272">
        <v>7.7777777777777777</v>
      </c>
      <c r="L58" s="11">
        <v>6</v>
      </c>
      <c r="M58" s="224">
        <v>5795.49</v>
      </c>
      <c r="N58" s="224">
        <v>965.91499999999996</v>
      </c>
      <c r="O58" s="11">
        <v>2</v>
      </c>
      <c r="P58" s="224">
        <v>788.30000000000007</v>
      </c>
      <c r="Q58" s="224">
        <v>394.15000000000003</v>
      </c>
      <c r="R58" s="11">
        <v>2</v>
      </c>
      <c r="S58" s="224">
        <v>3703.58</v>
      </c>
      <c r="T58" s="224">
        <v>1851.79</v>
      </c>
      <c r="V58" s="11"/>
      <c r="W58" s="11"/>
      <c r="X58" s="11"/>
      <c r="Y58" s="11"/>
      <c r="Z58" s="11"/>
      <c r="AA58" s="11"/>
      <c r="AB58" s="11"/>
      <c r="AC58" s="11"/>
      <c r="AD58" s="11"/>
    </row>
    <row r="59" spans="1:30" x14ac:dyDescent="0.25">
      <c r="A59" s="55"/>
      <c r="B59" s="11"/>
      <c r="C59" s="11" t="s">
        <v>243</v>
      </c>
      <c r="D59" s="11"/>
      <c r="E59" s="250">
        <v>8343</v>
      </c>
      <c r="F59" s="11">
        <v>1</v>
      </c>
      <c r="G59" s="224">
        <v>239.54</v>
      </c>
      <c r="H59" s="224">
        <v>958.15</v>
      </c>
      <c r="I59" s="224">
        <v>958.15</v>
      </c>
      <c r="J59" s="272">
        <v>4</v>
      </c>
      <c r="L59" s="11"/>
      <c r="M59" s="224"/>
      <c r="N59" s="224"/>
      <c r="O59" s="11"/>
      <c r="P59" s="224"/>
      <c r="Q59" s="224"/>
      <c r="R59" s="11"/>
      <c r="S59" s="224"/>
      <c r="T59" s="224"/>
      <c r="V59" s="11"/>
      <c r="W59" s="11"/>
      <c r="X59" s="11"/>
      <c r="Y59" s="11"/>
      <c r="Z59" s="11"/>
      <c r="AA59" s="11"/>
      <c r="AB59" s="11"/>
      <c r="AC59" s="11"/>
      <c r="AD59" s="11"/>
    </row>
    <row r="60" spans="1:30" x14ac:dyDescent="0.25">
      <c r="A60" s="55"/>
      <c r="B60" s="11"/>
      <c r="C60" s="11" t="s">
        <v>244</v>
      </c>
      <c r="D60" s="11"/>
      <c r="E60" s="250">
        <v>8318</v>
      </c>
      <c r="F60" s="11">
        <v>28</v>
      </c>
      <c r="G60" s="224">
        <v>127.63964285714285</v>
      </c>
      <c r="H60" s="224">
        <v>27572.850000000002</v>
      </c>
      <c r="I60" s="224">
        <v>984.74464285714294</v>
      </c>
      <c r="J60" s="272">
        <v>8.25</v>
      </c>
      <c r="L60" s="11">
        <v>8</v>
      </c>
      <c r="M60" s="224">
        <v>5594.0599999999995</v>
      </c>
      <c r="N60" s="224">
        <v>699.25749999999994</v>
      </c>
      <c r="O60" s="11">
        <v>1</v>
      </c>
      <c r="P60" s="224">
        <v>284.02</v>
      </c>
      <c r="Q60" s="224">
        <v>284.02</v>
      </c>
      <c r="R60" s="11">
        <v>3</v>
      </c>
      <c r="S60" s="224">
        <v>2095.9899999999998</v>
      </c>
      <c r="T60" s="224">
        <v>698.6633333333333</v>
      </c>
      <c r="V60" s="11"/>
      <c r="W60" s="11"/>
      <c r="X60" s="11"/>
      <c r="Y60" s="11"/>
      <c r="Z60" s="11"/>
      <c r="AA60" s="11"/>
      <c r="AB60" s="11"/>
      <c r="AC60" s="11"/>
      <c r="AD60" s="11"/>
    </row>
    <row r="61" spans="1:30" x14ac:dyDescent="0.25">
      <c r="A61" s="55"/>
      <c r="B61" s="11"/>
      <c r="C61" s="11" t="s">
        <v>245</v>
      </c>
      <c r="D61" s="11"/>
      <c r="E61" s="250">
        <v>8217</v>
      </c>
      <c r="F61" s="11">
        <v>2</v>
      </c>
      <c r="G61" s="224">
        <v>151.96</v>
      </c>
      <c r="H61" s="224">
        <v>1975.0300000000002</v>
      </c>
      <c r="I61" s="224">
        <v>987.5150000000001</v>
      </c>
      <c r="J61" s="272">
        <v>6.5</v>
      </c>
      <c r="L61" s="11">
        <v>1</v>
      </c>
      <c r="M61" s="224">
        <v>1060.9100000000001</v>
      </c>
      <c r="N61" s="224">
        <v>1060.9100000000001</v>
      </c>
      <c r="O61" s="11"/>
      <c r="P61" s="224"/>
      <c r="Q61" s="224"/>
      <c r="R61" s="11"/>
      <c r="S61" s="224"/>
      <c r="T61" s="224"/>
      <c r="V61" s="11"/>
      <c r="W61" s="11"/>
      <c r="X61" s="11"/>
      <c r="Y61" s="11"/>
      <c r="Z61" s="11"/>
      <c r="AA61" s="11"/>
      <c r="AB61" s="11"/>
      <c r="AC61" s="11"/>
      <c r="AD61" s="11"/>
    </row>
    <row r="62" spans="1:30" x14ac:dyDescent="0.25">
      <c r="A62" s="55"/>
      <c r="B62" s="11"/>
      <c r="C62" s="11" t="s">
        <v>246</v>
      </c>
      <c r="D62" s="11"/>
      <c r="E62" s="250">
        <v>8081</v>
      </c>
      <c r="F62" s="11">
        <v>1</v>
      </c>
      <c r="G62" s="224">
        <v>212.3</v>
      </c>
      <c r="H62" s="224">
        <v>1273.77</v>
      </c>
      <c r="I62" s="224">
        <v>1273.77</v>
      </c>
      <c r="J62" s="272">
        <v>6</v>
      </c>
      <c r="L62" s="11"/>
      <c r="M62" s="224"/>
      <c r="N62" s="224"/>
      <c r="O62" s="11"/>
      <c r="P62" s="224"/>
      <c r="Q62" s="224"/>
      <c r="R62" s="11"/>
      <c r="S62" s="224"/>
      <c r="T62" s="224"/>
      <c r="V62" s="11"/>
      <c r="W62" s="11"/>
      <c r="X62" s="11"/>
      <c r="Y62" s="11"/>
      <c r="Z62" s="11"/>
      <c r="AA62" s="11"/>
      <c r="AB62" s="11"/>
      <c r="AC62" s="11"/>
      <c r="AD62" s="11"/>
    </row>
    <row r="63" spans="1:30" x14ac:dyDescent="0.25">
      <c r="A63" s="55"/>
      <c r="B63" s="11"/>
      <c r="C63" s="11" t="s">
        <v>247</v>
      </c>
      <c r="D63" s="11"/>
      <c r="E63" s="250">
        <v>8053</v>
      </c>
      <c r="F63" s="11">
        <v>4</v>
      </c>
      <c r="G63" s="224">
        <v>171.79499999999999</v>
      </c>
      <c r="H63" s="224">
        <v>3482.29</v>
      </c>
      <c r="I63" s="224">
        <v>870.57249999999999</v>
      </c>
      <c r="J63" s="272">
        <v>4.5</v>
      </c>
      <c r="L63" s="11">
        <v>2</v>
      </c>
      <c r="M63" s="224">
        <v>2698.91</v>
      </c>
      <c r="N63" s="224">
        <v>1349.4549999999999</v>
      </c>
      <c r="O63" s="11">
        <v>1</v>
      </c>
      <c r="P63" s="224">
        <v>384.14</v>
      </c>
      <c r="Q63" s="224">
        <v>384.14</v>
      </c>
      <c r="R63" s="11"/>
      <c r="S63" s="224"/>
      <c r="T63" s="224"/>
      <c r="V63" s="11"/>
      <c r="W63" s="11"/>
      <c r="X63" s="11"/>
      <c r="Y63" s="11"/>
      <c r="Z63" s="11"/>
      <c r="AA63" s="11"/>
      <c r="AB63" s="11"/>
      <c r="AC63" s="11"/>
      <c r="AD63" s="11"/>
    </row>
    <row r="64" spans="1:30" x14ac:dyDescent="0.25">
      <c r="A64" s="55"/>
      <c r="B64" s="11"/>
      <c r="C64" s="11" t="s">
        <v>248</v>
      </c>
      <c r="D64" s="11"/>
      <c r="E64" s="250">
        <v>8320</v>
      </c>
      <c r="F64" s="11">
        <v>2</v>
      </c>
      <c r="G64" s="224">
        <v>82.935000000000002</v>
      </c>
      <c r="H64" s="224">
        <v>1572.5300000000002</v>
      </c>
      <c r="I64" s="224">
        <v>786.2650000000001</v>
      </c>
      <c r="J64" s="272">
        <v>9</v>
      </c>
      <c r="L64" s="11">
        <v>1</v>
      </c>
      <c r="M64" s="224">
        <v>417.89</v>
      </c>
      <c r="N64" s="224">
        <v>417.89</v>
      </c>
      <c r="O64" s="11"/>
      <c r="P64" s="224"/>
      <c r="Q64" s="224"/>
      <c r="R64" s="11"/>
      <c r="S64" s="224"/>
      <c r="T64" s="224"/>
      <c r="V64" s="11"/>
      <c r="W64" s="11"/>
      <c r="X64" s="11"/>
      <c r="Y64" s="11"/>
      <c r="Z64" s="11"/>
      <c r="AA64" s="11"/>
      <c r="AB64" s="11"/>
      <c r="AC64" s="11"/>
      <c r="AD64" s="11"/>
    </row>
    <row r="65" spans="1:30" x14ac:dyDescent="0.25">
      <c r="A65" s="55"/>
      <c r="B65" s="11"/>
      <c r="C65" s="11" t="s">
        <v>249</v>
      </c>
      <c r="D65" s="11"/>
      <c r="E65" s="250">
        <v>8037</v>
      </c>
      <c r="F65" s="11"/>
      <c r="G65" s="224"/>
      <c r="H65" s="224"/>
      <c r="I65" s="224"/>
      <c r="J65" s="272"/>
      <c r="L65" s="11"/>
      <c r="M65" s="224"/>
      <c r="N65" s="224"/>
      <c r="O65" s="11"/>
      <c r="P65" s="224"/>
      <c r="Q65" s="224"/>
      <c r="R65" s="11">
        <v>1</v>
      </c>
      <c r="S65" s="224">
        <v>4502.3</v>
      </c>
      <c r="T65" s="224">
        <v>4502.3</v>
      </c>
      <c r="V65" s="11"/>
      <c r="W65" s="11"/>
      <c r="X65" s="11"/>
      <c r="Y65" s="11"/>
      <c r="Z65" s="11"/>
      <c r="AA65" s="11"/>
      <c r="AB65" s="11"/>
      <c r="AC65" s="11"/>
      <c r="AD65" s="11"/>
    </row>
    <row r="66" spans="1:30" x14ac:dyDescent="0.25">
      <c r="A66" s="55"/>
      <c r="B66" s="11"/>
      <c r="C66" s="11" t="s">
        <v>250</v>
      </c>
      <c r="D66" s="11"/>
      <c r="E66" s="250">
        <v>8345</v>
      </c>
      <c r="F66" s="11">
        <v>2</v>
      </c>
      <c r="G66" s="224">
        <v>74.27</v>
      </c>
      <c r="H66" s="224">
        <v>891.2</v>
      </c>
      <c r="I66" s="224">
        <v>445.6</v>
      </c>
      <c r="J66" s="272">
        <v>6</v>
      </c>
      <c r="L66" s="11">
        <v>2</v>
      </c>
      <c r="M66" s="224">
        <v>1304.72</v>
      </c>
      <c r="N66" s="224">
        <v>652.36</v>
      </c>
      <c r="O66" s="11"/>
      <c r="P66" s="224"/>
      <c r="Q66" s="224"/>
      <c r="R66" s="11">
        <v>1</v>
      </c>
      <c r="S66" s="224">
        <v>768.86</v>
      </c>
      <c r="T66" s="224">
        <v>768.86</v>
      </c>
      <c r="V66" s="11"/>
      <c r="W66" s="11"/>
      <c r="X66" s="11"/>
      <c r="Y66" s="11"/>
      <c r="Z66" s="11"/>
      <c r="AA66" s="11"/>
      <c r="AB66" s="11"/>
      <c r="AC66" s="11"/>
      <c r="AD66" s="11"/>
    </row>
    <row r="67" spans="1:30" x14ac:dyDescent="0.25">
      <c r="A67" s="55"/>
      <c r="B67" s="11"/>
      <c r="C67" s="11" t="s">
        <v>251</v>
      </c>
      <c r="D67" s="11"/>
      <c r="E67" s="250">
        <v>8322</v>
      </c>
      <c r="F67" s="11">
        <v>10</v>
      </c>
      <c r="G67" s="224">
        <v>134.07300000000004</v>
      </c>
      <c r="H67" s="224">
        <v>9888.0600000000013</v>
      </c>
      <c r="I67" s="224">
        <v>988.80600000000015</v>
      </c>
      <c r="J67" s="272">
        <v>7.2</v>
      </c>
      <c r="L67" s="11">
        <v>2</v>
      </c>
      <c r="M67" s="224">
        <v>981.9</v>
      </c>
      <c r="N67" s="224">
        <v>490.95</v>
      </c>
      <c r="O67" s="11"/>
      <c r="P67" s="224"/>
      <c r="Q67" s="224"/>
      <c r="R67" s="11">
        <v>1</v>
      </c>
      <c r="S67" s="224">
        <v>1201.0999999999999</v>
      </c>
      <c r="T67" s="224">
        <v>1201.0999999999999</v>
      </c>
      <c r="V67" s="11"/>
      <c r="W67" s="11"/>
      <c r="X67" s="11"/>
      <c r="Y67" s="11"/>
      <c r="Z67" s="11"/>
      <c r="AA67" s="11"/>
      <c r="AB67" s="11"/>
      <c r="AC67" s="11"/>
      <c r="AD67" s="11"/>
    </row>
    <row r="68" spans="1:30" x14ac:dyDescent="0.25">
      <c r="A68" s="55"/>
      <c r="B68" s="11"/>
      <c r="C68" s="11" t="s">
        <v>251</v>
      </c>
      <c r="D68" s="11"/>
      <c r="E68" s="250">
        <v>8328</v>
      </c>
      <c r="F68" s="11">
        <v>1</v>
      </c>
      <c r="G68" s="224">
        <v>75.33</v>
      </c>
      <c r="H68" s="224">
        <v>451.96</v>
      </c>
      <c r="I68" s="224">
        <v>451.96</v>
      </c>
      <c r="J68" s="272">
        <v>6</v>
      </c>
      <c r="L68" s="11">
        <v>1</v>
      </c>
      <c r="M68" s="224">
        <v>451.96</v>
      </c>
      <c r="N68" s="224">
        <v>451.96</v>
      </c>
      <c r="O68" s="11"/>
      <c r="P68" s="224"/>
      <c r="Q68" s="224"/>
      <c r="R68" s="11"/>
      <c r="S68" s="224"/>
      <c r="T68" s="224"/>
      <c r="V68" s="11"/>
      <c r="W68" s="11"/>
      <c r="X68" s="11"/>
      <c r="Y68" s="11"/>
      <c r="Z68" s="11"/>
      <c r="AA68" s="11"/>
      <c r="AB68" s="11"/>
      <c r="AC68" s="11"/>
      <c r="AD68" s="11"/>
    </row>
    <row r="69" spans="1:30" x14ac:dyDescent="0.25">
      <c r="A69" s="55"/>
      <c r="B69" s="11"/>
      <c r="C69" s="11" t="s">
        <v>252</v>
      </c>
      <c r="D69" s="11"/>
      <c r="E69" s="250">
        <v>8322</v>
      </c>
      <c r="F69" s="11">
        <v>60</v>
      </c>
      <c r="G69" s="224">
        <v>139.55216666666669</v>
      </c>
      <c r="H69" s="224">
        <v>62832.729999999989</v>
      </c>
      <c r="I69" s="224">
        <v>1047.2121666666665</v>
      </c>
      <c r="J69" s="272">
        <v>8</v>
      </c>
      <c r="L69" s="11">
        <v>9</v>
      </c>
      <c r="M69" s="224">
        <v>7642.34</v>
      </c>
      <c r="N69" s="224">
        <v>849.14888888888891</v>
      </c>
      <c r="O69" s="11">
        <v>3</v>
      </c>
      <c r="P69" s="224">
        <v>1723.3600000000001</v>
      </c>
      <c r="Q69" s="224">
        <v>574.45333333333338</v>
      </c>
      <c r="R69" s="11">
        <v>4</v>
      </c>
      <c r="S69" s="224">
        <v>5950.7800000000007</v>
      </c>
      <c r="T69" s="224">
        <v>1487.6950000000002</v>
      </c>
      <c r="V69" s="11"/>
      <c r="W69" s="11"/>
      <c r="X69" s="11"/>
      <c r="Y69" s="11"/>
      <c r="Z69" s="11"/>
      <c r="AA69" s="11"/>
      <c r="AB69" s="11"/>
      <c r="AC69" s="11"/>
      <c r="AD69" s="11"/>
    </row>
    <row r="70" spans="1:30" x14ac:dyDescent="0.25">
      <c r="A70" s="55"/>
      <c r="B70" s="11"/>
      <c r="C70" s="11" t="s">
        <v>253</v>
      </c>
      <c r="D70" s="11"/>
      <c r="E70" s="250">
        <v>8205</v>
      </c>
      <c r="F70" s="11">
        <v>235</v>
      </c>
      <c r="G70" s="224">
        <v>113.61242553191485</v>
      </c>
      <c r="H70" s="224">
        <v>222940.80000000008</v>
      </c>
      <c r="I70" s="224">
        <v>948.6842553191492</v>
      </c>
      <c r="J70" s="272">
        <v>8.5744680851063837</v>
      </c>
      <c r="L70" s="11">
        <v>49</v>
      </c>
      <c r="M70" s="224">
        <v>41453.769999999997</v>
      </c>
      <c r="N70" s="224">
        <v>845.99530612244894</v>
      </c>
      <c r="O70" s="11">
        <v>14</v>
      </c>
      <c r="P70" s="224">
        <v>13841.04</v>
      </c>
      <c r="Q70" s="224">
        <v>988.64571428571435</v>
      </c>
      <c r="R70" s="11">
        <v>28</v>
      </c>
      <c r="S70" s="224">
        <v>25283.33</v>
      </c>
      <c r="T70" s="224">
        <v>902.97607142857146</v>
      </c>
      <c r="V70" s="11"/>
      <c r="W70" s="11"/>
      <c r="X70" s="11"/>
      <c r="Y70" s="11"/>
      <c r="Z70" s="11"/>
      <c r="AA70" s="11"/>
      <c r="AB70" s="11"/>
      <c r="AC70" s="11"/>
      <c r="AD70" s="11"/>
    </row>
    <row r="71" spans="1:30" x14ac:dyDescent="0.25">
      <c r="A71" s="55"/>
      <c r="B71" s="11"/>
      <c r="C71" s="11" t="s">
        <v>253</v>
      </c>
      <c r="D71" s="11"/>
      <c r="E71" s="250">
        <v>8215</v>
      </c>
      <c r="F71" s="11">
        <v>1</v>
      </c>
      <c r="G71" s="224">
        <v>94.45</v>
      </c>
      <c r="H71" s="224">
        <v>755.53</v>
      </c>
      <c r="I71" s="224">
        <v>755.53</v>
      </c>
      <c r="J71" s="272">
        <v>8</v>
      </c>
      <c r="L71" s="11"/>
      <c r="M71" s="224"/>
      <c r="N71" s="224"/>
      <c r="O71" s="11"/>
      <c r="P71" s="224"/>
      <c r="Q71" s="224"/>
      <c r="R71" s="11">
        <v>1</v>
      </c>
      <c r="S71" s="224">
        <v>518.36</v>
      </c>
      <c r="T71" s="224">
        <v>518.36</v>
      </c>
      <c r="V71" s="11"/>
      <c r="W71" s="11"/>
      <c r="X71" s="11"/>
      <c r="Y71" s="11"/>
      <c r="Z71" s="11"/>
      <c r="AA71" s="11"/>
      <c r="AB71" s="11"/>
      <c r="AC71" s="11"/>
      <c r="AD71" s="11"/>
    </row>
    <row r="72" spans="1:30" x14ac:dyDescent="0.25">
      <c r="A72" s="55"/>
      <c r="B72" s="11"/>
      <c r="C72" s="11" t="s">
        <v>254</v>
      </c>
      <c r="D72" s="11"/>
      <c r="E72" s="250">
        <v>8026</v>
      </c>
      <c r="F72" s="11">
        <v>22</v>
      </c>
      <c r="G72" s="224">
        <v>131.94727272727272</v>
      </c>
      <c r="H72" s="224">
        <v>19279.919999999998</v>
      </c>
      <c r="I72" s="224">
        <v>876.3599999999999</v>
      </c>
      <c r="J72" s="272">
        <v>7</v>
      </c>
      <c r="L72" s="11">
        <v>3</v>
      </c>
      <c r="M72" s="224">
        <v>1886.33</v>
      </c>
      <c r="N72" s="224">
        <v>628.77666666666664</v>
      </c>
      <c r="O72" s="11">
        <v>2</v>
      </c>
      <c r="P72" s="224">
        <v>1262.57</v>
      </c>
      <c r="Q72" s="224">
        <v>631.28499999999997</v>
      </c>
      <c r="R72" s="11">
        <v>1</v>
      </c>
      <c r="S72" s="224">
        <v>605.41</v>
      </c>
      <c r="T72" s="224">
        <v>605.41</v>
      </c>
      <c r="V72" s="11"/>
      <c r="W72" s="11"/>
      <c r="X72" s="11"/>
      <c r="Y72" s="11"/>
      <c r="Z72" s="11"/>
      <c r="AA72" s="11"/>
      <c r="AB72" s="11"/>
      <c r="AC72" s="11"/>
      <c r="AD72" s="11"/>
    </row>
    <row r="73" spans="1:30" x14ac:dyDescent="0.25">
      <c r="A73" s="55"/>
      <c r="B73" s="11"/>
      <c r="C73" s="11" t="s">
        <v>255</v>
      </c>
      <c r="D73" s="11"/>
      <c r="E73" s="250">
        <v>8027</v>
      </c>
      <c r="F73" s="11">
        <v>32</v>
      </c>
      <c r="G73" s="224">
        <v>117.43656250000001</v>
      </c>
      <c r="H73" s="224">
        <v>26164.97</v>
      </c>
      <c r="I73" s="224">
        <v>817.65531250000004</v>
      </c>
      <c r="J73" s="272">
        <v>7.34375</v>
      </c>
      <c r="L73" s="11">
        <v>2</v>
      </c>
      <c r="M73" s="224">
        <v>950.08999999999992</v>
      </c>
      <c r="N73" s="224">
        <v>475.04499999999996</v>
      </c>
      <c r="O73" s="11">
        <v>1</v>
      </c>
      <c r="P73" s="224">
        <v>154.26</v>
      </c>
      <c r="Q73" s="224">
        <v>154.26</v>
      </c>
      <c r="R73" s="11">
        <v>4</v>
      </c>
      <c r="S73" s="224">
        <v>8753.880000000001</v>
      </c>
      <c r="T73" s="224">
        <v>2188.4700000000003</v>
      </c>
      <c r="V73" s="11"/>
      <c r="W73" s="11"/>
      <c r="X73" s="11"/>
      <c r="Y73" s="11"/>
      <c r="Z73" s="11"/>
      <c r="AA73" s="11"/>
      <c r="AB73" s="11"/>
      <c r="AC73" s="11"/>
      <c r="AD73" s="11"/>
    </row>
    <row r="74" spans="1:30" x14ac:dyDescent="0.25">
      <c r="A74" s="55"/>
      <c r="B74" s="11"/>
      <c r="C74" s="11" t="s">
        <v>256</v>
      </c>
      <c r="D74" s="11"/>
      <c r="E74" s="250">
        <v>8020</v>
      </c>
      <c r="F74" s="11">
        <v>1</v>
      </c>
      <c r="G74" s="224">
        <v>94.2</v>
      </c>
      <c r="H74" s="224">
        <v>282.60000000000002</v>
      </c>
      <c r="I74" s="224">
        <v>282.60000000000002</v>
      </c>
      <c r="J74" s="272">
        <v>3</v>
      </c>
      <c r="L74" s="11">
        <v>1</v>
      </c>
      <c r="M74" s="224">
        <v>282.60000000000002</v>
      </c>
      <c r="N74" s="224">
        <v>282.60000000000002</v>
      </c>
      <c r="O74" s="11"/>
      <c r="P74" s="224"/>
      <c r="Q74" s="224"/>
      <c r="R74" s="11"/>
      <c r="S74" s="224"/>
      <c r="T74" s="224"/>
      <c r="V74" s="11"/>
      <c r="W74" s="11"/>
      <c r="X74" s="11"/>
      <c r="Y74" s="11"/>
      <c r="Z74" s="11"/>
      <c r="AA74" s="11"/>
      <c r="AB74" s="11"/>
      <c r="AC74" s="11"/>
      <c r="AD74" s="11"/>
    </row>
    <row r="75" spans="1:30" x14ac:dyDescent="0.25">
      <c r="A75" s="55"/>
      <c r="B75" s="11"/>
      <c r="C75" s="11" t="s">
        <v>256</v>
      </c>
      <c r="D75" s="11"/>
      <c r="E75" s="250">
        <v>8028</v>
      </c>
      <c r="F75" s="11">
        <v>146</v>
      </c>
      <c r="G75" s="224">
        <v>123.58342465753415</v>
      </c>
      <c r="H75" s="224">
        <v>140540.68</v>
      </c>
      <c r="I75" s="224">
        <v>962.60739726027396</v>
      </c>
      <c r="J75" s="272">
        <v>8.1780821917808222</v>
      </c>
      <c r="L75" s="11">
        <v>32</v>
      </c>
      <c r="M75" s="224">
        <v>25892.910000000007</v>
      </c>
      <c r="N75" s="224">
        <v>809.15343750000022</v>
      </c>
      <c r="O75" s="11">
        <v>10</v>
      </c>
      <c r="P75" s="224">
        <v>7816.9900000000007</v>
      </c>
      <c r="Q75" s="224">
        <v>781.69900000000007</v>
      </c>
      <c r="R75" s="11">
        <v>12</v>
      </c>
      <c r="S75" s="224">
        <v>11156.319999999998</v>
      </c>
      <c r="T75" s="224">
        <v>929.69333333333316</v>
      </c>
      <c r="V75" s="11"/>
      <c r="W75" s="11"/>
      <c r="X75" s="11"/>
      <c r="Y75" s="11"/>
      <c r="Z75" s="11"/>
      <c r="AA75" s="11"/>
      <c r="AB75" s="11"/>
      <c r="AC75" s="11"/>
      <c r="AD75" s="11"/>
    </row>
    <row r="76" spans="1:30" x14ac:dyDescent="0.25">
      <c r="A76" s="55"/>
      <c r="B76" s="11"/>
      <c r="C76" s="11" t="s">
        <v>257</v>
      </c>
      <c r="D76" s="11"/>
      <c r="E76" s="250">
        <v>8029</v>
      </c>
      <c r="F76" s="11">
        <v>42</v>
      </c>
      <c r="G76" s="224">
        <v>105.26499999999999</v>
      </c>
      <c r="H76" s="224">
        <v>31964.57</v>
      </c>
      <c r="I76" s="224">
        <v>761.06119047619052</v>
      </c>
      <c r="J76" s="272">
        <v>7.9761904761904763</v>
      </c>
      <c r="L76" s="11">
        <v>7</v>
      </c>
      <c r="M76" s="224">
        <v>6219.68</v>
      </c>
      <c r="N76" s="224">
        <v>888.52571428571434</v>
      </c>
      <c r="O76" s="11">
        <v>3</v>
      </c>
      <c r="P76" s="224">
        <v>2287.0200000000004</v>
      </c>
      <c r="Q76" s="224">
        <v>762.34000000000015</v>
      </c>
      <c r="R76" s="11">
        <v>6</v>
      </c>
      <c r="S76" s="224">
        <v>4212.75</v>
      </c>
      <c r="T76" s="224">
        <v>702.125</v>
      </c>
      <c r="V76" s="11"/>
      <c r="W76" s="11"/>
      <c r="X76" s="11"/>
      <c r="Y76" s="11"/>
      <c r="Z76" s="11"/>
      <c r="AA76" s="11"/>
      <c r="AB76" s="11"/>
      <c r="AC76" s="11"/>
      <c r="AD76" s="11"/>
    </row>
    <row r="77" spans="1:30" x14ac:dyDescent="0.25">
      <c r="A77" s="55"/>
      <c r="B77" s="11"/>
      <c r="C77" s="11" t="s">
        <v>258</v>
      </c>
      <c r="D77" s="11"/>
      <c r="E77" s="250">
        <v>8012</v>
      </c>
      <c r="F77" s="11">
        <v>9</v>
      </c>
      <c r="G77" s="224">
        <v>142.86777777777777</v>
      </c>
      <c r="H77" s="224">
        <v>10707.68</v>
      </c>
      <c r="I77" s="224">
        <v>1189.7422222222222</v>
      </c>
      <c r="J77" s="272">
        <v>8.5555555555555554</v>
      </c>
      <c r="L77" s="11">
        <v>2</v>
      </c>
      <c r="M77" s="224">
        <v>2790.98</v>
      </c>
      <c r="N77" s="224">
        <v>1395.49</v>
      </c>
      <c r="O77" s="11"/>
      <c r="P77" s="224"/>
      <c r="Q77" s="224"/>
      <c r="R77" s="11">
        <v>2</v>
      </c>
      <c r="S77" s="224">
        <v>1632.8600000000001</v>
      </c>
      <c r="T77" s="224">
        <v>816.43000000000006</v>
      </c>
      <c r="V77" s="11"/>
      <c r="W77" s="11"/>
      <c r="X77" s="11"/>
      <c r="Y77" s="11"/>
      <c r="Z77" s="11"/>
      <c r="AA77" s="11"/>
      <c r="AB77" s="11"/>
      <c r="AC77" s="11"/>
      <c r="AD77" s="11"/>
    </row>
    <row r="78" spans="1:30" x14ac:dyDescent="0.25">
      <c r="A78" s="55"/>
      <c r="B78" s="11"/>
      <c r="C78" s="11" t="s">
        <v>258</v>
      </c>
      <c r="D78" s="11"/>
      <c r="E78" s="250">
        <v>8021</v>
      </c>
      <c r="F78" s="11">
        <v>15</v>
      </c>
      <c r="G78" s="224">
        <v>100.64533333333333</v>
      </c>
      <c r="H78" s="224">
        <v>9085.11</v>
      </c>
      <c r="I78" s="224">
        <v>605.67400000000009</v>
      </c>
      <c r="J78" s="272">
        <v>6.4</v>
      </c>
      <c r="L78" s="11">
        <v>3</v>
      </c>
      <c r="M78" s="224">
        <v>2460.5699999999997</v>
      </c>
      <c r="N78" s="224">
        <v>820.18999999999994</v>
      </c>
      <c r="O78" s="11"/>
      <c r="P78" s="224"/>
      <c r="Q78" s="224"/>
      <c r="R78" s="11">
        <v>6</v>
      </c>
      <c r="S78" s="224">
        <v>6149.7599999999993</v>
      </c>
      <c r="T78" s="224">
        <v>1024.9599999999998</v>
      </c>
      <c r="V78" s="11"/>
      <c r="W78" s="11"/>
      <c r="X78" s="11"/>
      <c r="Y78" s="11"/>
      <c r="Z78" s="11"/>
      <c r="AA78" s="11"/>
      <c r="AB78" s="11"/>
      <c r="AC78" s="11"/>
      <c r="AD78" s="11"/>
    </row>
    <row r="79" spans="1:30" x14ac:dyDescent="0.25">
      <c r="A79" s="55"/>
      <c r="B79" s="11"/>
      <c r="C79" s="11" t="s">
        <v>258</v>
      </c>
      <c r="D79" s="11"/>
      <c r="E79" s="250">
        <v>8029</v>
      </c>
      <c r="F79" s="11">
        <v>8</v>
      </c>
      <c r="G79" s="224">
        <v>108.59625</v>
      </c>
      <c r="H79" s="224">
        <v>5007.54</v>
      </c>
      <c r="I79" s="224">
        <v>625.9425</v>
      </c>
      <c r="J79" s="272">
        <v>5.5</v>
      </c>
      <c r="L79" s="11">
        <v>5</v>
      </c>
      <c r="M79" s="224">
        <v>2693.54</v>
      </c>
      <c r="N79" s="224">
        <v>538.70799999999997</v>
      </c>
      <c r="O79" s="11"/>
      <c r="P79" s="224"/>
      <c r="Q79" s="224"/>
      <c r="R79" s="11">
        <v>1</v>
      </c>
      <c r="S79" s="224">
        <v>394.19</v>
      </c>
      <c r="T79" s="224">
        <v>394.19</v>
      </c>
      <c r="V79" s="11"/>
      <c r="W79" s="11"/>
      <c r="X79" s="11"/>
      <c r="Y79" s="11"/>
      <c r="Z79" s="11"/>
      <c r="AA79" s="11"/>
      <c r="AB79" s="11"/>
      <c r="AC79" s="11"/>
      <c r="AD79" s="11"/>
    </row>
    <row r="80" spans="1:30" x14ac:dyDescent="0.25">
      <c r="A80" s="55"/>
      <c r="B80" s="11"/>
      <c r="C80" s="11" t="s">
        <v>258</v>
      </c>
      <c r="D80" s="11"/>
      <c r="E80" s="250">
        <v>8081</v>
      </c>
      <c r="F80" s="11">
        <v>12</v>
      </c>
      <c r="G80" s="224">
        <v>108.33750000000002</v>
      </c>
      <c r="H80" s="224">
        <v>15021.310000000001</v>
      </c>
      <c r="I80" s="224">
        <v>1251.7758333333334</v>
      </c>
      <c r="J80" s="272">
        <v>11.666666666666666</v>
      </c>
      <c r="L80" s="11">
        <v>1</v>
      </c>
      <c r="M80" s="224">
        <v>815.86</v>
      </c>
      <c r="N80" s="224">
        <v>815.86</v>
      </c>
      <c r="O80" s="11"/>
      <c r="P80" s="224"/>
      <c r="Q80" s="224"/>
      <c r="R80" s="11">
        <v>2</v>
      </c>
      <c r="S80" s="224">
        <v>1732.74</v>
      </c>
      <c r="T80" s="224">
        <v>866.37</v>
      </c>
      <c r="V80" s="11"/>
      <c r="W80" s="11"/>
      <c r="X80" s="11"/>
      <c r="Y80" s="11"/>
      <c r="Z80" s="11"/>
      <c r="AA80" s="11"/>
      <c r="AB80" s="11"/>
      <c r="AC80" s="11"/>
      <c r="AD80" s="11"/>
    </row>
    <row r="81" spans="1:30" x14ac:dyDescent="0.25">
      <c r="A81" s="55"/>
      <c r="B81" s="11"/>
      <c r="C81" s="11" t="s">
        <v>258</v>
      </c>
      <c r="D81" s="11"/>
      <c r="E81" s="250">
        <v>8083</v>
      </c>
      <c r="F81" s="11">
        <v>1</v>
      </c>
      <c r="G81" s="224">
        <v>63.49</v>
      </c>
      <c r="H81" s="224">
        <v>761.81</v>
      </c>
      <c r="I81" s="224">
        <v>761.81</v>
      </c>
      <c r="J81" s="272">
        <v>12</v>
      </c>
      <c r="L81" s="11"/>
      <c r="M81" s="224"/>
      <c r="N81" s="224"/>
      <c r="O81" s="11"/>
      <c r="P81" s="224"/>
      <c r="Q81" s="224"/>
      <c r="R81" s="11"/>
      <c r="S81" s="224"/>
      <c r="T81" s="224"/>
      <c r="V81" s="11"/>
      <c r="W81" s="11"/>
      <c r="X81" s="11"/>
      <c r="Y81" s="11"/>
      <c r="Z81" s="11"/>
      <c r="AA81" s="11"/>
      <c r="AB81" s="11"/>
      <c r="AC81" s="11"/>
      <c r="AD81" s="11"/>
    </row>
    <row r="82" spans="1:30" x14ac:dyDescent="0.25">
      <c r="A82" s="55"/>
      <c r="B82" s="11"/>
      <c r="C82" s="11" t="s">
        <v>259</v>
      </c>
      <c r="D82" s="11"/>
      <c r="E82" s="250">
        <v>8219</v>
      </c>
      <c r="F82" s="11">
        <v>1</v>
      </c>
      <c r="G82" s="224">
        <v>23.89</v>
      </c>
      <c r="H82" s="224">
        <v>286.61</v>
      </c>
      <c r="I82" s="224">
        <v>286.61</v>
      </c>
      <c r="J82" s="272">
        <v>12</v>
      </c>
      <c r="L82" s="11">
        <v>1</v>
      </c>
      <c r="M82" s="224">
        <v>286.61</v>
      </c>
      <c r="N82" s="224">
        <v>286.61</v>
      </c>
      <c r="O82" s="11"/>
      <c r="P82" s="224"/>
      <c r="Q82" s="224"/>
      <c r="R82" s="11"/>
      <c r="S82" s="224"/>
      <c r="T82" s="224"/>
      <c r="V82" s="11"/>
      <c r="W82" s="11"/>
      <c r="X82" s="11"/>
      <c r="Y82" s="11"/>
      <c r="Z82" s="11"/>
      <c r="AA82" s="11"/>
      <c r="AB82" s="11"/>
      <c r="AC82" s="11"/>
      <c r="AD82" s="11"/>
    </row>
    <row r="83" spans="1:30" x14ac:dyDescent="0.25">
      <c r="A83" s="55"/>
      <c r="B83" s="11"/>
      <c r="C83" s="11" t="s">
        <v>260</v>
      </c>
      <c r="D83" s="11"/>
      <c r="E83" s="250">
        <v>8027</v>
      </c>
      <c r="F83" s="11">
        <v>2</v>
      </c>
      <c r="G83" s="224">
        <v>128.95999999999998</v>
      </c>
      <c r="H83" s="224">
        <v>2297.48</v>
      </c>
      <c r="I83" s="224">
        <v>1148.74</v>
      </c>
      <c r="J83" s="272">
        <v>9</v>
      </c>
      <c r="L83" s="11"/>
      <c r="M83" s="224"/>
      <c r="N83" s="224"/>
      <c r="O83" s="11"/>
      <c r="P83" s="224"/>
      <c r="Q83" s="224"/>
      <c r="R83" s="11"/>
      <c r="S83" s="224"/>
      <c r="T83" s="224"/>
      <c r="V83" s="11"/>
      <c r="W83" s="11"/>
      <c r="X83" s="11"/>
      <c r="Y83" s="11"/>
      <c r="Z83" s="11"/>
      <c r="AA83" s="11"/>
      <c r="AB83" s="11"/>
      <c r="AC83" s="11"/>
      <c r="AD83" s="11"/>
    </row>
    <row r="84" spans="1:30" x14ac:dyDescent="0.25">
      <c r="A84" s="55"/>
      <c r="B84" s="11"/>
      <c r="C84" s="11" t="s">
        <v>261</v>
      </c>
      <c r="D84" s="11"/>
      <c r="E84" s="250">
        <v>8032</v>
      </c>
      <c r="F84" s="11">
        <v>2</v>
      </c>
      <c r="G84" s="224">
        <v>94.259999999999991</v>
      </c>
      <c r="H84" s="224">
        <v>2262.13</v>
      </c>
      <c r="I84" s="224">
        <v>1131.0650000000001</v>
      </c>
      <c r="J84" s="272">
        <v>12</v>
      </c>
      <c r="L84" s="11"/>
      <c r="M84" s="224"/>
      <c r="N84" s="224"/>
      <c r="O84" s="11"/>
      <c r="P84" s="224"/>
      <c r="Q84" s="224"/>
      <c r="R84" s="11"/>
      <c r="S84" s="224"/>
      <c r="T84" s="224"/>
      <c r="V84" s="11"/>
      <c r="W84" s="11"/>
      <c r="X84" s="11"/>
      <c r="Y84" s="11"/>
      <c r="Z84" s="11"/>
      <c r="AA84" s="11"/>
      <c r="AB84" s="11"/>
      <c r="AC84" s="11"/>
      <c r="AD84" s="11"/>
    </row>
    <row r="85" spans="1:30" x14ac:dyDescent="0.25">
      <c r="A85" s="55"/>
      <c r="B85" s="11"/>
      <c r="C85" s="11" t="s">
        <v>262</v>
      </c>
      <c r="D85" s="11"/>
      <c r="E85" s="250">
        <v>8330</v>
      </c>
      <c r="F85" s="11">
        <v>16</v>
      </c>
      <c r="G85" s="224">
        <v>89.968124999999986</v>
      </c>
      <c r="H85" s="224">
        <v>11759.78</v>
      </c>
      <c r="I85" s="224">
        <v>734.98625000000004</v>
      </c>
      <c r="J85" s="272">
        <v>8.5625</v>
      </c>
      <c r="L85" s="11">
        <v>4</v>
      </c>
      <c r="M85" s="224">
        <v>2558.81</v>
      </c>
      <c r="N85" s="224">
        <v>639.70249999999999</v>
      </c>
      <c r="O85" s="11"/>
      <c r="P85" s="224"/>
      <c r="Q85" s="224"/>
      <c r="R85" s="11">
        <v>2</v>
      </c>
      <c r="S85" s="224">
        <v>1545.65</v>
      </c>
      <c r="T85" s="224">
        <v>772.82500000000005</v>
      </c>
      <c r="V85" s="11"/>
      <c r="W85" s="11"/>
      <c r="X85" s="11"/>
      <c r="Y85" s="11"/>
      <c r="Z85" s="11"/>
      <c r="AA85" s="11"/>
      <c r="AB85" s="11"/>
      <c r="AC85" s="11"/>
      <c r="AD85" s="11"/>
    </row>
    <row r="86" spans="1:30" x14ac:dyDescent="0.25">
      <c r="A86" s="55"/>
      <c r="B86" s="11"/>
      <c r="C86" s="11" t="s">
        <v>263</v>
      </c>
      <c r="D86" s="11"/>
      <c r="E86" s="250">
        <v>8037</v>
      </c>
      <c r="F86" s="11">
        <v>111</v>
      </c>
      <c r="G86" s="224">
        <v>130.42531531531532</v>
      </c>
      <c r="H86" s="224">
        <v>131555.07999999999</v>
      </c>
      <c r="I86" s="224">
        <v>1185.1809009009007</v>
      </c>
      <c r="J86" s="272">
        <v>8.7117117117117111</v>
      </c>
      <c r="L86" s="11">
        <v>23</v>
      </c>
      <c r="M86" s="224">
        <v>19355.98</v>
      </c>
      <c r="N86" s="224">
        <v>841.56434782608699</v>
      </c>
      <c r="O86" s="11">
        <v>3</v>
      </c>
      <c r="P86" s="224">
        <v>2118.66</v>
      </c>
      <c r="Q86" s="224">
        <v>706.21999999999991</v>
      </c>
      <c r="R86" s="11">
        <v>13</v>
      </c>
      <c r="S86" s="224">
        <v>9160.14</v>
      </c>
      <c r="T86" s="224">
        <v>704.62615384615378</v>
      </c>
      <c r="V86" s="11"/>
      <c r="W86" s="11"/>
      <c r="X86" s="11"/>
      <c r="Y86" s="11"/>
      <c r="Z86" s="11"/>
      <c r="AA86" s="11"/>
      <c r="AB86" s="11"/>
      <c r="AC86" s="11"/>
      <c r="AD86" s="11"/>
    </row>
    <row r="87" spans="1:30" x14ac:dyDescent="0.25">
      <c r="A87" s="55"/>
      <c r="B87" s="11"/>
      <c r="C87" s="11" t="s">
        <v>263</v>
      </c>
      <c r="D87" s="11"/>
      <c r="E87" s="250">
        <v>8081</v>
      </c>
      <c r="F87" s="11">
        <v>1</v>
      </c>
      <c r="G87" s="224">
        <v>108.97</v>
      </c>
      <c r="H87" s="224">
        <v>1307.6300000000001</v>
      </c>
      <c r="I87" s="224">
        <v>1307.6300000000001</v>
      </c>
      <c r="J87" s="272">
        <v>12</v>
      </c>
      <c r="L87" s="11"/>
      <c r="M87" s="224"/>
      <c r="N87" s="224"/>
      <c r="O87" s="11"/>
      <c r="P87" s="224"/>
      <c r="Q87" s="224"/>
      <c r="R87" s="11"/>
      <c r="S87" s="224"/>
      <c r="T87" s="224"/>
      <c r="V87" s="11"/>
      <c r="W87" s="11"/>
      <c r="X87" s="11"/>
      <c r="Y87" s="11"/>
      <c r="Z87" s="11"/>
      <c r="AA87" s="11"/>
      <c r="AB87" s="11"/>
      <c r="AC87" s="11"/>
      <c r="AD87" s="11"/>
    </row>
    <row r="88" spans="1:30" x14ac:dyDescent="0.25">
      <c r="A88" s="55"/>
      <c r="B88" s="11"/>
      <c r="C88" s="11" t="s">
        <v>264</v>
      </c>
      <c r="D88" s="11"/>
      <c r="E88" s="250">
        <v>8062</v>
      </c>
      <c r="F88" s="11">
        <v>7</v>
      </c>
      <c r="G88" s="224">
        <v>141.29285714285714</v>
      </c>
      <c r="H88" s="224">
        <v>10307.15</v>
      </c>
      <c r="I88" s="224">
        <v>1472.45</v>
      </c>
      <c r="J88" s="272">
        <v>12.571428571428571</v>
      </c>
      <c r="L88" s="11"/>
      <c r="M88" s="224"/>
      <c r="N88" s="224"/>
      <c r="O88" s="11"/>
      <c r="P88" s="224"/>
      <c r="Q88" s="224"/>
      <c r="R88" s="11"/>
      <c r="S88" s="224"/>
      <c r="T88" s="224"/>
      <c r="V88" s="11"/>
      <c r="W88" s="11"/>
      <c r="X88" s="11"/>
      <c r="Y88" s="11"/>
      <c r="Z88" s="11"/>
      <c r="AA88" s="11"/>
      <c r="AB88" s="11"/>
      <c r="AC88" s="11"/>
      <c r="AD88" s="11"/>
    </row>
    <row r="89" spans="1:30" x14ac:dyDescent="0.25">
      <c r="A89" s="55"/>
      <c r="B89" s="11"/>
      <c r="C89" s="11" t="s">
        <v>264</v>
      </c>
      <c r="D89" s="11"/>
      <c r="E89" s="250">
        <v>8074</v>
      </c>
      <c r="F89" s="11">
        <v>1</v>
      </c>
      <c r="G89" s="224">
        <v>36.450000000000003</v>
      </c>
      <c r="H89" s="224">
        <v>437.34</v>
      </c>
      <c r="I89" s="224">
        <v>437.34</v>
      </c>
      <c r="J89" s="272">
        <v>12</v>
      </c>
      <c r="L89" s="11"/>
      <c r="M89" s="224"/>
      <c r="N89" s="224"/>
      <c r="O89" s="11"/>
      <c r="P89" s="224"/>
      <c r="Q89" s="224"/>
      <c r="R89" s="11"/>
      <c r="S89" s="224"/>
      <c r="T89" s="224"/>
      <c r="V89" s="11"/>
      <c r="W89" s="11"/>
      <c r="X89" s="11"/>
      <c r="Y89" s="11"/>
      <c r="Z89" s="11"/>
      <c r="AA89" s="11"/>
      <c r="AB89" s="11"/>
      <c r="AC89" s="11"/>
      <c r="AD89" s="11"/>
    </row>
    <row r="90" spans="1:30" x14ac:dyDescent="0.25">
      <c r="A90" s="55"/>
      <c r="B90" s="11"/>
      <c r="C90" s="11" t="s">
        <v>265</v>
      </c>
      <c r="D90" s="11"/>
      <c r="E90" s="250">
        <v>8039</v>
      </c>
      <c r="F90" s="11">
        <v>2</v>
      </c>
      <c r="G90" s="224">
        <v>72.674999999999997</v>
      </c>
      <c r="H90" s="224">
        <v>1744.08</v>
      </c>
      <c r="I90" s="224">
        <v>872.04</v>
      </c>
      <c r="J90" s="272">
        <v>12</v>
      </c>
      <c r="L90" s="11">
        <v>1</v>
      </c>
      <c r="M90" s="224">
        <v>318.79000000000002</v>
      </c>
      <c r="N90" s="224">
        <v>318.79000000000002</v>
      </c>
      <c r="O90" s="11"/>
      <c r="P90" s="224"/>
      <c r="Q90" s="224"/>
      <c r="R90" s="11"/>
      <c r="S90" s="224"/>
      <c r="T90" s="224"/>
      <c r="V90" s="11"/>
      <c r="W90" s="11"/>
      <c r="X90" s="11"/>
      <c r="Y90" s="11"/>
      <c r="Z90" s="11"/>
      <c r="AA90" s="11"/>
      <c r="AB90" s="11"/>
      <c r="AC90" s="11"/>
      <c r="AD90" s="11"/>
    </row>
    <row r="91" spans="1:30" x14ac:dyDescent="0.25">
      <c r="A91" s="55"/>
      <c r="B91" s="11"/>
      <c r="C91" s="11" t="s">
        <v>266</v>
      </c>
      <c r="D91" s="11"/>
      <c r="E91" s="250">
        <v>8302</v>
      </c>
      <c r="F91" s="11">
        <v>1</v>
      </c>
      <c r="G91" s="224">
        <v>104.1</v>
      </c>
      <c r="H91" s="224">
        <v>624.54999999999995</v>
      </c>
      <c r="I91" s="224">
        <v>624.54999999999995</v>
      </c>
      <c r="J91" s="272">
        <v>6</v>
      </c>
      <c r="L91" s="11"/>
      <c r="M91" s="224"/>
      <c r="N91" s="224"/>
      <c r="O91" s="11"/>
      <c r="P91" s="224"/>
      <c r="Q91" s="224"/>
      <c r="R91" s="11"/>
      <c r="S91" s="224"/>
      <c r="T91" s="224"/>
      <c r="V91" s="11"/>
      <c r="W91" s="11"/>
      <c r="X91" s="11"/>
      <c r="Y91" s="11"/>
      <c r="Z91" s="11"/>
      <c r="AA91" s="11"/>
      <c r="AB91" s="11"/>
      <c r="AC91" s="11"/>
      <c r="AD91" s="11"/>
    </row>
    <row r="92" spans="1:30" x14ac:dyDescent="0.25">
      <c r="A92" s="55"/>
      <c r="B92" s="11"/>
      <c r="C92" s="11" t="s">
        <v>267</v>
      </c>
      <c r="D92" s="11"/>
      <c r="E92" s="250">
        <v>8302</v>
      </c>
      <c r="F92" s="11">
        <v>1</v>
      </c>
      <c r="G92" s="224">
        <v>235.58</v>
      </c>
      <c r="H92" s="224">
        <v>1413.47</v>
      </c>
      <c r="I92" s="224">
        <v>1413.47</v>
      </c>
      <c r="J92" s="272">
        <v>6</v>
      </c>
      <c r="L92" s="11"/>
      <c r="M92" s="224"/>
      <c r="N92" s="224"/>
      <c r="O92" s="11"/>
      <c r="P92" s="224"/>
      <c r="Q92" s="224"/>
      <c r="R92" s="11"/>
      <c r="S92" s="224"/>
      <c r="T92" s="224"/>
      <c r="V92" s="11"/>
      <c r="W92" s="11"/>
      <c r="X92" s="11"/>
      <c r="Y92" s="11"/>
      <c r="Z92" s="11"/>
      <c r="AA92" s="11"/>
      <c r="AB92" s="11"/>
      <c r="AC92" s="11"/>
      <c r="AD92" s="11"/>
    </row>
    <row r="93" spans="1:30" x14ac:dyDescent="0.25">
      <c r="A93" s="55"/>
      <c r="B93" s="11"/>
      <c r="C93" s="11" t="s">
        <v>268</v>
      </c>
      <c r="D93" s="11"/>
      <c r="E93" s="250">
        <v>8326</v>
      </c>
      <c r="F93" s="11">
        <v>23</v>
      </c>
      <c r="G93" s="224">
        <v>136.84478260869565</v>
      </c>
      <c r="H93" s="224">
        <v>21097.35</v>
      </c>
      <c r="I93" s="224">
        <v>917.27608695652168</v>
      </c>
      <c r="J93" s="272">
        <v>7.3043478260869561</v>
      </c>
      <c r="L93" s="11">
        <v>2</v>
      </c>
      <c r="M93" s="224">
        <v>971.17000000000007</v>
      </c>
      <c r="N93" s="224">
        <v>485.58500000000004</v>
      </c>
      <c r="O93" s="11">
        <v>2</v>
      </c>
      <c r="P93" s="224">
        <v>573.55999999999995</v>
      </c>
      <c r="Q93" s="224">
        <v>286.77999999999997</v>
      </c>
      <c r="R93" s="11">
        <v>4</v>
      </c>
      <c r="S93" s="224">
        <v>5403.1200000000008</v>
      </c>
      <c r="T93" s="224">
        <v>1350.7800000000002</v>
      </c>
      <c r="V93" s="11"/>
      <c r="W93" s="11"/>
      <c r="X93" s="11"/>
      <c r="Y93" s="11"/>
      <c r="Z93" s="11"/>
      <c r="AA93" s="11"/>
      <c r="AB93" s="11"/>
      <c r="AC93" s="11"/>
      <c r="AD93" s="11"/>
    </row>
    <row r="94" spans="1:30" x14ac:dyDescent="0.25">
      <c r="A94" s="55"/>
      <c r="B94" s="11"/>
      <c r="C94" s="11" t="s">
        <v>269</v>
      </c>
      <c r="D94" s="11"/>
      <c r="E94" s="250">
        <v>8021</v>
      </c>
      <c r="F94" s="11">
        <v>37</v>
      </c>
      <c r="G94" s="224">
        <v>141.90837837837839</v>
      </c>
      <c r="H94" s="224">
        <v>36538.050000000003</v>
      </c>
      <c r="I94" s="224">
        <v>987.51486486486499</v>
      </c>
      <c r="J94" s="272">
        <v>7.3513513513513518</v>
      </c>
      <c r="L94" s="11">
        <v>9</v>
      </c>
      <c r="M94" s="224">
        <v>7642.66</v>
      </c>
      <c r="N94" s="224">
        <v>849.18444444444447</v>
      </c>
      <c r="O94" s="11">
        <v>2</v>
      </c>
      <c r="P94" s="224">
        <v>714.89</v>
      </c>
      <c r="Q94" s="224">
        <v>357.44499999999999</v>
      </c>
      <c r="R94" s="11">
        <v>7</v>
      </c>
      <c r="S94" s="224">
        <v>11323.740000000002</v>
      </c>
      <c r="T94" s="224">
        <v>1617.6771428571431</v>
      </c>
      <c r="V94" s="11"/>
      <c r="W94" s="11"/>
      <c r="X94" s="11"/>
      <c r="Y94" s="11"/>
      <c r="Z94" s="11"/>
      <c r="AA94" s="11"/>
      <c r="AB94" s="11"/>
      <c r="AC94" s="11"/>
      <c r="AD94" s="11"/>
    </row>
    <row r="95" spans="1:30" x14ac:dyDescent="0.25">
      <c r="A95" s="55"/>
      <c r="B95" s="11"/>
      <c r="C95" s="11" t="s">
        <v>270</v>
      </c>
      <c r="D95" s="11"/>
      <c r="E95" s="250">
        <v>8045</v>
      </c>
      <c r="F95" s="11">
        <v>29</v>
      </c>
      <c r="G95" s="224">
        <v>153.36310344827587</v>
      </c>
      <c r="H95" s="224">
        <v>34584.6</v>
      </c>
      <c r="I95" s="224">
        <v>1192.5724137931034</v>
      </c>
      <c r="J95" s="272">
        <v>7.4827586206896548</v>
      </c>
      <c r="L95" s="11">
        <v>6</v>
      </c>
      <c r="M95" s="224">
        <v>5926.2800000000007</v>
      </c>
      <c r="N95" s="224">
        <v>987.71333333333348</v>
      </c>
      <c r="O95" s="11"/>
      <c r="P95" s="224"/>
      <c r="Q95" s="224"/>
      <c r="R95" s="11"/>
      <c r="S95" s="224"/>
      <c r="T95" s="224"/>
      <c r="V95" s="11"/>
      <c r="W95" s="11"/>
      <c r="X95" s="11"/>
      <c r="Y95" s="11"/>
      <c r="Z95" s="11"/>
      <c r="AA95" s="11"/>
      <c r="AB95" s="11"/>
      <c r="AC95" s="11"/>
      <c r="AD95" s="11"/>
    </row>
    <row r="96" spans="1:30" x14ac:dyDescent="0.25">
      <c r="A96" s="55"/>
      <c r="B96" s="11"/>
      <c r="C96" s="11" t="s">
        <v>271</v>
      </c>
      <c r="D96" s="11"/>
      <c r="E96" s="250">
        <v>8327</v>
      </c>
      <c r="F96" s="11">
        <v>4</v>
      </c>
      <c r="G96" s="224">
        <v>141.29</v>
      </c>
      <c r="H96" s="224">
        <v>4089.5299999999997</v>
      </c>
      <c r="I96" s="224">
        <v>1022.3824999999999</v>
      </c>
      <c r="J96" s="272">
        <v>7.25</v>
      </c>
      <c r="L96" s="11">
        <v>1</v>
      </c>
      <c r="M96" s="224">
        <v>1759.81</v>
      </c>
      <c r="N96" s="224">
        <v>1759.81</v>
      </c>
      <c r="O96" s="11"/>
      <c r="P96" s="224"/>
      <c r="Q96" s="224"/>
      <c r="R96" s="11"/>
      <c r="S96" s="224"/>
      <c r="T96" s="224"/>
      <c r="V96" s="11"/>
      <c r="W96" s="11"/>
      <c r="X96" s="11"/>
      <c r="Y96" s="11"/>
      <c r="Z96" s="11"/>
      <c r="AA96" s="11"/>
      <c r="AB96" s="11"/>
      <c r="AC96" s="11"/>
      <c r="AD96" s="11"/>
    </row>
    <row r="97" spans="1:30" x14ac:dyDescent="0.25">
      <c r="A97" s="55"/>
      <c r="B97" s="11"/>
      <c r="C97" s="11" t="s">
        <v>272</v>
      </c>
      <c r="D97" s="11"/>
      <c r="E97" s="250">
        <v>8021</v>
      </c>
      <c r="F97" s="11">
        <v>173</v>
      </c>
      <c r="G97" s="224">
        <v>118.77612716763004</v>
      </c>
      <c r="H97" s="224">
        <v>157687.79999999987</v>
      </c>
      <c r="I97" s="224">
        <v>911.49017341040394</v>
      </c>
      <c r="J97" s="272">
        <v>8.1098265895953752</v>
      </c>
      <c r="L97" s="11">
        <v>48</v>
      </c>
      <c r="M97" s="224">
        <v>34416.78</v>
      </c>
      <c r="N97" s="224">
        <v>717.01625000000001</v>
      </c>
      <c r="O97" s="11">
        <v>4</v>
      </c>
      <c r="P97" s="224">
        <v>4482.1299999999992</v>
      </c>
      <c r="Q97" s="224">
        <v>1120.5324999999998</v>
      </c>
      <c r="R97" s="11">
        <v>16</v>
      </c>
      <c r="S97" s="224">
        <v>17894.349999999999</v>
      </c>
      <c r="T97" s="224">
        <v>1118.3968749999999</v>
      </c>
      <c r="V97" s="11"/>
      <c r="W97" s="11"/>
      <c r="X97" s="11"/>
      <c r="Y97" s="11"/>
      <c r="Z97" s="11"/>
      <c r="AA97" s="11"/>
      <c r="AB97" s="11"/>
      <c r="AC97" s="11"/>
      <c r="AD97" s="11"/>
    </row>
    <row r="98" spans="1:30" x14ac:dyDescent="0.25">
      <c r="A98" s="55"/>
      <c r="B98" s="11"/>
      <c r="C98" s="11" t="s">
        <v>273</v>
      </c>
      <c r="D98" s="11"/>
      <c r="E98" s="250">
        <v>8221</v>
      </c>
      <c r="F98" s="11">
        <v>41</v>
      </c>
      <c r="G98" s="224">
        <v>131.95658536585364</v>
      </c>
      <c r="H98" s="224">
        <v>39107.359999999993</v>
      </c>
      <c r="I98" s="224">
        <v>953.83804878048761</v>
      </c>
      <c r="J98" s="272">
        <v>8.0487804878048781</v>
      </c>
      <c r="L98" s="11">
        <v>10</v>
      </c>
      <c r="M98" s="224">
        <v>11657.390000000001</v>
      </c>
      <c r="N98" s="224">
        <v>1165.739</v>
      </c>
      <c r="O98" s="11">
        <v>2</v>
      </c>
      <c r="P98" s="224">
        <v>2070.4899999999998</v>
      </c>
      <c r="Q98" s="224">
        <v>1035.2449999999999</v>
      </c>
      <c r="R98" s="11">
        <v>8</v>
      </c>
      <c r="S98" s="224">
        <v>8110.5199999999995</v>
      </c>
      <c r="T98" s="224">
        <v>1013.8149999999999</v>
      </c>
      <c r="V98" s="11"/>
      <c r="W98" s="11"/>
      <c r="X98" s="11"/>
      <c r="Y98" s="11"/>
      <c r="Z98" s="11"/>
      <c r="AA98" s="11"/>
      <c r="AB98" s="11"/>
      <c r="AC98" s="11"/>
      <c r="AD98" s="11"/>
    </row>
    <row r="99" spans="1:30" x14ac:dyDescent="0.25">
      <c r="A99" s="55"/>
      <c r="B99" s="11"/>
      <c r="C99" s="11" t="s">
        <v>274</v>
      </c>
      <c r="D99" s="11"/>
      <c r="E99" s="250">
        <v>8085</v>
      </c>
      <c r="F99" s="11">
        <v>1</v>
      </c>
      <c r="G99" s="224">
        <v>104.64</v>
      </c>
      <c r="H99" s="224">
        <v>627.80999999999995</v>
      </c>
      <c r="I99" s="224">
        <v>627.80999999999995</v>
      </c>
      <c r="J99" s="272">
        <v>6</v>
      </c>
      <c r="L99" s="11">
        <v>1</v>
      </c>
      <c r="M99" s="224">
        <v>627.80999999999995</v>
      </c>
      <c r="N99" s="224">
        <v>627.80999999999995</v>
      </c>
      <c r="O99" s="11"/>
      <c r="P99" s="224"/>
      <c r="Q99" s="224"/>
      <c r="R99" s="11"/>
      <c r="S99" s="224"/>
      <c r="T99" s="224"/>
      <c r="V99" s="11"/>
      <c r="W99" s="11"/>
      <c r="X99" s="11"/>
      <c r="Y99" s="11"/>
      <c r="Z99" s="11"/>
      <c r="AA99" s="11"/>
      <c r="AB99" s="11"/>
      <c r="AC99" s="11"/>
      <c r="AD99" s="11"/>
    </row>
    <row r="100" spans="1:30" x14ac:dyDescent="0.25">
      <c r="A100" s="55"/>
      <c r="B100" s="11"/>
      <c r="C100" s="11" t="s">
        <v>275</v>
      </c>
      <c r="D100" s="11"/>
      <c r="E100" s="250">
        <v>8085</v>
      </c>
      <c r="F100" s="11">
        <v>3</v>
      </c>
      <c r="G100" s="224">
        <v>90.263333333333335</v>
      </c>
      <c r="H100" s="224">
        <v>2416.89</v>
      </c>
      <c r="I100" s="224">
        <v>805.63</v>
      </c>
      <c r="J100" s="272">
        <v>10</v>
      </c>
      <c r="L100" s="11"/>
      <c r="M100" s="224"/>
      <c r="N100" s="224"/>
      <c r="O100" s="11">
        <v>1</v>
      </c>
      <c r="P100" s="224">
        <v>370.87</v>
      </c>
      <c r="Q100" s="224">
        <v>370.87</v>
      </c>
      <c r="R100" s="11"/>
      <c r="S100" s="224"/>
      <c r="T100" s="224"/>
      <c r="V100" s="11"/>
      <c r="W100" s="11"/>
      <c r="X100" s="11"/>
      <c r="Y100" s="11"/>
      <c r="Z100" s="11"/>
      <c r="AA100" s="11"/>
      <c r="AB100" s="11"/>
      <c r="AC100" s="11"/>
      <c r="AD100" s="11"/>
    </row>
    <row r="101" spans="1:30" x14ac:dyDescent="0.25">
      <c r="A101" s="55"/>
      <c r="B101" s="11"/>
      <c r="C101" s="11" t="s">
        <v>276</v>
      </c>
      <c r="D101" s="11"/>
      <c r="E101" s="250">
        <v>8403</v>
      </c>
      <c r="F101" s="11">
        <v>4</v>
      </c>
      <c r="G101" s="224">
        <v>139.70000000000002</v>
      </c>
      <c r="H101" s="224">
        <v>4654.91</v>
      </c>
      <c r="I101" s="224">
        <v>1163.7275</v>
      </c>
      <c r="J101" s="272">
        <v>8.25</v>
      </c>
      <c r="L101" s="11">
        <v>1</v>
      </c>
      <c r="M101" s="224">
        <v>439.84</v>
      </c>
      <c r="N101" s="224">
        <v>439.84</v>
      </c>
      <c r="O101" s="11"/>
      <c r="P101" s="224"/>
      <c r="Q101" s="224"/>
      <c r="R101" s="11"/>
      <c r="S101" s="224"/>
      <c r="T101" s="224"/>
      <c r="V101" s="11"/>
      <c r="W101" s="11"/>
      <c r="X101" s="11"/>
      <c r="Y101" s="11"/>
      <c r="Z101" s="11"/>
      <c r="AA101" s="11"/>
      <c r="AB101" s="11"/>
      <c r="AC101" s="11"/>
      <c r="AD101" s="11"/>
    </row>
    <row r="102" spans="1:30" x14ac:dyDescent="0.25">
      <c r="A102" s="55"/>
      <c r="B102" s="11"/>
      <c r="C102" s="11" t="s">
        <v>277</v>
      </c>
      <c r="D102" s="11"/>
      <c r="E102" s="250">
        <v>8204</v>
      </c>
      <c r="F102" s="11">
        <v>10</v>
      </c>
      <c r="G102" s="224">
        <v>114.58999999999999</v>
      </c>
      <c r="H102" s="224">
        <v>8470.6400000000012</v>
      </c>
      <c r="I102" s="224">
        <v>847.06400000000008</v>
      </c>
      <c r="J102" s="272">
        <v>8.5</v>
      </c>
      <c r="L102" s="11">
        <v>2</v>
      </c>
      <c r="M102" s="224">
        <v>1406.08</v>
      </c>
      <c r="N102" s="224">
        <v>703.04</v>
      </c>
      <c r="O102" s="11"/>
      <c r="P102" s="224"/>
      <c r="Q102" s="224"/>
      <c r="R102" s="11"/>
      <c r="S102" s="224"/>
      <c r="T102" s="224"/>
      <c r="V102" s="11"/>
      <c r="W102" s="11"/>
      <c r="X102" s="11"/>
      <c r="Y102" s="11"/>
      <c r="Z102" s="11"/>
      <c r="AA102" s="11"/>
      <c r="AB102" s="11"/>
      <c r="AC102" s="11"/>
      <c r="AD102" s="11"/>
    </row>
    <row r="103" spans="1:30" x14ac:dyDescent="0.25">
      <c r="A103" s="55"/>
      <c r="B103" s="11"/>
      <c r="C103" s="11" t="s">
        <v>277</v>
      </c>
      <c r="D103" s="11"/>
      <c r="E103" s="250">
        <v>8251</v>
      </c>
      <c r="F103" s="11">
        <v>7</v>
      </c>
      <c r="G103" s="224">
        <v>133.45000000000002</v>
      </c>
      <c r="H103" s="224">
        <v>5504.34</v>
      </c>
      <c r="I103" s="224">
        <v>786.33428571428578</v>
      </c>
      <c r="J103" s="272">
        <v>5.8571428571428568</v>
      </c>
      <c r="L103" s="11">
        <v>1</v>
      </c>
      <c r="M103" s="224">
        <v>1038.42</v>
      </c>
      <c r="N103" s="224">
        <v>1038.42</v>
      </c>
      <c r="O103" s="11"/>
      <c r="P103" s="224"/>
      <c r="Q103" s="224"/>
      <c r="R103" s="11"/>
      <c r="S103" s="224"/>
      <c r="T103" s="224"/>
      <c r="V103" s="11"/>
      <c r="W103" s="11"/>
      <c r="X103" s="11"/>
      <c r="Y103" s="11"/>
      <c r="Z103" s="11"/>
      <c r="AA103" s="11"/>
      <c r="AB103" s="11"/>
      <c r="AC103" s="11"/>
      <c r="AD103" s="11"/>
    </row>
    <row r="104" spans="1:30" x14ac:dyDescent="0.25">
      <c r="A104" s="55"/>
      <c r="B104" s="11"/>
      <c r="C104" s="11" t="s">
        <v>278</v>
      </c>
      <c r="D104" s="11"/>
      <c r="E104" s="250">
        <v>8049</v>
      </c>
      <c r="F104" s="11">
        <v>50</v>
      </c>
      <c r="G104" s="224">
        <v>98.979200000000006</v>
      </c>
      <c r="H104" s="224">
        <v>45451.09</v>
      </c>
      <c r="I104" s="224">
        <v>909.02179999999998</v>
      </c>
      <c r="J104" s="272">
        <v>9.4</v>
      </c>
      <c r="L104" s="11">
        <v>12</v>
      </c>
      <c r="M104" s="224">
        <v>7283.63</v>
      </c>
      <c r="N104" s="224">
        <v>606.96916666666664</v>
      </c>
      <c r="O104" s="11">
        <v>1</v>
      </c>
      <c r="P104" s="224">
        <v>751.44</v>
      </c>
      <c r="Q104" s="224">
        <v>751.44</v>
      </c>
      <c r="R104" s="11">
        <v>7</v>
      </c>
      <c r="S104" s="224">
        <v>5270.2400000000007</v>
      </c>
      <c r="T104" s="224">
        <v>752.89142857142872</v>
      </c>
      <c r="V104" s="11"/>
      <c r="W104" s="11"/>
      <c r="X104" s="11"/>
      <c r="Y104" s="11"/>
      <c r="Z104" s="11"/>
      <c r="AA104" s="11"/>
      <c r="AB104" s="11"/>
      <c r="AC104" s="11"/>
      <c r="AD104" s="11"/>
    </row>
    <row r="105" spans="1:30" x14ac:dyDescent="0.25">
      <c r="A105" s="55"/>
      <c r="B105" s="11"/>
      <c r="C105" s="11" t="s">
        <v>279</v>
      </c>
      <c r="D105" s="11"/>
      <c r="E105" s="250">
        <v>8328</v>
      </c>
      <c r="F105" s="11">
        <v>13</v>
      </c>
      <c r="G105" s="224">
        <v>179.74384615384616</v>
      </c>
      <c r="H105" s="224">
        <v>19505.249999999996</v>
      </c>
      <c r="I105" s="224">
        <v>1500.403846153846</v>
      </c>
      <c r="J105" s="272">
        <v>8.3076923076923084</v>
      </c>
      <c r="L105" s="11">
        <v>3</v>
      </c>
      <c r="M105" s="224">
        <v>3617.18</v>
      </c>
      <c r="N105" s="224">
        <v>1205.7266666666667</v>
      </c>
      <c r="O105" s="11"/>
      <c r="P105" s="224"/>
      <c r="Q105" s="224"/>
      <c r="R105" s="11"/>
      <c r="S105" s="224"/>
      <c r="T105" s="224"/>
      <c r="V105" s="11"/>
      <c r="W105" s="11"/>
      <c r="X105" s="11"/>
      <c r="Y105" s="11"/>
      <c r="Z105" s="11"/>
      <c r="AA105" s="11"/>
      <c r="AB105" s="11"/>
      <c r="AC105" s="11"/>
      <c r="AD105" s="11"/>
    </row>
    <row r="106" spans="1:30" x14ac:dyDescent="0.25">
      <c r="A106" s="55"/>
      <c r="B106" s="11"/>
      <c r="C106" s="11" t="s">
        <v>280</v>
      </c>
      <c r="D106" s="11"/>
      <c r="E106" s="250">
        <v>8051</v>
      </c>
      <c r="F106" s="11">
        <v>61</v>
      </c>
      <c r="G106" s="224">
        <v>114.48</v>
      </c>
      <c r="H106" s="224">
        <v>57679.439999999981</v>
      </c>
      <c r="I106" s="224">
        <v>945.5645901639341</v>
      </c>
      <c r="J106" s="272">
        <v>8.3278688524590159</v>
      </c>
      <c r="L106" s="11">
        <v>9</v>
      </c>
      <c r="M106" s="224">
        <v>6636.87</v>
      </c>
      <c r="N106" s="224">
        <v>737.43</v>
      </c>
      <c r="O106" s="11">
        <v>1</v>
      </c>
      <c r="P106" s="224">
        <v>168.45</v>
      </c>
      <c r="Q106" s="224">
        <v>168.45</v>
      </c>
      <c r="R106" s="11">
        <v>5</v>
      </c>
      <c r="S106" s="224">
        <v>3720.77</v>
      </c>
      <c r="T106" s="224">
        <v>744.154</v>
      </c>
      <c r="V106" s="11"/>
      <c r="W106" s="11"/>
      <c r="X106" s="11"/>
      <c r="Y106" s="11"/>
      <c r="Z106" s="11"/>
      <c r="AA106" s="11"/>
      <c r="AB106" s="11"/>
      <c r="AC106" s="11"/>
      <c r="AD106" s="11"/>
    </row>
    <row r="107" spans="1:30" x14ac:dyDescent="0.25">
      <c r="A107" s="55"/>
      <c r="B107" s="11"/>
      <c r="C107" s="11" t="s">
        <v>280</v>
      </c>
      <c r="D107" s="11"/>
      <c r="E107" s="250">
        <v>8080</v>
      </c>
      <c r="F107" s="11">
        <v>5</v>
      </c>
      <c r="G107" s="224">
        <v>97.975999999999999</v>
      </c>
      <c r="H107" s="224">
        <v>5275.8099999999995</v>
      </c>
      <c r="I107" s="224">
        <v>1055.1619999999998</v>
      </c>
      <c r="J107" s="272">
        <v>10.8</v>
      </c>
      <c r="L107" s="11">
        <v>2</v>
      </c>
      <c r="M107" s="224">
        <v>1239.49</v>
      </c>
      <c r="N107" s="224">
        <v>619.745</v>
      </c>
      <c r="O107" s="11"/>
      <c r="P107" s="224"/>
      <c r="Q107" s="224"/>
      <c r="R107" s="11">
        <v>1</v>
      </c>
      <c r="S107" s="224">
        <v>741.84</v>
      </c>
      <c r="T107" s="224">
        <v>741.84</v>
      </c>
      <c r="V107" s="11"/>
      <c r="W107" s="11"/>
      <c r="X107" s="11"/>
      <c r="Y107" s="11"/>
      <c r="Z107" s="11"/>
      <c r="AA107" s="11"/>
      <c r="AB107" s="11"/>
      <c r="AC107" s="11"/>
      <c r="AD107" s="11"/>
    </row>
    <row r="108" spans="1:30" x14ac:dyDescent="0.25">
      <c r="A108" s="55"/>
      <c r="B108" s="11"/>
      <c r="C108" s="11" t="s">
        <v>281</v>
      </c>
      <c r="D108" s="11"/>
      <c r="E108" s="250">
        <v>8051</v>
      </c>
      <c r="F108" s="11"/>
      <c r="G108" s="224"/>
      <c r="H108" s="224"/>
      <c r="I108" s="224"/>
      <c r="J108" s="272"/>
      <c r="L108" s="11"/>
      <c r="M108" s="224"/>
      <c r="N108" s="224"/>
      <c r="O108" s="11">
        <v>1</v>
      </c>
      <c r="P108" s="224">
        <v>104.29</v>
      </c>
      <c r="Q108" s="224">
        <v>104.29</v>
      </c>
      <c r="R108" s="11"/>
      <c r="S108" s="224"/>
      <c r="T108" s="224"/>
      <c r="V108" s="11"/>
      <c r="W108" s="11"/>
      <c r="X108" s="11"/>
      <c r="Y108" s="11"/>
      <c r="Z108" s="11"/>
      <c r="AA108" s="11"/>
      <c r="AB108" s="11"/>
      <c r="AC108" s="11"/>
      <c r="AD108" s="11"/>
    </row>
    <row r="109" spans="1:30" x14ac:dyDescent="0.25">
      <c r="A109" s="55"/>
      <c r="B109" s="11"/>
      <c r="C109" s="11" t="s">
        <v>282</v>
      </c>
      <c r="D109" s="11"/>
      <c r="E109" s="250">
        <v>8402</v>
      </c>
      <c r="F109" s="11">
        <v>28</v>
      </c>
      <c r="G109" s="224">
        <v>145.94821428571427</v>
      </c>
      <c r="H109" s="224">
        <v>43068.850000000013</v>
      </c>
      <c r="I109" s="224">
        <v>1538.1732142857147</v>
      </c>
      <c r="J109" s="272">
        <v>12.714285714285714</v>
      </c>
      <c r="L109" s="11">
        <v>8</v>
      </c>
      <c r="M109" s="224">
        <v>10268.34</v>
      </c>
      <c r="N109" s="224">
        <v>1283.5425</v>
      </c>
      <c r="O109" s="11">
        <v>1</v>
      </c>
      <c r="P109" s="224">
        <v>536.77</v>
      </c>
      <c r="Q109" s="224">
        <v>536.77</v>
      </c>
      <c r="R109" s="11">
        <v>2</v>
      </c>
      <c r="S109" s="224">
        <v>2438.6800000000003</v>
      </c>
      <c r="T109" s="224">
        <v>1219.3400000000001</v>
      </c>
      <c r="V109" s="11"/>
      <c r="W109" s="11"/>
      <c r="X109" s="11"/>
      <c r="Y109" s="11"/>
      <c r="Z109" s="11"/>
      <c r="AA109" s="11"/>
      <c r="AB109" s="11"/>
      <c r="AC109" s="11"/>
      <c r="AD109" s="11"/>
    </row>
    <row r="110" spans="1:30" x14ac:dyDescent="0.25">
      <c r="A110" s="55"/>
      <c r="B110" s="11"/>
      <c r="C110" s="11" t="s">
        <v>283</v>
      </c>
      <c r="D110" s="11"/>
      <c r="E110" s="250">
        <v>8053</v>
      </c>
      <c r="F110" s="11">
        <v>70</v>
      </c>
      <c r="G110" s="224">
        <v>118.70014285714281</v>
      </c>
      <c r="H110" s="224">
        <v>62766.879999999983</v>
      </c>
      <c r="I110" s="224">
        <v>896.66971428571401</v>
      </c>
      <c r="J110" s="272">
        <v>7.7</v>
      </c>
      <c r="L110" s="11">
        <v>18</v>
      </c>
      <c r="M110" s="224">
        <v>13207.769999999999</v>
      </c>
      <c r="N110" s="224">
        <v>733.76499999999987</v>
      </c>
      <c r="O110" s="11">
        <v>1</v>
      </c>
      <c r="P110" s="224">
        <v>329.53</v>
      </c>
      <c r="Q110" s="224">
        <v>329.53</v>
      </c>
      <c r="R110" s="11">
        <v>12</v>
      </c>
      <c r="S110" s="224">
        <v>9587.5000000000018</v>
      </c>
      <c r="T110" s="224">
        <v>798.95833333333348</v>
      </c>
      <c r="V110" s="11"/>
      <c r="W110" s="11"/>
      <c r="X110" s="11"/>
      <c r="Y110" s="11"/>
      <c r="Z110" s="11"/>
      <c r="AA110" s="11"/>
      <c r="AB110" s="11"/>
      <c r="AC110" s="11"/>
      <c r="AD110" s="11"/>
    </row>
    <row r="111" spans="1:30" x14ac:dyDescent="0.25">
      <c r="A111" s="55"/>
      <c r="B111" s="11"/>
      <c r="C111" s="11" t="s">
        <v>284</v>
      </c>
      <c r="D111" s="11"/>
      <c r="E111" s="250">
        <v>8223</v>
      </c>
      <c r="F111" s="11">
        <v>15</v>
      </c>
      <c r="G111" s="224">
        <v>138.68666666666667</v>
      </c>
      <c r="H111" s="224">
        <v>16863.630000000005</v>
      </c>
      <c r="I111" s="224">
        <v>1124.2420000000004</v>
      </c>
      <c r="J111" s="272">
        <v>8.6</v>
      </c>
      <c r="L111" s="11">
        <v>7</v>
      </c>
      <c r="M111" s="224">
        <v>6077.4699999999993</v>
      </c>
      <c r="N111" s="224">
        <v>868.20999999999992</v>
      </c>
      <c r="O111" s="11"/>
      <c r="P111" s="224"/>
      <c r="Q111" s="224"/>
      <c r="R111" s="11">
        <v>3</v>
      </c>
      <c r="S111" s="224">
        <v>1796.73</v>
      </c>
      <c r="T111" s="224">
        <v>598.91</v>
      </c>
      <c r="V111" s="11"/>
      <c r="W111" s="11"/>
      <c r="X111" s="11"/>
      <c r="Y111" s="11"/>
      <c r="Z111" s="11"/>
      <c r="AA111" s="11"/>
      <c r="AB111" s="11"/>
      <c r="AC111" s="11"/>
      <c r="AD111" s="11"/>
    </row>
    <row r="112" spans="1:30" x14ac:dyDescent="0.25">
      <c r="A112" s="55"/>
      <c r="B112" s="11"/>
      <c r="C112" s="11" t="s">
        <v>285</v>
      </c>
      <c r="D112" s="11"/>
      <c r="E112" s="250">
        <v>8348</v>
      </c>
      <c r="F112" s="11">
        <v>1</v>
      </c>
      <c r="G112" s="224">
        <v>87.07</v>
      </c>
      <c r="H112" s="224">
        <v>522.39</v>
      </c>
      <c r="I112" s="224">
        <v>522.39</v>
      </c>
      <c r="J112" s="272">
        <v>6</v>
      </c>
      <c r="L112" s="11">
        <v>1</v>
      </c>
      <c r="M112" s="224">
        <v>522.39</v>
      </c>
      <c r="N112" s="224">
        <v>522.39</v>
      </c>
      <c r="O112" s="11"/>
      <c r="P112" s="224"/>
      <c r="Q112" s="224"/>
      <c r="R112" s="11"/>
      <c r="S112" s="224"/>
      <c r="T112" s="224"/>
      <c r="V112" s="11"/>
      <c r="W112" s="11"/>
      <c r="X112" s="11"/>
      <c r="Y112" s="11"/>
      <c r="Z112" s="11"/>
      <c r="AA112" s="11"/>
      <c r="AB112" s="11"/>
      <c r="AC112" s="11"/>
      <c r="AD112" s="11"/>
    </row>
    <row r="113" spans="1:30" x14ac:dyDescent="0.25">
      <c r="A113" s="55"/>
      <c r="B113" s="11"/>
      <c r="C113" s="11" t="s">
        <v>286</v>
      </c>
      <c r="D113" s="11"/>
      <c r="E113" s="250">
        <v>8329</v>
      </c>
      <c r="F113" s="11">
        <v>2</v>
      </c>
      <c r="G113" s="224">
        <v>189.14</v>
      </c>
      <c r="H113" s="224">
        <v>3831.79</v>
      </c>
      <c r="I113" s="224">
        <v>1915.895</v>
      </c>
      <c r="J113" s="272">
        <v>12</v>
      </c>
      <c r="L113" s="11"/>
      <c r="M113" s="224"/>
      <c r="N113" s="224"/>
      <c r="O113" s="11"/>
      <c r="P113" s="224"/>
      <c r="Q113" s="224"/>
      <c r="R113" s="11"/>
      <c r="S113" s="224"/>
      <c r="T113" s="224"/>
      <c r="V113" s="11"/>
      <c r="W113" s="11"/>
      <c r="X113" s="11"/>
      <c r="Y113" s="11"/>
      <c r="Z113" s="11"/>
      <c r="AA113" s="11"/>
      <c r="AB113" s="11"/>
      <c r="AC113" s="11"/>
      <c r="AD113" s="11"/>
    </row>
    <row r="114" spans="1:30" x14ac:dyDescent="0.25">
      <c r="A114" s="55"/>
      <c r="B114" s="11"/>
      <c r="C114" s="11" t="s">
        <v>287</v>
      </c>
      <c r="D114" s="11"/>
      <c r="E114" s="250">
        <v>8330</v>
      </c>
      <c r="F114" s="11">
        <v>204</v>
      </c>
      <c r="G114" s="224">
        <v>117.58269607843131</v>
      </c>
      <c r="H114" s="224">
        <v>187646.80000000002</v>
      </c>
      <c r="I114" s="224">
        <v>919.83725490196082</v>
      </c>
      <c r="J114" s="272">
        <v>8.3284313725490193</v>
      </c>
      <c r="L114" s="11">
        <v>47</v>
      </c>
      <c r="M114" s="224">
        <v>37156.71</v>
      </c>
      <c r="N114" s="224">
        <v>790.56829787234039</v>
      </c>
      <c r="O114" s="11">
        <v>8</v>
      </c>
      <c r="P114" s="224">
        <v>3796.14</v>
      </c>
      <c r="Q114" s="224">
        <v>474.51749999999998</v>
      </c>
      <c r="R114" s="11">
        <v>26</v>
      </c>
      <c r="S114" s="224">
        <v>22800.85</v>
      </c>
      <c r="T114" s="224">
        <v>876.95576923076919</v>
      </c>
      <c r="V114" s="11"/>
      <c r="W114" s="11"/>
      <c r="X114" s="11"/>
      <c r="Y114" s="11"/>
      <c r="Z114" s="11"/>
      <c r="AA114" s="11"/>
      <c r="AB114" s="11"/>
      <c r="AC114" s="11"/>
      <c r="AD114" s="11"/>
    </row>
    <row r="115" spans="1:30" x14ac:dyDescent="0.25">
      <c r="A115" s="55"/>
      <c r="B115" s="11"/>
      <c r="C115" s="11" t="s">
        <v>288</v>
      </c>
      <c r="D115" s="11"/>
      <c r="E115" s="250">
        <v>8330</v>
      </c>
      <c r="F115" s="11">
        <v>2</v>
      </c>
      <c r="G115" s="224">
        <v>60.16</v>
      </c>
      <c r="H115" s="224">
        <v>721.87</v>
      </c>
      <c r="I115" s="224">
        <v>360.935</v>
      </c>
      <c r="J115" s="272">
        <v>6</v>
      </c>
      <c r="L115" s="11"/>
      <c r="M115" s="224"/>
      <c r="N115" s="224"/>
      <c r="O115" s="11">
        <v>1</v>
      </c>
      <c r="P115" s="224">
        <v>262.95</v>
      </c>
      <c r="Q115" s="224">
        <v>262.95</v>
      </c>
      <c r="R115" s="11"/>
      <c r="S115" s="224"/>
      <c r="T115" s="224"/>
      <c r="V115" s="11"/>
      <c r="W115" s="11"/>
      <c r="X115" s="11"/>
      <c r="Y115" s="11"/>
      <c r="Z115" s="11"/>
      <c r="AA115" s="11"/>
      <c r="AB115" s="11"/>
      <c r="AC115" s="11"/>
      <c r="AD115" s="11"/>
    </row>
    <row r="116" spans="1:30" x14ac:dyDescent="0.25">
      <c r="A116" s="55"/>
      <c r="B116" s="11"/>
      <c r="C116" s="11" t="s">
        <v>289</v>
      </c>
      <c r="D116" s="11"/>
      <c r="E116" s="250">
        <v>8330</v>
      </c>
      <c r="F116" s="11">
        <v>1</v>
      </c>
      <c r="G116" s="224">
        <v>58.87</v>
      </c>
      <c r="H116" s="224">
        <v>706.37</v>
      </c>
      <c r="I116" s="224">
        <v>706.37</v>
      </c>
      <c r="J116" s="272">
        <v>12</v>
      </c>
      <c r="L116" s="11"/>
      <c r="M116" s="224"/>
      <c r="N116" s="224"/>
      <c r="O116" s="11"/>
      <c r="P116" s="224"/>
      <c r="Q116" s="224"/>
      <c r="R116" s="11"/>
      <c r="S116" s="224"/>
      <c r="T116" s="224"/>
      <c r="V116" s="11"/>
      <c r="W116" s="11"/>
      <c r="X116" s="11"/>
      <c r="Y116" s="11"/>
      <c r="Z116" s="11"/>
      <c r="AA116" s="11"/>
      <c r="AB116" s="11"/>
      <c r="AC116" s="11"/>
      <c r="AD116" s="11"/>
    </row>
    <row r="117" spans="1:30" x14ac:dyDescent="0.25">
      <c r="A117" s="55"/>
      <c r="B117" s="11"/>
      <c r="C117" s="11" t="s">
        <v>290</v>
      </c>
      <c r="D117" s="11"/>
      <c r="E117" s="250">
        <v>8055</v>
      </c>
      <c r="F117" s="11">
        <v>69</v>
      </c>
      <c r="G117" s="224">
        <v>158.07898550724641</v>
      </c>
      <c r="H117" s="224">
        <v>91163.449999999939</v>
      </c>
      <c r="I117" s="224">
        <v>1321.2094202898543</v>
      </c>
      <c r="J117" s="272">
        <v>9.420289855072463</v>
      </c>
      <c r="L117" s="11">
        <v>12</v>
      </c>
      <c r="M117" s="224">
        <v>10067.810000000001</v>
      </c>
      <c r="N117" s="224">
        <v>838.98416666666674</v>
      </c>
      <c r="O117" s="11">
        <v>2</v>
      </c>
      <c r="P117" s="224">
        <v>1542.28</v>
      </c>
      <c r="Q117" s="224">
        <v>771.14</v>
      </c>
      <c r="R117" s="11">
        <v>13</v>
      </c>
      <c r="S117" s="224">
        <v>13033.839999999998</v>
      </c>
      <c r="T117" s="224">
        <v>1002.6030769230767</v>
      </c>
      <c r="V117" s="11"/>
      <c r="W117" s="11"/>
      <c r="X117" s="11"/>
      <c r="Y117" s="11"/>
      <c r="Z117" s="11"/>
      <c r="AA117" s="11"/>
      <c r="AB117" s="11"/>
      <c r="AC117" s="11"/>
      <c r="AD117" s="11"/>
    </row>
    <row r="118" spans="1:30" x14ac:dyDescent="0.25">
      <c r="A118" s="55"/>
      <c r="B118" s="11"/>
      <c r="C118" s="11" t="s">
        <v>291</v>
      </c>
      <c r="D118" s="11"/>
      <c r="E118" s="250">
        <v>8055</v>
      </c>
      <c r="F118" s="11">
        <v>4</v>
      </c>
      <c r="G118" s="224">
        <v>150.64999999999998</v>
      </c>
      <c r="H118" s="224">
        <v>5378.43</v>
      </c>
      <c r="I118" s="224">
        <v>1344.6075000000001</v>
      </c>
      <c r="J118" s="272">
        <v>10.5</v>
      </c>
      <c r="L118" s="11">
        <v>2</v>
      </c>
      <c r="M118" s="224">
        <v>2738</v>
      </c>
      <c r="N118" s="224">
        <v>1369</v>
      </c>
      <c r="O118" s="11">
        <v>1</v>
      </c>
      <c r="P118" s="224">
        <v>419.65</v>
      </c>
      <c r="Q118" s="224">
        <v>419.65</v>
      </c>
      <c r="R118" s="11"/>
      <c r="S118" s="224"/>
      <c r="T118" s="224"/>
      <c r="V118" s="11"/>
      <c r="W118" s="11"/>
      <c r="X118" s="11"/>
      <c r="Y118" s="11"/>
      <c r="Z118" s="11"/>
      <c r="AA118" s="11"/>
      <c r="AB118" s="11"/>
      <c r="AC118" s="11"/>
      <c r="AD118" s="11"/>
    </row>
    <row r="119" spans="1:30" x14ac:dyDescent="0.25">
      <c r="A119" s="55"/>
      <c r="B119" s="11"/>
      <c r="C119" s="11" t="s">
        <v>292</v>
      </c>
      <c r="D119" s="11"/>
      <c r="E119" s="250">
        <v>8056</v>
      </c>
      <c r="F119" s="11">
        <v>13</v>
      </c>
      <c r="G119" s="224">
        <v>140.14000000000001</v>
      </c>
      <c r="H119" s="224">
        <v>13148.970000000001</v>
      </c>
      <c r="I119" s="224">
        <v>1011.4592307692309</v>
      </c>
      <c r="J119" s="272">
        <v>8</v>
      </c>
      <c r="L119" s="11">
        <v>2</v>
      </c>
      <c r="M119" s="224">
        <v>1363.3600000000001</v>
      </c>
      <c r="N119" s="224">
        <v>681.68000000000006</v>
      </c>
      <c r="O119" s="11"/>
      <c r="P119" s="224"/>
      <c r="Q119" s="224"/>
      <c r="R119" s="11">
        <v>2</v>
      </c>
      <c r="S119" s="224">
        <v>2591.2399999999998</v>
      </c>
      <c r="T119" s="224">
        <v>1295.6199999999999</v>
      </c>
      <c r="V119" s="11"/>
      <c r="W119" s="11"/>
      <c r="X119" s="11"/>
      <c r="Y119" s="11"/>
      <c r="Z119" s="11"/>
      <c r="AA119" s="11"/>
      <c r="AB119" s="11"/>
      <c r="AC119" s="11"/>
      <c r="AD119" s="11"/>
    </row>
    <row r="120" spans="1:30" x14ac:dyDescent="0.25">
      <c r="A120" s="55"/>
      <c r="B120" s="11"/>
      <c r="C120" s="11" t="s">
        <v>292</v>
      </c>
      <c r="D120" s="11"/>
      <c r="E120" s="250">
        <v>8027</v>
      </c>
      <c r="F120" s="11"/>
      <c r="G120" s="224"/>
      <c r="H120" s="224"/>
      <c r="I120" s="224"/>
      <c r="J120" s="272"/>
      <c r="L120" s="11"/>
      <c r="M120" s="224"/>
      <c r="N120" s="224"/>
      <c r="O120" s="11">
        <v>1</v>
      </c>
      <c r="P120" s="224">
        <v>752.39</v>
      </c>
      <c r="Q120" s="224">
        <v>752.39</v>
      </c>
      <c r="R120" s="11"/>
      <c r="S120" s="224"/>
      <c r="T120" s="224"/>
      <c r="V120" s="11"/>
      <c r="W120" s="11"/>
      <c r="X120" s="11"/>
      <c r="Y120" s="11"/>
      <c r="Z120" s="11"/>
      <c r="AA120" s="11"/>
      <c r="AB120" s="11"/>
      <c r="AC120" s="11"/>
      <c r="AD120" s="11"/>
    </row>
    <row r="121" spans="1:30" x14ac:dyDescent="0.25">
      <c r="A121" s="55"/>
      <c r="B121" s="11"/>
      <c r="C121" s="11" t="s">
        <v>293</v>
      </c>
      <c r="D121" s="11"/>
      <c r="E121" s="250">
        <v>8210</v>
      </c>
      <c r="F121" s="11">
        <v>3</v>
      </c>
      <c r="G121" s="224">
        <v>89.75</v>
      </c>
      <c r="H121" s="224">
        <v>1718.47</v>
      </c>
      <c r="I121" s="224">
        <v>572.82333333333338</v>
      </c>
      <c r="J121" s="272">
        <v>5.666666666666667</v>
      </c>
      <c r="L121" s="11">
        <v>1</v>
      </c>
      <c r="M121" s="224">
        <v>326.83</v>
      </c>
      <c r="N121" s="224">
        <v>326.83</v>
      </c>
      <c r="O121" s="11">
        <v>1</v>
      </c>
      <c r="P121" s="224">
        <v>1000.47</v>
      </c>
      <c r="Q121" s="224">
        <v>1000.47</v>
      </c>
      <c r="R121" s="11"/>
      <c r="S121" s="224"/>
      <c r="T121" s="224"/>
      <c r="V121" s="11"/>
      <c r="W121" s="11"/>
      <c r="X121" s="11"/>
      <c r="Y121" s="11"/>
      <c r="Z121" s="11"/>
      <c r="AA121" s="11"/>
      <c r="AB121" s="11"/>
      <c r="AC121" s="11"/>
      <c r="AD121" s="11"/>
    </row>
    <row r="122" spans="1:30" x14ac:dyDescent="0.25">
      <c r="A122" s="55"/>
      <c r="B122" s="11"/>
      <c r="C122" s="11" t="s">
        <v>293</v>
      </c>
      <c r="D122" s="11"/>
      <c r="E122" s="250">
        <v>8242</v>
      </c>
      <c r="F122" s="11">
        <v>3</v>
      </c>
      <c r="G122" s="224">
        <v>119.75999999999999</v>
      </c>
      <c r="H122" s="224">
        <v>2182.94</v>
      </c>
      <c r="I122" s="224">
        <v>727.64666666666665</v>
      </c>
      <c r="J122" s="272">
        <v>6</v>
      </c>
      <c r="L122" s="11">
        <v>1</v>
      </c>
      <c r="M122" s="224">
        <v>426.79</v>
      </c>
      <c r="N122" s="224">
        <v>426.79</v>
      </c>
      <c r="O122" s="11"/>
      <c r="P122" s="224"/>
      <c r="Q122" s="224"/>
      <c r="R122" s="11"/>
      <c r="S122" s="224"/>
      <c r="T122" s="224"/>
      <c r="V122" s="11"/>
      <c r="W122" s="11"/>
      <c r="X122" s="11"/>
      <c r="Y122" s="11"/>
      <c r="Z122" s="11"/>
      <c r="AA122" s="11"/>
      <c r="AB122" s="11"/>
      <c r="AC122" s="11"/>
      <c r="AD122" s="11"/>
    </row>
    <row r="123" spans="1:30" x14ac:dyDescent="0.25">
      <c r="A123" s="55"/>
      <c r="B123" s="11"/>
      <c r="C123" s="11" t="s">
        <v>293</v>
      </c>
      <c r="D123" s="11"/>
      <c r="E123" s="250">
        <v>8252</v>
      </c>
      <c r="F123" s="11">
        <v>1</v>
      </c>
      <c r="G123" s="224">
        <v>158.24</v>
      </c>
      <c r="H123" s="224">
        <v>949.4</v>
      </c>
      <c r="I123" s="224">
        <v>949.4</v>
      </c>
      <c r="J123" s="272">
        <v>6</v>
      </c>
      <c r="L123" s="11">
        <v>1</v>
      </c>
      <c r="M123" s="224">
        <v>949.4</v>
      </c>
      <c r="N123" s="224">
        <v>949.4</v>
      </c>
      <c r="O123" s="11"/>
      <c r="P123" s="224"/>
      <c r="Q123" s="224"/>
      <c r="R123" s="11"/>
      <c r="S123" s="224"/>
      <c r="T123" s="224"/>
      <c r="V123" s="11"/>
      <c r="W123" s="11"/>
      <c r="X123" s="11"/>
      <c r="Y123" s="11"/>
      <c r="Z123" s="11"/>
      <c r="AA123" s="11"/>
      <c r="AB123" s="11"/>
      <c r="AC123" s="11"/>
      <c r="AD123" s="11"/>
    </row>
    <row r="124" spans="1:30" x14ac:dyDescent="0.25">
      <c r="A124" s="55"/>
      <c r="B124" s="11"/>
      <c r="C124" s="11" t="s">
        <v>294</v>
      </c>
      <c r="D124" s="11"/>
      <c r="E124" s="250">
        <v>8332</v>
      </c>
      <c r="F124" s="11">
        <v>300</v>
      </c>
      <c r="G124" s="224">
        <v>120.39539999999997</v>
      </c>
      <c r="H124" s="224">
        <v>279765.52999999997</v>
      </c>
      <c r="I124" s="224">
        <v>932.55176666666659</v>
      </c>
      <c r="J124" s="272">
        <v>8.17</v>
      </c>
      <c r="L124" s="11">
        <v>64</v>
      </c>
      <c r="M124" s="224">
        <v>47212.800000000003</v>
      </c>
      <c r="N124" s="224">
        <v>737.7</v>
      </c>
      <c r="O124" s="11">
        <v>11</v>
      </c>
      <c r="P124" s="224">
        <v>5756.0500000000011</v>
      </c>
      <c r="Q124" s="224">
        <v>523.27727272727282</v>
      </c>
      <c r="R124" s="11">
        <v>34</v>
      </c>
      <c r="S124" s="224">
        <v>37356.32</v>
      </c>
      <c r="T124" s="224">
        <v>1098.7152941176471</v>
      </c>
      <c r="V124" s="11"/>
      <c r="W124" s="11"/>
      <c r="X124" s="11"/>
      <c r="Y124" s="11"/>
      <c r="Z124" s="11"/>
      <c r="AA124" s="11"/>
      <c r="AB124" s="11"/>
      <c r="AC124" s="11"/>
      <c r="AD124" s="11"/>
    </row>
    <row r="125" spans="1:30" x14ac:dyDescent="0.25">
      <c r="A125" s="55"/>
      <c r="B125" s="11"/>
      <c r="C125" s="11" t="s">
        <v>295</v>
      </c>
      <c r="D125" s="11"/>
      <c r="E125" s="250">
        <v>8340</v>
      </c>
      <c r="F125" s="11">
        <v>1</v>
      </c>
      <c r="G125" s="224">
        <v>86</v>
      </c>
      <c r="H125" s="224">
        <v>860</v>
      </c>
      <c r="I125" s="224">
        <v>860</v>
      </c>
      <c r="J125" s="272">
        <v>10</v>
      </c>
      <c r="L125" s="11"/>
      <c r="M125" s="224"/>
      <c r="N125" s="224"/>
      <c r="O125" s="11"/>
      <c r="P125" s="224"/>
      <c r="Q125" s="224"/>
      <c r="R125" s="11"/>
      <c r="S125" s="224"/>
      <c r="T125" s="224"/>
      <c r="V125" s="11"/>
      <c r="W125" s="11"/>
      <c r="X125" s="11"/>
      <c r="Y125" s="11"/>
      <c r="Z125" s="11"/>
      <c r="AA125" s="11"/>
      <c r="AB125" s="11"/>
      <c r="AC125" s="11"/>
      <c r="AD125" s="11"/>
    </row>
    <row r="126" spans="1:30" x14ac:dyDescent="0.25">
      <c r="A126" s="55"/>
      <c r="B126" s="11"/>
      <c r="C126" s="11" t="s">
        <v>296</v>
      </c>
      <c r="D126" s="11"/>
      <c r="E126" s="250">
        <v>8341</v>
      </c>
      <c r="F126" s="11">
        <v>26</v>
      </c>
      <c r="G126" s="224">
        <v>115.63846153846154</v>
      </c>
      <c r="H126" s="224">
        <v>23431.129999999997</v>
      </c>
      <c r="I126" s="224">
        <v>901.19730769230762</v>
      </c>
      <c r="J126" s="272">
        <v>8</v>
      </c>
      <c r="L126" s="11">
        <v>2</v>
      </c>
      <c r="M126" s="224">
        <v>3319.19</v>
      </c>
      <c r="N126" s="224">
        <v>1659.595</v>
      </c>
      <c r="O126" s="11"/>
      <c r="P126" s="224"/>
      <c r="Q126" s="224"/>
      <c r="R126" s="11"/>
      <c r="S126" s="224"/>
      <c r="T126" s="224"/>
      <c r="V126" s="11"/>
      <c r="W126" s="11"/>
      <c r="X126" s="11"/>
      <c r="Y126" s="11"/>
      <c r="Z126" s="11"/>
      <c r="AA126" s="11"/>
      <c r="AB126" s="11"/>
      <c r="AC126" s="11"/>
      <c r="AD126" s="11"/>
    </row>
    <row r="127" spans="1:30" x14ac:dyDescent="0.25">
      <c r="A127" s="55"/>
      <c r="B127" s="11"/>
      <c r="C127" s="11" t="s">
        <v>297</v>
      </c>
      <c r="D127" s="11"/>
      <c r="E127" s="250">
        <v>8342</v>
      </c>
      <c r="F127" s="11">
        <v>1</v>
      </c>
      <c r="G127" s="224">
        <v>93</v>
      </c>
      <c r="H127" s="224">
        <v>557.98</v>
      </c>
      <c r="I127" s="224">
        <v>557.98</v>
      </c>
      <c r="J127" s="272">
        <v>6</v>
      </c>
      <c r="L127" s="11">
        <v>1</v>
      </c>
      <c r="M127" s="224">
        <v>557.98</v>
      </c>
      <c r="N127" s="224">
        <v>557.98</v>
      </c>
      <c r="O127" s="11">
        <v>1</v>
      </c>
      <c r="P127" s="224">
        <v>251.59</v>
      </c>
      <c r="Q127" s="224">
        <v>251.59</v>
      </c>
      <c r="R127" s="11">
        <v>1</v>
      </c>
      <c r="S127" s="224">
        <v>581.76</v>
      </c>
      <c r="T127" s="224">
        <v>581.76</v>
      </c>
      <c r="V127" s="11"/>
      <c r="W127" s="11"/>
      <c r="X127" s="11"/>
      <c r="Y127" s="11"/>
      <c r="Z127" s="11"/>
      <c r="AA127" s="11"/>
      <c r="AB127" s="11"/>
      <c r="AC127" s="11"/>
      <c r="AD127" s="11"/>
    </row>
    <row r="128" spans="1:30" x14ac:dyDescent="0.25">
      <c r="A128" s="55"/>
      <c r="B128" s="11"/>
      <c r="C128" s="11" t="s">
        <v>298</v>
      </c>
      <c r="D128" s="11"/>
      <c r="E128" s="250">
        <v>8094</v>
      </c>
      <c r="F128" s="11">
        <v>21</v>
      </c>
      <c r="G128" s="224">
        <v>129.91476190476192</v>
      </c>
      <c r="H128" s="224">
        <v>21752.41</v>
      </c>
      <c r="I128" s="224">
        <v>1035.8290476190475</v>
      </c>
      <c r="J128" s="272">
        <v>8.1904761904761898</v>
      </c>
      <c r="L128" s="11">
        <v>2</v>
      </c>
      <c r="M128" s="224">
        <v>3950.98</v>
      </c>
      <c r="N128" s="224">
        <v>1975.49</v>
      </c>
      <c r="O128" s="11"/>
      <c r="P128" s="224"/>
      <c r="Q128" s="224"/>
      <c r="R128" s="11">
        <v>3</v>
      </c>
      <c r="S128" s="224">
        <v>2348.2799999999997</v>
      </c>
      <c r="T128" s="224">
        <v>782.75999999999988</v>
      </c>
      <c r="V128" s="11"/>
      <c r="W128" s="11"/>
      <c r="X128" s="11"/>
      <c r="Y128" s="11"/>
      <c r="Z128" s="11"/>
      <c r="AA128" s="11"/>
      <c r="AB128" s="11"/>
      <c r="AC128" s="11"/>
      <c r="AD128" s="11"/>
    </row>
    <row r="129" spans="1:30" x14ac:dyDescent="0.25">
      <c r="A129" s="55"/>
      <c r="B129" s="11"/>
      <c r="C129" s="11" t="s">
        <v>298</v>
      </c>
      <c r="D129" s="11"/>
      <c r="E129" s="250">
        <v>8009</v>
      </c>
      <c r="F129" s="11"/>
      <c r="G129" s="224"/>
      <c r="H129" s="224"/>
      <c r="I129" s="224"/>
      <c r="J129" s="272"/>
      <c r="L129" s="11"/>
      <c r="M129" s="224"/>
      <c r="N129" s="224"/>
      <c r="O129" s="11"/>
      <c r="P129" s="224"/>
      <c r="Q129" s="224"/>
      <c r="R129" s="11">
        <v>1</v>
      </c>
      <c r="S129" s="224">
        <v>849.63</v>
      </c>
      <c r="T129" s="224">
        <v>849.63</v>
      </c>
      <c r="V129" s="11"/>
      <c r="W129" s="11"/>
      <c r="X129" s="11"/>
      <c r="Y129" s="11"/>
      <c r="Z129" s="11"/>
      <c r="AA129" s="11"/>
      <c r="AB129" s="11"/>
      <c r="AC129" s="11"/>
      <c r="AD129" s="11"/>
    </row>
    <row r="130" spans="1:30" x14ac:dyDescent="0.25">
      <c r="A130" s="55"/>
      <c r="B130" s="11"/>
      <c r="C130" s="11" t="s">
        <v>299</v>
      </c>
      <c r="D130" s="11"/>
      <c r="E130" s="250">
        <v>8343</v>
      </c>
      <c r="F130" s="11">
        <v>11</v>
      </c>
      <c r="G130" s="224">
        <v>149.62363636363636</v>
      </c>
      <c r="H130" s="224">
        <v>12341.73</v>
      </c>
      <c r="I130" s="224">
        <v>1121.9754545454546</v>
      </c>
      <c r="J130" s="272">
        <v>8.454545454545455</v>
      </c>
      <c r="L130" s="11">
        <v>3</v>
      </c>
      <c r="M130" s="224">
        <v>2123.71</v>
      </c>
      <c r="N130" s="224">
        <v>707.90333333333331</v>
      </c>
      <c r="O130" s="11"/>
      <c r="P130" s="224"/>
      <c r="Q130" s="224"/>
      <c r="R130" s="11"/>
      <c r="S130" s="224"/>
      <c r="T130" s="224"/>
      <c r="V130" s="11"/>
      <c r="W130" s="11"/>
      <c r="X130" s="11"/>
      <c r="Y130" s="11"/>
      <c r="Z130" s="11"/>
      <c r="AA130" s="11"/>
      <c r="AB130" s="11"/>
      <c r="AC130" s="11"/>
      <c r="AD130" s="11"/>
    </row>
    <row r="131" spans="1:30" x14ac:dyDescent="0.25">
      <c r="A131" s="55"/>
      <c r="B131" s="11"/>
      <c r="C131" s="11" t="s">
        <v>300</v>
      </c>
      <c r="D131" s="11"/>
      <c r="E131" s="250">
        <v>8061</v>
      </c>
      <c r="F131" s="11">
        <v>24</v>
      </c>
      <c r="G131" s="224">
        <v>107.04583333333331</v>
      </c>
      <c r="H131" s="224">
        <v>18930.579999999998</v>
      </c>
      <c r="I131" s="224">
        <v>788.77416666666659</v>
      </c>
      <c r="J131" s="272">
        <v>7.333333333333333</v>
      </c>
      <c r="L131" s="11">
        <v>4</v>
      </c>
      <c r="M131" s="224">
        <v>1501.3799999999999</v>
      </c>
      <c r="N131" s="224">
        <v>375.34499999999997</v>
      </c>
      <c r="O131" s="11">
        <v>2</v>
      </c>
      <c r="P131" s="224">
        <v>1515.77</v>
      </c>
      <c r="Q131" s="224">
        <v>757.88499999999999</v>
      </c>
      <c r="R131" s="11">
        <v>5</v>
      </c>
      <c r="S131" s="224">
        <v>2158.37</v>
      </c>
      <c r="T131" s="224">
        <v>431.67399999999998</v>
      </c>
      <c r="V131" s="11"/>
      <c r="W131" s="11"/>
      <c r="X131" s="11"/>
      <c r="Y131" s="11"/>
      <c r="Z131" s="11"/>
      <c r="AA131" s="11"/>
      <c r="AB131" s="11"/>
      <c r="AC131" s="11"/>
      <c r="AD131" s="11"/>
    </row>
    <row r="132" spans="1:30" x14ac:dyDescent="0.25">
      <c r="A132" s="55"/>
      <c r="B132" s="11"/>
      <c r="C132" s="11" t="s">
        <v>301</v>
      </c>
      <c r="D132" s="11"/>
      <c r="E132" s="250">
        <v>8061</v>
      </c>
      <c r="F132" s="11">
        <v>1</v>
      </c>
      <c r="G132" s="224">
        <v>146.37</v>
      </c>
      <c r="H132" s="224">
        <v>878.22</v>
      </c>
      <c r="I132" s="224">
        <v>878.22</v>
      </c>
      <c r="J132" s="272">
        <v>6</v>
      </c>
      <c r="L132" s="11"/>
      <c r="M132" s="224"/>
      <c r="N132" s="224"/>
      <c r="O132" s="11"/>
      <c r="P132" s="224"/>
      <c r="Q132" s="224"/>
      <c r="R132" s="11"/>
      <c r="S132" s="224"/>
      <c r="T132" s="224"/>
      <c r="V132" s="11"/>
      <c r="W132" s="11"/>
      <c r="X132" s="11"/>
      <c r="Y132" s="11"/>
      <c r="Z132" s="11"/>
      <c r="AA132" s="11"/>
      <c r="AB132" s="11"/>
      <c r="AC132" s="11"/>
      <c r="AD132" s="11"/>
    </row>
    <row r="133" spans="1:30" x14ac:dyDescent="0.25">
      <c r="A133" s="55"/>
      <c r="B133" s="11"/>
      <c r="C133" s="11" t="s">
        <v>302</v>
      </c>
      <c r="D133" s="11"/>
      <c r="E133" s="250">
        <v>8062</v>
      </c>
      <c r="F133" s="11">
        <v>46</v>
      </c>
      <c r="G133" s="224">
        <v>208.47956521739124</v>
      </c>
      <c r="H133" s="224">
        <v>71535.930000000008</v>
      </c>
      <c r="I133" s="224">
        <v>1555.1289130434784</v>
      </c>
      <c r="J133" s="272">
        <v>8.6739130434782616</v>
      </c>
      <c r="L133" s="11">
        <v>7</v>
      </c>
      <c r="M133" s="224">
        <v>13923.09</v>
      </c>
      <c r="N133" s="224">
        <v>1989.0128571428572</v>
      </c>
      <c r="O133" s="11"/>
      <c r="P133" s="224"/>
      <c r="Q133" s="224"/>
      <c r="R133" s="11">
        <v>6</v>
      </c>
      <c r="S133" s="224">
        <v>5663.079999999999</v>
      </c>
      <c r="T133" s="224">
        <v>943.84666666666647</v>
      </c>
      <c r="V133" s="11"/>
      <c r="W133" s="11"/>
      <c r="X133" s="11"/>
      <c r="Y133" s="11"/>
      <c r="Z133" s="11"/>
      <c r="AA133" s="11"/>
      <c r="AB133" s="11"/>
      <c r="AC133" s="11"/>
      <c r="AD133" s="11"/>
    </row>
    <row r="134" spans="1:30" x14ac:dyDescent="0.25">
      <c r="A134" s="55"/>
      <c r="B134" s="11"/>
      <c r="C134" s="11" t="s">
        <v>303</v>
      </c>
      <c r="D134" s="11"/>
      <c r="E134" s="250">
        <v>8344</v>
      </c>
      <c r="F134" s="11">
        <v>37</v>
      </c>
      <c r="G134" s="224">
        <v>107.9075675675676</v>
      </c>
      <c r="H134" s="224">
        <v>33036.350000000006</v>
      </c>
      <c r="I134" s="224">
        <v>892.87432432432445</v>
      </c>
      <c r="J134" s="272">
        <v>8.7837837837837842</v>
      </c>
      <c r="L134" s="11">
        <v>10</v>
      </c>
      <c r="M134" s="224">
        <v>7085.09</v>
      </c>
      <c r="N134" s="224">
        <v>708.50900000000001</v>
      </c>
      <c r="O134" s="11">
        <v>2</v>
      </c>
      <c r="P134" s="224">
        <v>986.15</v>
      </c>
      <c r="Q134" s="224">
        <v>493.07499999999999</v>
      </c>
      <c r="R134" s="11">
        <v>7</v>
      </c>
      <c r="S134" s="224">
        <v>7458.15</v>
      </c>
      <c r="T134" s="224">
        <v>1065.45</v>
      </c>
      <c r="V134" s="11"/>
      <c r="W134" s="11"/>
      <c r="X134" s="11"/>
      <c r="Y134" s="11"/>
      <c r="Z134" s="11"/>
      <c r="AA134" s="11"/>
      <c r="AB134" s="11"/>
      <c r="AC134" s="11"/>
      <c r="AD134" s="11"/>
    </row>
    <row r="135" spans="1:30" x14ac:dyDescent="0.25">
      <c r="A135" s="55"/>
      <c r="B135" s="11"/>
      <c r="C135" s="11" t="s">
        <v>303</v>
      </c>
      <c r="D135" s="11"/>
      <c r="E135" s="250">
        <v>8360</v>
      </c>
      <c r="F135" s="11"/>
      <c r="G135" s="224"/>
      <c r="H135" s="224"/>
      <c r="I135" s="224"/>
      <c r="J135" s="272"/>
      <c r="L135" s="11"/>
      <c r="M135" s="224"/>
      <c r="N135" s="224"/>
      <c r="O135" s="11"/>
      <c r="P135" s="224"/>
      <c r="Q135" s="224"/>
      <c r="R135" s="11">
        <v>1</v>
      </c>
      <c r="S135" s="224">
        <v>868.22</v>
      </c>
      <c r="T135" s="224">
        <v>868.22</v>
      </c>
      <c r="V135" s="11"/>
      <c r="W135" s="11"/>
      <c r="X135" s="11"/>
      <c r="Y135" s="11"/>
      <c r="Z135" s="11"/>
      <c r="AA135" s="11"/>
      <c r="AB135" s="11"/>
      <c r="AC135" s="11"/>
      <c r="AD135" s="11"/>
    </row>
    <row r="136" spans="1:30" x14ac:dyDescent="0.25">
      <c r="A136" s="55"/>
      <c r="B136" s="11"/>
      <c r="C136" s="11" t="s">
        <v>304</v>
      </c>
      <c r="D136" s="11"/>
      <c r="E136" s="250">
        <v>8345</v>
      </c>
      <c r="F136" s="11">
        <v>5</v>
      </c>
      <c r="G136" s="224">
        <v>106.88200000000002</v>
      </c>
      <c r="H136" s="224">
        <v>4423.3500000000004</v>
      </c>
      <c r="I136" s="224">
        <v>884.67000000000007</v>
      </c>
      <c r="J136" s="272">
        <v>9</v>
      </c>
      <c r="L136" s="11"/>
      <c r="M136" s="224"/>
      <c r="N136" s="224"/>
      <c r="O136" s="11"/>
      <c r="P136" s="224"/>
      <c r="Q136" s="224"/>
      <c r="R136" s="11"/>
      <c r="S136" s="224"/>
      <c r="T136" s="224"/>
      <c r="V136" s="11"/>
      <c r="W136" s="11"/>
      <c r="X136" s="11"/>
      <c r="Y136" s="11"/>
      <c r="Z136" s="11"/>
      <c r="AA136" s="11"/>
      <c r="AB136" s="11"/>
      <c r="AC136" s="11"/>
      <c r="AD136" s="11"/>
    </row>
    <row r="137" spans="1:30" x14ac:dyDescent="0.25">
      <c r="A137" s="55"/>
      <c r="B137" s="11"/>
      <c r="C137" s="11" t="s">
        <v>305</v>
      </c>
      <c r="D137" s="11"/>
      <c r="E137" s="250">
        <v>8346</v>
      </c>
      <c r="F137" s="11">
        <v>6</v>
      </c>
      <c r="G137" s="224">
        <v>141.75166666666667</v>
      </c>
      <c r="H137" s="224">
        <v>8212.8399999999983</v>
      </c>
      <c r="I137" s="224">
        <v>1368.8066666666664</v>
      </c>
      <c r="J137" s="272">
        <v>11</v>
      </c>
      <c r="L137" s="11">
        <v>1</v>
      </c>
      <c r="M137" s="224">
        <v>1524.78</v>
      </c>
      <c r="N137" s="224">
        <v>1524.78</v>
      </c>
      <c r="O137" s="11"/>
      <c r="P137" s="224"/>
      <c r="Q137" s="224"/>
      <c r="R137" s="11"/>
      <c r="S137" s="224"/>
      <c r="T137" s="224"/>
      <c r="V137" s="11"/>
      <c r="W137" s="11"/>
      <c r="X137" s="11"/>
      <c r="Y137" s="11"/>
      <c r="Z137" s="11"/>
      <c r="AA137" s="11"/>
      <c r="AB137" s="11"/>
      <c r="AC137" s="11"/>
      <c r="AD137" s="11"/>
    </row>
    <row r="138" spans="1:30" x14ac:dyDescent="0.25">
      <c r="A138" s="55"/>
      <c r="B138" s="11"/>
      <c r="C138" s="11" t="s">
        <v>306</v>
      </c>
      <c r="D138" s="11"/>
      <c r="E138" s="250">
        <v>8347</v>
      </c>
      <c r="F138" s="11">
        <v>3</v>
      </c>
      <c r="G138" s="224">
        <v>134.83333333333334</v>
      </c>
      <c r="H138" s="224">
        <v>2530.67</v>
      </c>
      <c r="I138" s="224">
        <v>843.55666666666673</v>
      </c>
      <c r="J138" s="272">
        <v>6.666666666666667</v>
      </c>
      <c r="L138" s="11">
        <v>1</v>
      </c>
      <c r="M138" s="224">
        <v>451.39</v>
      </c>
      <c r="N138" s="224">
        <v>451.39</v>
      </c>
      <c r="O138" s="11"/>
      <c r="P138" s="224"/>
      <c r="Q138" s="224"/>
      <c r="R138" s="11"/>
      <c r="S138" s="224"/>
      <c r="T138" s="224"/>
      <c r="V138" s="11"/>
      <c r="W138" s="11"/>
      <c r="X138" s="11"/>
      <c r="Y138" s="11"/>
      <c r="Z138" s="11"/>
      <c r="AA138" s="11"/>
      <c r="AB138" s="11"/>
      <c r="AC138" s="11"/>
      <c r="AD138" s="11"/>
    </row>
    <row r="139" spans="1:30" x14ac:dyDescent="0.25">
      <c r="A139" s="55"/>
      <c r="B139" s="11"/>
      <c r="C139" s="11" t="s">
        <v>307</v>
      </c>
      <c r="D139" s="11"/>
      <c r="E139" s="250">
        <v>8204</v>
      </c>
      <c r="F139" s="11">
        <v>10</v>
      </c>
      <c r="G139" s="224">
        <v>136.13</v>
      </c>
      <c r="H139" s="224">
        <v>10081.5</v>
      </c>
      <c r="I139" s="224">
        <v>1008.15</v>
      </c>
      <c r="J139" s="272">
        <v>8.6999999999999993</v>
      </c>
      <c r="L139" s="11">
        <v>3</v>
      </c>
      <c r="M139" s="224">
        <v>2223.69</v>
      </c>
      <c r="N139" s="224">
        <v>741.23</v>
      </c>
      <c r="O139" s="11"/>
      <c r="P139" s="224"/>
      <c r="Q139" s="224"/>
      <c r="R139" s="11"/>
      <c r="S139" s="224"/>
      <c r="T139" s="224"/>
      <c r="V139" s="11"/>
      <c r="W139" s="11"/>
      <c r="X139" s="11"/>
      <c r="Y139" s="11"/>
      <c r="Z139" s="11"/>
      <c r="AA139" s="11"/>
      <c r="AB139" s="11"/>
      <c r="AC139" s="11"/>
      <c r="AD139" s="11"/>
    </row>
    <row r="140" spans="1:30" x14ac:dyDescent="0.25">
      <c r="A140" s="55"/>
      <c r="B140" s="11"/>
      <c r="C140" s="11" t="s">
        <v>308</v>
      </c>
      <c r="D140" s="11"/>
      <c r="E140" s="250">
        <v>8260</v>
      </c>
      <c r="F140" s="11">
        <v>6</v>
      </c>
      <c r="G140" s="224">
        <v>91.12</v>
      </c>
      <c r="H140" s="224">
        <v>2964.8700000000003</v>
      </c>
      <c r="I140" s="224">
        <v>494.14500000000004</v>
      </c>
      <c r="J140" s="272">
        <v>5.666666666666667</v>
      </c>
      <c r="L140" s="11">
        <v>1</v>
      </c>
      <c r="M140" s="224">
        <v>488.4</v>
      </c>
      <c r="N140" s="224">
        <v>488.4</v>
      </c>
      <c r="O140" s="11"/>
      <c r="P140" s="224"/>
      <c r="Q140" s="224"/>
      <c r="R140" s="11"/>
      <c r="S140" s="224"/>
      <c r="T140" s="224"/>
      <c r="V140" s="11"/>
      <c r="W140" s="11"/>
      <c r="X140" s="11"/>
      <c r="Y140" s="11"/>
      <c r="Z140" s="11"/>
      <c r="AA140" s="11"/>
      <c r="AB140" s="11"/>
      <c r="AC140" s="11"/>
      <c r="AD140" s="11"/>
    </row>
    <row r="141" spans="1:30" x14ac:dyDescent="0.25">
      <c r="A141" s="55"/>
      <c r="B141" s="11"/>
      <c r="C141" s="11" t="s">
        <v>309</v>
      </c>
      <c r="D141" s="11"/>
      <c r="E141" s="250">
        <v>8225</v>
      </c>
      <c r="F141" s="11">
        <v>80</v>
      </c>
      <c r="G141" s="224">
        <v>130.28925000000004</v>
      </c>
      <c r="H141" s="224">
        <v>75085.199999999983</v>
      </c>
      <c r="I141" s="224">
        <v>938.56499999999983</v>
      </c>
      <c r="J141" s="272">
        <v>8.1624999999999996</v>
      </c>
      <c r="L141" s="11">
        <v>18</v>
      </c>
      <c r="M141" s="224">
        <v>13832.869999999999</v>
      </c>
      <c r="N141" s="224">
        <v>768.49277777777775</v>
      </c>
      <c r="O141" s="11"/>
      <c r="P141" s="224"/>
      <c r="Q141" s="224"/>
      <c r="R141" s="11">
        <v>11</v>
      </c>
      <c r="S141" s="224">
        <v>9298.33</v>
      </c>
      <c r="T141" s="224">
        <v>845.30272727272722</v>
      </c>
      <c r="V141" s="11"/>
      <c r="W141" s="11"/>
      <c r="X141" s="11"/>
      <c r="Y141" s="11"/>
      <c r="Z141" s="11"/>
      <c r="AA141" s="11"/>
      <c r="AB141" s="11"/>
      <c r="AC141" s="11"/>
      <c r="AD141" s="11"/>
    </row>
    <row r="142" spans="1:30" x14ac:dyDescent="0.25">
      <c r="A142" s="55"/>
      <c r="B142" s="11"/>
      <c r="C142" s="11" t="s">
        <v>310</v>
      </c>
      <c r="D142" s="11"/>
      <c r="E142" s="250">
        <v>8226</v>
      </c>
      <c r="F142" s="11">
        <v>34</v>
      </c>
      <c r="G142" s="224">
        <v>118.08117647058822</v>
      </c>
      <c r="H142" s="224">
        <v>32458.199999999993</v>
      </c>
      <c r="I142" s="224">
        <v>954.65294117647045</v>
      </c>
      <c r="J142" s="272">
        <v>9.117647058823529</v>
      </c>
      <c r="L142" s="11">
        <v>8</v>
      </c>
      <c r="M142" s="224">
        <v>5711.82</v>
      </c>
      <c r="N142" s="224">
        <v>713.97749999999996</v>
      </c>
      <c r="O142" s="11">
        <v>3</v>
      </c>
      <c r="P142" s="224">
        <v>1782.3600000000001</v>
      </c>
      <c r="Q142" s="224">
        <v>594.12</v>
      </c>
      <c r="R142" s="11">
        <v>4</v>
      </c>
      <c r="S142" s="224">
        <v>3591.0899999999997</v>
      </c>
      <c r="T142" s="224">
        <v>897.77249999999992</v>
      </c>
      <c r="V142" s="11"/>
      <c r="W142" s="11"/>
      <c r="X142" s="11"/>
      <c r="Y142" s="11"/>
      <c r="Z142" s="11"/>
      <c r="AA142" s="11"/>
      <c r="AB142" s="11"/>
      <c r="AC142" s="11"/>
      <c r="AD142" s="11"/>
    </row>
    <row r="143" spans="1:30" x14ac:dyDescent="0.25">
      <c r="A143" s="55"/>
      <c r="B143" s="11"/>
      <c r="C143" s="11" t="s">
        <v>311</v>
      </c>
      <c r="D143" s="11"/>
      <c r="E143" s="250">
        <v>8230</v>
      </c>
      <c r="F143" s="11">
        <v>25</v>
      </c>
      <c r="G143" s="224">
        <v>126.09280000000001</v>
      </c>
      <c r="H143" s="224">
        <v>32912.769999999997</v>
      </c>
      <c r="I143" s="224">
        <v>1316.5107999999998</v>
      </c>
      <c r="J143" s="272">
        <v>9.2799999999999994</v>
      </c>
      <c r="L143" s="11">
        <v>10</v>
      </c>
      <c r="M143" s="224">
        <v>7475.5499999999993</v>
      </c>
      <c r="N143" s="224">
        <v>747.55499999999995</v>
      </c>
      <c r="O143" s="11"/>
      <c r="P143" s="224"/>
      <c r="Q143" s="224"/>
      <c r="R143" s="11">
        <v>1</v>
      </c>
      <c r="S143" s="224">
        <v>565.44000000000005</v>
      </c>
      <c r="T143" s="224">
        <v>565.44000000000005</v>
      </c>
      <c r="V143" s="11"/>
      <c r="W143" s="11"/>
      <c r="X143" s="11"/>
      <c r="Y143" s="11"/>
      <c r="Z143" s="11"/>
      <c r="AA143" s="11"/>
      <c r="AB143" s="11"/>
      <c r="AC143" s="11"/>
      <c r="AD143" s="11"/>
    </row>
    <row r="144" spans="1:30" x14ac:dyDescent="0.25">
      <c r="A144" s="55"/>
      <c r="B144" s="11"/>
      <c r="C144" s="11" t="s">
        <v>312</v>
      </c>
      <c r="D144" s="11"/>
      <c r="E144" s="250">
        <v>8067</v>
      </c>
      <c r="F144" s="11"/>
      <c r="G144" s="224"/>
      <c r="H144" s="224"/>
      <c r="I144" s="224"/>
      <c r="J144" s="272"/>
      <c r="L144" s="11"/>
      <c r="M144" s="224"/>
      <c r="N144" s="224"/>
      <c r="O144" s="11"/>
      <c r="P144" s="224"/>
      <c r="Q144" s="224"/>
      <c r="R144" s="11">
        <v>1</v>
      </c>
      <c r="S144" s="224">
        <v>1587.07</v>
      </c>
      <c r="T144" s="224">
        <v>1587.07</v>
      </c>
      <c r="V144" s="11"/>
      <c r="W144" s="11"/>
      <c r="X144" s="11"/>
      <c r="Y144" s="11"/>
      <c r="Z144" s="11"/>
      <c r="AA144" s="11"/>
      <c r="AB144" s="11"/>
      <c r="AC144" s="11"/>
      <c r="AD144" s="11"/>
    </row>
    <row r="145" spans="1:30" x14ac:dyDescent="0.25">
      <c r="A145" s="55"/>
      <c r="B145" s="11"/>
      <c r="C145" s="11" t="s">
        <v>313</v>
      </c>
      <c r="D145" s="11"/>
      <c r="E145" s="250">
        <v>8066</v>
      </c>
      <c r="F145" s="11">
        <v>85</v>
      </c>
      <c r="G145" s="224">
        <v>125.15223529411763</v>
      </c>
      <c r="H145" s="224">
        <v>91028.010000000009</v>
      </c>
      <c r="I145" s="224">
        <v>1070.9177647058825</v>
      </c>
      <c r="J145" s="272">
        <v>9.1764705882352935</v>
      </c>
      <c r="L145" s="11">
        <v>14</v>
      </c>
      <c r="M145" s="224">
        <v>9258.9699999999993</v>
      </c>
      <c r="N145" s="224">
        <v>661.3549999999999</v>
      </c>
      <c r="O145" s="11"/>
      <c r="P145" s="224"/>
      <c r="Q145" s="224"/>
      <c r="R145" s="11">
        <v>14</v>
      </c>
      <c r="S145" s="224">
        <v>14666.96</v>
      </c>
      <c r="T145" s="224">
        <v>1047.6399999999999</v>
      </c>
      <c r="V145" s="11"/>
      <c r="W145" s="11"/>
      <c r="X145" s="11"/>
      <c r="Y145" s="11"/>
      <c r="Z145" s="11"/>
      <c r="AA145" s="11"/>
      <c r="AB145" s="11"/>
      <c r="AC145" s="11"/>
      <c r="AD145" s="11"/>
    </row>
    <row r="146" spans="1:30" x14ac:dyDescent="0.25">
      <c r="A146" s="55"/>
      <c r="B146" s="11"/>
      <c r="C146" s="11" t="s">
        <v>314</v>
      </c>
      <c r="D146" s="11"/>
      <c r="E146" s="250">
        <v>8067</v>
      </c>
      <c r="F146" s="11">
        <v>4</v>
      </c>
      <c r="G146" s="224">
        <v>162.60500000000002</v>
      </c>
      <c r="H146" s="224">
        <v>4268.55</v>
      </c>
      <c r="I146" s="224">
        <v>1067.1375</v>
      </c>
      <c r="J146" s="272">
        <v>8</v>
      </c>
      <c r="L146" s="11">
        <v>2</v>
      </c>
      <c r="M146" s="224">
        <v>1026.4000000000001</v>
      </c>
      <c r="N146" s="224">
        <v>513.20000000000005</v>
      </c>
      <c r="O146" s="11"/>
      <c r="P146" s="224"/>
      <c r="Q146" s="224"/>
      <c r="R146" s="11"/>
      <c r="S146" s="224"/>
      <c r="T146" s="224"/>
      <c r="V146" s="11"/>
      <c r="W146" s="11"/>
      <c r="X146" s="11"/>
      <c r="Y146" s="11"/>
      <c r="Z146" s="11"/>
      <c r="AA146" s="11"/>
      <c r="AB146" s="11"/>
      <c r="AC146" s="11"/>
      <c r="AD146" s="11"/>
    </row>
    <row r="147" spans="1:30" x14ac:dyDescent="0.25">
      <c r="A147" s="55"/>
      <c r="B147" s="11"/>
      <c r="C147" s="11" t="s">
        <v>315</v>
      </c>
      <c r="D147" s="11"/>
      <c r="E147" s="250">
        <v>8069</v>
      </c>
      <c r="F147" s="11">
        <v>71</v>
      </c>
      <c r="G147" s="224">
        <v>122.8305633802817</v>
      </c>
      <c r="H147" s="224">
        <v>66984.26999999996</v>
      </c>
      <c r="I147" s="224">
        <v>943.4404225352107</v>
      </c>
      <c r="J147" s="272">
        <v>7.915492957746479</v>
      </c>
      <c r="L147" s="11">
        <v>18</v>
      </c>
      <c r="M147" s="224">
        <v>15799.47</v>
      </c>
      <c r="N147" s="224">
        <v>877.74833333333333</v>
      </c>
      <c r="O147" s="11">
        <v>1</v>
      </c>
      <c r="P147" s="224">
        <v>385.68</v>
      </c>
      <c r="Q147" s="224">
        <v>385.68</v>
      </c>
      <c r="R147" s="11">
        <v>11</v>
      </c>
      <c r="S147" s="224">
        <v>8244.7899999999991</v>
      </c>
      <c r="T147" s="224">
        <v>749.5263636363635</v>
      </c>
      <c r="V147" s="11"/>
      <c r="W147" s="11"/>
      <c r="X147" s="11"/>
      <c r="Y147" s="11"/>
      <c r="Z147" s="11"/>
      <c r="AA147" s="11"/>
      <c r="AB147" s="11"/>
      <c r="AC147" s="11"/>
      <c r="AD147" s="11"/>
    </row>
    <row r="148" spans="1:30" x14ac:dyDescent="0.25">
      <c r="A148" s="55"/>
      <c r="B148" s="11"/>
      <c r="C148" s="11" t="s">
        <v>316</v>
      </c>
      <c r="D148" s="11"/>
      <c r="E148" s="250">
        <v>8070</v>
      </c>
      <c r="F148" s="11">
        <v>88</v>
      </c>
      <c r="G148" s="224">
        <v>121.76522727272723</v>
      </c>
      <c r="H148" s="224">
        <v>78035.160000000033</v>
      </c>
      <c r="I148" s="224">
        <v>886.76318181818215</v>
      </c>
      <c r="J148" s="272">
        <v>7.8636363636363633</v>
      </c>
      <c r="L148" s="11">
        <v>24</v>
      </c>
      <c r="M148" s="224">
        <v>18952.370000000003</v>
      </c>
      <c r="N148" s="224">
        <v>789.68208333333348</v>
      </c>
      <c r="O148" s="11">
        <v>2</v>
      </c>
      <c r="P148" s="224">
        <v>778.65000000000009</v>
      </c>
      <c r="Q148" s="224">
        <v>389.32500000000005</v>
      </c>
      <c r="R148" s="11">
        <v>9</v>
      </c>
      <c r="S148" s="224">
        <v>9395.260000000002</v>
      </c>
      <c r="T148" s="224">
        <v>1043.9177777777779</v>
      </c>
      <c r="V148" s="11"/>
      <c r="W148" s="11"/>
      <c r="X148" s="11"/>
      <c r="Y148" s="11"/>
      <c r="Z148" s="11"/>
      <c r="AA148" s="11"/>
      <c r="AB148" s="11"/>
      <c r="AC148" s="11"/>
      <c r="AD148" s="11"/>
    </row>
    <row r="149" spans="1:30" x14ac:dyDescent="0.25">
      <c r="A149" s="55"/>
      <c r="B149" s="11"/>
      <c r="C149" s="11" t="s">
        <v>317</v>
      </c>
      <c r="D149" s="11"/>
      <c r="E149" s="250">
        <v>8098</v>
      </c>
      <c r="F149" s="11"/>
      <c r="G149" s="224"/>
      <c r="H149" s="224"/>
      <c r="I149" s="224"/>
      <c r="J149" s="272"/>
      <c r="L149" s="11"/>
      <c r="M149" s="224"/>
      <c r="N149" s="224"/>
      <c r="O149" s="11">
        <v>1</v>
      </c>
      <c r="P149" s="224">
        <v>1116.6199999999999</v>
      </c>
      <c r="Q149" s="224">
        <v>1116.6199999999999</v>
      </c>
      <c r="R149" s="11"/>
      <c r="S149" s="224"/>
      <c r="T149" s="224"/>
      <c r="V149" s="11"/>
      <c r="W149" s="11"/>
      <c r="X149" s="11"/>
      <c r="Y149" s="11"/>
      <c r="Z149" s="11"/>
      <c r="AA149" s="11"/>
      <c r="AB149" s="11"/>
      <c r="AC149" s="11"/>
      <c r="AD149" s="11"/>
    </row>
    <row r="150" spans="1:30" x14ac:dyDescent="0.25">
      <c r="A150" s="55"/>
      <c r="B150" s="11"/>
      <c r="C150" s="11" t="s">
        <v>318</v>
      </c>
      <c r="D150" s="11"/>
      <c r="E150" s="250">
        <v>8021</v>
      </c>
      <c r="F150" s="11">
        <v>115</v>
      </c>
      <c r="G150" s="224">
        <v>123.48895652173915</v>
      </c>
      <c r="H150" s="224">
        <v>97980.040000000037</v>
      </c>
      <c r="I150" s="224">
        <v>852.00034782608725</v>
      </c>
      <c r="J150" s="272">
        <v>7.4521739130434783</v>
      </c>
      <c r="L150" s="11">
        <v>35</v>
      </c>
      <c r="M150" s="224">
        <v>24333.98</v>
      </c>
      <c r="N150" s="224">
        <v>695.25657142857142</v>
      </c>
      <c r="O150" s="11">
        <v>7</v>
      </c>
      <c r="P150" s="224">
        <v>4774.869999999999</v>
      </c>
      <c r="Q150" s="224">
        <v>682.12428571428552</v>
      </c>
      <c r="R150" s="11">
        <v>14</v>
      </c>
      <c r="S150" s="224">
        <v>9416.7100000000009</v>
      </c>
      <c r="T150" s="224">
        <v>672.62214285714288</v>
      </c>
      <c r="V150" s="11"/>
      <c r="W150" s="11"/>
      <c r="X150" s="11"/>
      <c r="Y150" s="11"/>
      <c r="Z150" s="11"/>
      <c r="AA150" s="11"/>
      <c r="AB150" s="11"/>
      <c r="AC150" s="11"/>
      <c r="AD150" s="11"/>
    </row>
    <row r="151" spans="1:30" x14ac:dyDescent="0.25">
      <c r="A151" s="55"/>
      <c r="B151" s="11"/>
      <c r="C151" s="11" t="s">
        <v>318</v>
      </c>
      <c r="D151" s="11"/>
      <c r="E151" s="250">
        <v>8009</v>
      </c>
      <c r="F151" s="11"/>
      <c r="G151" s="224"/>
      <c r="H151" s="224"/>
      <c r="I151" s="224"/>
      <c r="J151" s="272"/>
      <c r="L151" s="11"/>
      <c r="M151" s="224"/>
      <c r="N151" s="224"/>
      <c r="O151" s="11">
        <v>1</v>
      </c>
      <c r="P151" s="224">
        <v>432.58</v>
      </c>
      <c r="Q151" s="224">
        <v>432.58</v>
      </c>
      <c r="R151" s="11"/>
      <c r="S151" s="224"/>
      <c r="T151" s="224"/>
      <c r="V151" s="11"/>
      <c r="W151" s="11"/>
      <c r="X151" s="11"/>
      <c r="Y151" s="11"/>
      <c r="Z151" s="11"/>
      <c r="AA151" s="11"/>
      <c r="AB151" s="11"/>
      <c r="AC151" s="11"/>
      <c r="AD151" s="11"/>
    </row>
    <row r="152" spans="1:30" x14ac:dyDescent="0.25">
      <c r="A152" s="55"/>
      <c r="B152" s="11"/>
      <c r="C152" s="11" t="s">
        <v>319</v>
      </c>
      <c r="D152" s="11"/>
      <c r="E152" s="250">
        <v>8071</v>
      </c>
      <c r="F152" s="11">
        <v>57</v>
      </c>
      <c r="G152" s="224">
        <v>126.11719298245615</v>
      </c>
      <c r="H152" s="224">
        <v>51434.820000000007</v>
      </c>
      <c r="I152" s="224">
        <v>902.3652631578949</v>
      </c>
      <c r="J152" s="272">
        <v>7.8771929824561404</v>
      </c>
      <c r="L152" s="11">
        <v>17</v>
      </c>
      <c r="M152" s="224">
        <v>14674.420000000002</v>
      </c>
      <c r="N152" s="224">
        <v>863.20117647058839</v>
      </c>
      <c r="O152" s="11">
        <v>1</v>
      </c>
      <c r="P152" s="224">
        <v>500</v>
      </c>
      <c r="Q152" s="224">
        <v>500</v>
      </c>
      <c r="R152" s="11">
        <v>7</v>
      </c>
      <c r="S152" s="224">
        <v>9906.86</v>
      </c>
      <c r="T152" s="224">
        <v>1415.2657142857145</v>
      </c>
      <c r="V152" s="11"/>
      <c r="W152" s="11"/>
      <c r="X152" s="11"/>
      <c r="Y152" s="11"/>
      <c r="Z152" s="11"/>
      <c r="AA152" s="11"/>
      <c r="AB152" s="11"/>
      <c r="AC152" s="11"/>
      <c r="AD152" s="11"/>
    </row>
    <row r="153" spans="1:30" x14ac:dyDescent="0.25">
      <c r="A153" s="55"/>
      <c r="B153" s="11"/>
      <c r="C153" s="11" t="s">
        <v>320</v>
      </c>
      <c r="D153" s="11"/>
      <c r="E153" s="250">
        <v>8318</v>
      </c>
      <c r="F153" s="11">
        <v>10</v>
      </c>
      <c r="G153" s="224">
        <v>124.85899999999997</v>
      </c>
      <c r="H153" s="224">
        <v>9573.65</v>
      </c>
      <c r="I153" s="224">
        <v>957.36500000000001</v>
      </c>
      <c r="J153" s="272">
        <v>7.2</v>
      </c>
      <c r="L153" s="11">
        <v>3</v>
      </c>
      <c r="M153" s="224">
        <v>1588.4699999999998</v>
      </c>
      <c r="N153" s="224">
        <v>529.4899999999999</v>
      </c>
      <c r="O153" s="11">
        <v>1</v>
      </c>
      <c r="P153" s="224">
        <v>283.5</v>
      </c>
      <c r="Q153" s="224">
        <v>283.5</v>
      </c>
      <c r="R153" s="11">
        <v>2</v>
      </c>
      <c r="S153" s="224">
        <v>1686.04</v>
      </c>
      <c r="T153" s="224">
        <v>843.02</v>
      </c>
      <c r="V153" s="11"/>
      <c r="W153" s="11"/>
      <c r="X153" s="11"/>
      <c r="Y153" s="11"/>
      <c r="Z153" s="11"/>
      <c r="AA153" s="11"/>
      <c r="AB153" s="11"/>
      <c r="AC153" s="11"/>
      <c r="AD153" s="11"/>
    </row>
    <row r="154" spans="1:30" x14ac:dyDescent="0.25">
      <c r="A154" s="55"/>
      <c r="B154" s="11"/>
      <c r="C154" s="11" t="s">
        <v>321</v>
      </c>
      <c r="D154" s="11"/>
      <c r="E154" s="250">
        <v>8318</v>
      </c>
      <c r="F154" s="11">
        <v>1</v>
      </c>
      <c r="G154" s="224">
        <v>190.89</v>
      </c>
      <c r="H154" s="224">
        <v>1145.29</v>
      </c>
      <c r="I154" s="224">
        <v>1145.29</v>
      </c>
      <c r="J154" s="272">
        <v>6</v>
      </c>
      <c r="L154" s="11"/>
      <c r="M154" s="224"/>
      <c r="N154" s="224"/>
      <c r="O154" s="11">
        <v>1</v>
      </c>
      <c r="P154" s="224">
        <v>1784.08</v>
      </c>
      <c r="Q154" s="224">
        <v>1784.08</v>
      </c>
      <c r="R154" s="11">
        <v>1</v>
      </c>
      <c r="S154" s="224">
        <v>711.11</v>
      </c>
      <c r="T154" s="224">
        <v>711.11</v>
      </c>
      <c r="V154" s="11"/>
      <c r="W154" s="11"/>
      <c r="X154" s="11"/>
      <c r="Y154" s="11"/>
      <c r="Z154" s="11"/>
      <c r="AA154" s="11"/>
      <c r="AB154" s="11"/>
      <c r="AC154" s="11"/>
      <c r="AD154" s="11"/>
    </row>
    <row r="155" spans="1:30" x14ac:dyDescent="0.25">
      <c r="A155" s="55"/>
      <c r="B155" s="11"/>
      <c r="C155" s="11" t="s">
        <v>322</v>
      </c>
      <c r="D155" s="11"/>
      <c r="E155" s="250">
        <v>8232</v>
      </c>
      <c r="F155" s="11">
        <v>218</v>
      </c>
      <c r="G155" s="224">
        <v>129.00220183486235</v>
      </c>
      <c r="H155" s="224">
        <v>225007.94999999998</v>
      </c>
      <c r="I155" s="224">
        <v>1032.1465596330274</v>
      </c>
      <c r="J155" s="272">
        <v>8.2981651376146797</v>
      </c>
      <c r="L155" s="11">
        <v>39</v>
      </c>
      <c r="M155" s="224">
        <v>36409.829999999994</v>
      </c>
      <c r="N155" s="224">
        <v>933.58538461538444</v>
      </c>
      <c r="O155" s="11">
        <v>16</v>
      </c>
      <c r="P155" s="224">
        <v>9362.56</v>
      </c>
      <c r="Q155" s="224">
        <v>585.16</v>
      </c>
      <c r="R155" s="11">
        <v>19</v>
      </c>
      <c r="S155" s="224">
        <v>24771.469999999998</v>
      </c>
      <c r="T155" s="224">
        <v>1303.7615789473682</v>
      </c>
      <c r="V155" s="11"/>
      <c r="W155" s="11"/>
      <c r="X155" s="11"/>
      <c r="Y155" s="11"/>
      <c r="Z155" s="11"/>
      <c r="AA155" s="11"/>
      <c r="AB155" s="11"/>
      <c r="AC155" s="11"/>
      <c r="AD155" s="11"/>
    </row>
    <row r="156" spans="1:30" x14ac:dyDescent="0.25">
      <c r="A156" s="55"/>
      <c r="B156" s="11"/>
      <c r="C156" s="11" t="s">
        <v>323</v>
      </c>
      <c r="D156" s="11"/>
      <c r="E156" s="250">
        <v>8240</v>
      </c>
      <c r="F156" s="11">
        <v>3</v>
      </c>
      <c r="G156" s="224">
        <v>72.666666666666671</v>
      </c>
      <c r="H156" s="224">
        <v>2151.21</v>
      </c>
      <c r="I156" s="224">
        <v>717.07</v>
      </c>
      <c r="J156" s="272">
        <v>12</v>
      </c>
      <c r="L156" s="11">
        <v>2</v>
      </c>
      <c r="M156" s="224">
        <v>1540.12</v>
      </c>
      <c r="N156" s="224">
        <v>770.06</v>
      </c>
      <c r="O156" s="11"/>
      <c r="P156" s="224"/>
      <c r="Q156" s="224"/>
      <c r="R156" s="11">
        <v>2</v>
      </c>
      <c r="S156" s="224">
        <v>4160.75</v>
      </c>
      <c r="T156" s="224">
        <v>2080.375</v>
      </c>
      <c r="V156" s="11"/>
      <c r="W156" s="11"/>
      <c r="X156" s="11"/>
      <c r="Y156" s="11"/>
      <c r="Z156" s="11"/>
      <c r="AA156" s="11"/>
      <c r="AB156" s="11"/>
      <c r="AC156" s="11"/>
      <c r="AD156" s="11"/>
    </row>
    <row r="157" spans="1:30" x14ac:dyDescent="0.25">
      <c r="A157" s="55"/>
      <c r="B157" s="11"/>
      <c r="C157" s="11" t="s">
        <v>324</v>
      </c>
      <c r="D157" s="11"/>
      <c r="E157" s="250">
        <v>8348</v>
      </c>
      <c r="F157" s="11">
        <v>2</v>
      </c>
      <c r="G157" s="224">
        <v>98.1</v>
      </c>
      <c r="H157" s="224">
        <v>1975.77</v>
      </c>
      <c r="I157" s="224">
        <v>987.88499999999999</v>
      </c>
      <c r="J157" s="272">
        <v>10</v>
      </c>
      <c r="L157" s="11"/>
      <c r="M157" s="224"/>
      <c r="N157" s="224"/>
      <c r="O157" s="11"/>
      <c r="P157" s="224"/>
      <c r="Q157" s="224"/>
      <c r="R157" s="11"/>
      <c r="S157" s="224"/>
      <c r="T157" s="224"/>
      <c r="V157" s="11"/>
      <c r="W157" s="11"/>
      <c r="X157" s="11"/>
      <c r="Y157" s="11"/>
      <c r="Z157" s="11"/>
      <c r="AA157" s="11"/>
      <c r="AB157" s="11"/>
      <c r="AC157" s="11"/>
      <c r="AD157" s="11"/>
    </row>
    <row r="158" spans="1:30" x14ac:dyDescent="0.25">
      <c r="A158" s="55"/>
      <c r="B158" s="11"/>
      <c r="C158" s="11" t="s">
        <v>325</v>
      </c>
      <c r="D158" s="11"/>
      <c r="E158" s="250">
        <v>8349</v>
      </c>
      <c r="F158" s="11">
        <v>16</v>
      </c>
      <c r="G158" s="224">
        <v>106.05312500000001</v>
      </c>
      <c r="H158" s="224">
        <v>14969.64</v>
      </c>
      <c r="I158" s="224">
        <v>935.60249999999996</v>
      </c>
      <c r="J158" s="272">
        <v>9.375</v>
      </c>
      <c r="L158" s="11"/>
      <c r="M158" s="224"/>
      <c r="N158" s="224"/>
      <c r="O158" s="11">
        <v>1</v>
      </c>
      <c r="P158" s="224">
        <v>1018.64</v>
      </c>
      <c r="Q158" s="224">
        <v>1018.64</v>
      </c>
      <c r="R158" s="11">
        <v>1</v>
      </c>
      <c r="S158" s="224">
        <v>1220.56</v>
      </c>
      <c r="T158" s="224">
        <v>1220.56</v>
      </c>
      <c r="V158" s="11"/>
      <c r="W158" s="11"/>
      <c r="X158" s="11"/>
      <c r="Y158" s="11"/>
      <c r="Z158" s="11"/>
      <c r="AA158" s="11"/>
      <c r="AB158" s="11"/>
      <c r="AC158" s="11"/>
      <c r="AD158" s="11"/>
    </row>
    <row r="159" spans="1:30" x14ac:dyDescent="0.25">
      <c r="A159" s="55"/>
      <c r="B159" s="11"/>
      <c r="C159" s="11" t="s">
        <v>326</v>
      </c>
      <c r="D159" s="11"/>
      <c r="E159" s="250">
        <v>8350</v>
      </c>
      <c r="F159" s="11">
        <v>4</v>
      </c>
      <c r="G159" s="224">
        <v>131.94749999999999</v>
      </c>
      <c r="H159" s="224">
        <v>3470.72</v>
      </c>
      <c r="I159" s="224">
        <v>867.68</v>
      </c>
      <c r="J159" s="272">
        <v>6.75</v>
      </c>
      <c r="L159" s="11"/>
      <c r="M159" s="224"/>
      <c r="N159" s="224"/>
      <c r="O159" s="11"/>
      <c r="P159" s="224"/>
      <c r="Q159" s="224"/>
      <c r="R159" s="11"/>
      <c r="S159" s="224"/>
      <c r="T159" s="224"/>
      <c r="V159" s="11"/>
      <c r="W159" s="11"/>
      <c r="X159" s="11"/>
      <c r="Y159" s="11"/>
      <c r="Z159" s="11"/>
      <c r="AA159" s="11"/>
      <c r="AB159" s="11"/>
      <c r="AC159" s="11"/>
      <c r="AD159" s="11"/>
    </row>
    <row r="160" spans="1:30" x14ac:dyDescent="0.25">
      <c r="A160" s="55"/>
      <c r="B160" s="11"/>
      <c r="C160" s="11" t="s">
        <v>327</v>
      </c>
      <c r="D160" s="11"/>
      <c r="E160" s="250">
        <v>8074</v>
      </c>
      <c r="F160" s="11">
        <v>2</v>
      </c>
      <c r="G160" s="224">
        <v>101.09</v>
      </c>
      <c r="H160" s="224">
        <v>1751.1399999999999</v>
      </c>
      <c r="I160" s="224">
        <v>875.56999999999994</v>
      </c>
      <c r="J160" s="272">
        <v>9</v>
      </c>
      <c r="L160" s="11">
        <v>1</v>
      </c>
      <c r="M160" s="224">
        <v>1082.1199999999999</v>
      </c>
      <c r="N160" s="224">
        <v>1082.1199999999999</v>
      </c>
      <c r="O160" s="11"/>
      <c r="P160" s="224"/>
      <c r="Q160" s="224"/>
      <c r="R160" s="11"/>
      <c r="S160" s="224"/>
      <c r="T160" s="224"/>
      <c r="V160" s="11"/>
      <c r="W160" s="11"/>
      <c r="X160" s="11"/>
      <c r="Y160" s="11"/>
      <c r="Z160" s="11"/>
      <c r="AA160" s="11"/>
      <c r="AB160" s="11"/>
      <c r="AC160" s="11"/>
      <c r="AD160" s="11"/>
    </row>
    <row r="161" spans="1:30" x14ac:dyDescent="0.25">
      <c r="A161" s="55"/>
      <c r="B161" s="11"/>
      <c r="C161" s="11" t="s">
        <v>328</v>
      </c>
      <c r="D161" s="11"/>
      <c r="E161" s="250">
        <v>8242</v>
      </c>
      <c r="F161" s="11">
        <v>17</v>
      </c>
      <c r="G161" s="224">
        <v>103.39588235294117</v>
      </c>
      <c r="H161" s="224">
        <v>17510.649999999998</v>
      </c>
      <c r="I161" s="224">
        <v>1030.0382352941176</v>
      </c>
      <c r="J161" s="272">
        <v>9.882352941176471</v>
      </c>
      <c r="L161" s="11">
        <v>3</v>
      </c>
      <c r="M161" s="224">
        <v>2371.2400000000002</v>
      </c>
      <c r="N161" s="224">
        <v>790.41333333333341</v>
      </c>
      <c r="O161" s="11"/>
      <c r="P161" s="224"/>
      <c r="Q161" s="224"/>
      <c r="R161" s="11">
        <v>2</v>
      </c>
      <c r="S161" s="224">
        <v>2426.81</v>
      </c>
      <c r="T161" s="224">
        <v>1213.405</v>
      </c>
      <c r="V161" s="11"/>
      <c r="W161" s="11"/>
      <c r="X161" s="11"/>
      <c r="Y161" s="11"/>
      <c r="Z161" s="11"/>
      <c r="AA161" s="11"/>
      <c r="AB161" s="11"/>
      <c r="AC161" s="11"/>
      <c r="AD161" s="11"/>
    </row>
    <row r="162" spans="1:30" x14ac:dyDescent="0.25">
      <c r="A162" s="55"/>
      <c r="B162" s="11"/>
      <c r="C162" s="11" t="s">
        <v>329</v>
      </c>
      <c r="D162" s="11"/>
      <c r="E162" s="250">
        <v>8352</v>
      </c>
      <c r="F162" s="11">
        <v>9</v>
      </c>
      <c r="G162" s="224">
        <v>80.895555555555561</v>
      </c>
      <c r="H162" s="224">
        <v>5154.3700000000008</v>
      </c>
      <c r="I162" s="224">
        <v>572.70777777777789</v>
      </c>
      <c r="J162" s="272">
        <v>8</v>
      </c>
      <c r="L162" s="11">
        <v>5</v>
      </c>
      <c r="M162" s="224">
        <v>2791.48</v>
      </c>
      <c r="N162" s="224">
        <v>558.29600000000005</v>
      </c>
      <c r="O162" s="11"/>
      <c r="P162" s="224"/>
      <c r="Q162" s="224"/>
      <c r="R162" s="11"/>
      <c r="S162" s="224"/>
      <c r="T162" s="224"/>
      <c r="V162" s="11"/>
      <c r="W162" s="11"/>
      <c r="X162" s="11"/>
      <c r="Y162" s="11"/>
      <c r="Z162" s="11"/>
      <c r="AA162" s="11"/>
      <c r="AB162" s="11"/>
      <c r="AC162" s="11"/>
      <c r="AD162" s="11"/>
    </row>
    <row r="163" spans="1:30" x14ac:dyDescent="0.25">
      <c r="A163" s="55"/>
      <c r="B163" s="11"/>
      <c r="C163" s="11" t="s">
        <v>330</v>
      </c>
      <c r="D163" s="11"/>
      <c r="E163" s="250">
        <v>8078</v>
      </c>
      <c r="F163" s="11">
        <v>61</v>
      </c>
      <c r="G163" s="224">
        <v>125.24360655737706</v>
      </c>
      <c r="H163" s="224">
        <v>58398.26</v>
      </c>
      <c r="I163" s="224">
        <v>957.34852459016395</v>
      </c>
      <c r="J163" s="272">
        <v>8.0819672131147549</v>
      </c>
      <c r="L163" s="11">
        <v>15</v>
      </c>
      <c r="M163" s="224">
        <v>11288.460000000003</v>
      </c>
      <c r="N163" s="224">
        <v>752.56400000000019</v>
      </c>
      <c r="O163" s="11">
        <v>3</v>
      </c>
      <c r="P163" s="224">
        <v>1634.69</v>
      </c>
      <c r="Q163" s="224">
        <v>544.89666666666665</v>
      </c>
      <c r="R163" s="11">
        <v>4</v>
      </c>
      <c r="S163" s="224">
        <v>3003.33</v>
      </c>
      <c r="T163" s="224">
        <v>750.83249999999998</v>
      </c>
      <c r="V163" s="11"/>
      <c r="W163" s="11"/>
      <c r="X163" s="11"/>
      <c r="Y163" s="11"/>
      <c r="Z163" s="11"/>
      <c r="AA163" s="11"/>
      <c r="AB163" s="11"/>
      <c r="AC163" s="11"/>
      <c r="AD163" s="11"/>
    </row>
    <row r="164" spans="1:30" x14ac:dyDescent="0.25">
      <c r="A164" s="55"/>
      <c r="B164" s="11"/>
      <c r="C164" s="11" t="s">
        <v>331</v>
      </c>
      <c r="D164" s="11"/>
      <c r="E164" s="250">
        <v>8079</v>
      </c>
      <c r="F164" s="11">
        <v>34</v>
      </c>
      <c r="G164" s="224">
        <v>101.08794117647058</v>
      </c>
      <c r="H164" s="224">
        <v>25746.63</v>
      </c>
      <c r="I164" s="224">
        <v>757.25382352941176</v>
      </c>
      <c r="J164" s="272">
        <v>7.882352941176471</v>
      </c>
      <c r="L164" s="11">
        <v>9</v>
      </c>
      <c r="M164" s="224">
        <v>5017.38</v>
      </c>
      <c r="N164" s="224">
        <v>557.48666666666668</v>
      </c>
      <c r="O164" s="11">
        <v>1</v>
      </c>
      <c r="P164" s="224">
        <v>788.6</v>
      </c>
      <c r="Q164" s="224">
        <v>788.6</v>
      </c>
      <c r="R164" s="11">
        <v>4</v>
      </c>
      <c r="S164" s="224">
        <v>6348.7099999999991</v>
      </c>
      <c r="T164" s="224">
        <v>1587.1774999999998</v>
      </c>
      <c r="V164" s="11"/>
      <c r="W164" s="11"/>
      <c r="X164" s="11"/>
      <c r="Y164" s="11"/>
      <c r="Z164" s="11"/>
      <c r="AA164" s="11"/>
      <c r="AB164" s="11"/>
      <c r="AC164" s="11"/>
      <c r="AD164" s="11"/>
    </row>
    <row r="165" spans="1:30" x14ac:dyDescent="0.25">
      <c r="A165" s="55"/>
      <c r="B165" s="11"/>
      <c r="C165" s="11" t="s">
        <v>332</v>
      </c>
      <c r="D165" s="11"/>
      <c r="E165" s="250">
        <v>8243</v>
      </c>
      <c r="F165" s="11">
        <v>6</v>
      </c>
      <c r="G165" s="224">
        <v>68.15000000000002</v>
      </c>
      <c r="H165" s="224">
        <v>4370.84</v>
      </c>
      <c r="I165" s="224">
        <v>728.47333333333336</v>
      </c>
      <c r="J165" s="272">
        <v>11.666666666666666</v>
      </c>
      <c r="L165" s="11">
        <v>1</v>
      </c>
      <c r="M165" s="224">
        <v>282</v>
      </c>
      <c r="N165" s="224">
        <v>282</v>
      </c>
      <c r="O165" s="11"/>
      <c r="P165" s="224"/>
      <c r="Q165" s="224"/>
      <c r="R165" s="11">
        <v>1</v>
      </c>
      <c r="S165" s="224">
        <v>282</v>
      </c>
      <c r="T165" s="224">
        <v>282</v>
      </c>
      <c r="V165" s="11"/>
      <c r="W165" s="11"/>
      <c r="X165" s="11"/>
      <c r="Y165" s="11"/>
      <c r="Z165" s="11"/>
      <c r="AA165" s="11"/>
      <c r="AB165" s="11"/>
      <c r="AC165" s="11"/>
      <c r="AD165" s="11"/>
    </row>
    <row r="166" spans="1:30" x14ac:dyDescent="0.25">
      <c r="A166" s="55"/>
      <c r="B166" s="11"/>
      <c r="C166" s="11" t="s">
        <v>333</v>
      </c>
      <c r="D166" s="11"/>
      <c r="E166" s="250">
        <v>8302</v>
      </c>
      <c r="F166" s="11">
        <v>2</v>
      </c>
      <c r="G166" s="224">
        <v>135.54500000000002</v>
      </c>
      <c r="H166" s="224">
        <v>2092.0500000000002</v>
      </c>
      <c r="I166" s="224">
        <v>1046.0250000000001</v>
      </c>
      <c r="J166" s="272">
        <v>9</v>
      </c>
      <c r="L166" s="11"/>
      <c r="M166" s="224"/>
      <c r="N166" s="224"/>
      <c r="O166" s="11"/>
      <c r="P166" s="224"/>
      <c r="Q166" s="224"/>
      <c r="R166" s="11"/>
      <c r="S166" s="224"/>
      <c r="T166" s="224"/>
      <c r="V166" s="11"/>
      <c r="W166" s="11"/>
      <c r="X166" s="11"/>
      <c r="Y166" s="11"/>
      <c r="Z166" s="11"/>
      <c r="AA166" s="11"/>
      <c r="AB166" s="11"/>
      <c r="AC166" s="11"/>
      <c r="AD166" s="11"/>
    </row>
    <row r="167" spans="1:30" x14ac:dyDescent="0.25">
      <c r="A167" s="55"/>
      <c r="B167" s="11"/>
      <c r="C167" s="11" t="s">
        <v>334</v>
      </c>
      <c r="D167" s="11"/>
      <c r="E167" s="250">
        <v>8012</v>
      </c>
      <c r="F167" s="11">
        <v>1</v>
      </c>
      <c r="G167" s="224">
        <v>109.3</v>
      </c>
      <c r="H167" s="224">
        <v>655.75</v>
      </c>
      <c r="I167" s="224">
        <v>655.75</v>
      </c>
      <c r="J167" s="272">
        <v>6</v>
      </c>
      <c r="L167" s="11"/>
      <c r="M167" s="224"/>
      <c r="N167" s="224"/>
      <c r="O167" s="11"/>
      <c r="P167" s="224"/>
      <c r="Q167" s="224"/>
      <c r="R167" s="11"/>
      <c r="S167" s="224"/>
      <c r="T167" s="224"/>
      <c r="V167" s="11"/>
      <c r="W167" s="11"/>
      <c r="X167" s="11"/>
      <c r="Y167" s="11"/>
      <c r="Z167" s="11"/>
      <c r="AA167" s="11"/>
      <c r="AB167" s="11"/>
      <c r="AC167" s="11"/>
      <c r="AD167" s="11"/>
    </row>
    <row r="168" spans="1:30" x14ac:dyDescent="0.25">
      <c r="A168" s="55"/>
      <c r="B168" s="11"/>
      <c r="C168" s="11" t="s">
        <v>334</v>
      </c>
      <c r="D168" s="11"/>
      <c r="E168" s="250">
        <v>8080</v>
      </c>
      <c r="F168" s="11">
        <v>203</v>
      </c>
      <c r="G168" s="224">
        <v>127.38862068965508</v>
      </c>
      <c r="H168" s="224">
        <v>203219.20000000004</v>
      </c>
      <c r="I168" s="224">
        <v>1001.0798029556652</v>
      </c>
      <c r="J168" s="272">
        <v>8.4679802955665018</v>
      </c>
      <c r="L168" s="11">
        <v>44</v>
      </c>
      <c r="M168" s="224">
        <v>38043.73000000001</v>
      </c>
      <c r="N168" s="224">
        <v>864.63022727272755</v>
      </c>
      <c r="O168" s="11">
        <v>9</v>
      </c>
      <c r="P168" s="224">
        <v>3733.21</v>
      </c>
      <c r="Q168" s="224">
        <v>414.80111111111114</v>
      </c>
      <c r="R168" s="11">
        <v>20</v>
      </c>
      <c r="S168" s="224">
        <v>19457.95</v>
      </c>
      <c r="T168" s="224">
        <v>972.89750000000004</v>
      </c>
      <c r="V168" s="11"/>
      <c r="W168" s="11"/>
      <c r="X168" s="11"/>
      <c r="Y168" s="11"/>
      <c r="Z168" s="11"/>
      <c r="AA168" s="11"/>
      <c r="AB168" s="11"/>
      <c r="AC168" s="11"/>
      <c r="AD168" s="11"/>
    </row>
    <row r="169" spans="1:30" x14ac:dyDescent="0.25">
      <c r="A169" s="55"/>
      <c r="B169" s="11"/>
      <c r="C169" s="11" t="s">
        <v>335</v>
      </c>
      <c r="D169" s="11"/>
      <c r="E169" s="250">
        <v>8088</v>
      </c>
      <c r="F169" s="11">
        <v>4</v>
      </c>
      <c r="G169" s="224">
        <v>149.57999999999998</v>
      </c>
      <c r="H169" s="224">
        <v>6816.32</v>
      </c>
      <c r="I169" s="224">
        <v>1704.08</v>
      </c>
      <c r="J169" s="272">
        <v>12</v>
      </c>
      <c r="L169" s="11"/>
      <c r="M169" s="224"/>
      <c r="N169" s="224"/>
      <c r="O169" s="11"/>
      <c r="P169" s="224"/>
      <c r="Q169" s="224"/>
      <c r="R169" s="11">
        <v>2</v>
      </c>
      <c r="S169" s="224">
        <v>1648.6599999999999</v>
      </c>
      <c r="T169" s="224">
        <v>824.32999999999993</v>
      </c>
      <c r="V169" s="11"/>
      <c r="W169" s="11"/>
      <c r="X169" s="11"/>
      <c r="Y169" s="11"/>
      <c r="Z169" s="11"/>
      <c r="AA169" s="11"/>
      <c r="AB169" s="11"/>
      <c r="AC169" s="11"/>
      <c r="AD169" s="11"/>
    </row>
    <row r="170" spans="1:30" x14ac:dyDescent="0.25">
      <c r="A170" s="55"/>
      <c r="B170" s="11"/>
      <c r="C170" s="11" t="s">
        <v>336</v>
      </c>
      <c r="D170" s="11"/>
      <c r="E170" s="250">
        <v>8018</v>
      </c>
      <c r="F170" s="11">
        <v>1</v>
      </c>
      <c r="G170" s="224">
        <v>61.8</v>
      </c>
      <c r="H170" s="224">
        <v>741.55</v>
      </c>
      <c r="I170" s="224">
        <v>741.55</v>
      </c>
      <c r="J170" s="272">
        <v>12</v>
      </c>
      <c r="L170" s="11"/>
      <c r="M170" s="224"/>
      <c r="N170" s="224"/>
      <c r="O170" s="11"/>
      <c r="P170" s="224"/>
      <c r="Q170" s="224"/>
      <c r="R170" s="11"/>
      <c r="S170" s="224"/>
      <c r="T170" s="224"/>
      <c r="V170" s="11"/>
      <c r="W170" s="11"/>
      <c r="X170" s="11"/>
      <c r="Y170" s="11"/>
      <c r="Z170" s="11"/>
      <c r="AA170" s="11"/>
      <c r="AB170" s="11"/>
      <c r="AC170" s="11"/>
      <c r="AD170" s="11"/>
    </row>
    <row r="171" spans="1:30" x14ac:dyDescent="0.25">
      <c r="A171" s="55"/>
      <c r="B171" s="11"/>
      <c r="C171" s="11" t="s">
        <v>336</v>
      </c>
      <c r="D171" s="11"/>
      <c r="E171" s="250">
        <v>8081</v>
      </c>
      <c r="F171" s="11">
        <v>603</v>
      </c>
      <c r="G171" s="224">
        <v>135.65986733001643</v>
      </c>
      <c r="H171" s="224">
        <v>666513.1300000007</v>
      </c>
      <c r="I171" s="224">
        <v>1105.3285737976794</v>
      </c>
      <c r="J171" s="272">
        <v>8.5406301824212267</v>
      </c>
      <c r="L171" s="11">
        <v>150</v>
      </c>
      <c r="M171" s="224">
        <v>150337.61999999997</v>
      </c>
      <c r="N171" s="224">
        <v>1002.2507999999998</v>
      </c>
      <c r="O171" s="11">
        <v>32</v>
      </c>
      <c r="P171" s="224">
        <v>26760.440000000002</v>
      </c>
      <c r="Q171" s="224">
        <v>836.26375000000007</v>
      </c>
      <c r="R171" s="11">
        <v>100</v>
      </c>
      <c r="S171" s="224">
        <v>107018.48000000001</v>
      </c>
      <c r="T171" s="224">
        <v>1070.1848</v>
      </c>
      <c r="V171" s="11"/>
      <c r="W171" s="11"/>
      <c r="X171" s="11"/>
      <c r="Y171" s="11"/>
      <c r="Z171" s="11"/>
      <c r="AA171" s="11"/>
      <c r="AB171" s="11"/>
      <c r="AC171" s="11"/>
      <c r="AD171" s="11"/>
    </row>
    <row r="172" spans="1:30" x14ac:dyDescent="0.25">
      <c r="A172" s="55"/>
      <c r="B172" s="11"/>
      <c r="C172" s="11" t="s">
        <v>337</v>
      </c>
      <c r="D172" s="11"/>
      <c r="E172" s="250">
        <v>8083</v>
      </c>
      <c r="F172" s="11">
        <v>75</v>
      </c>
      <c r="G172" s="224">
        <v>116.01960000000001</v>
      </c>
      <c r="H172" s="224">
        <v>71738.200000000026</v>
      </c>
      <c r="I172" s="224">
        <v>956.50933333333364</v>
      </c>
      <c r="J172" s="272">
        <v>8.4933333333333341</v>
      </c>
      <c r="L172" s="11">
        <v>17</v>
      </c>
      <c r="M172" s="224">
        <v>11583.079999999998</v>
      </c>
      <c r="N172" s="224">
        <v>681.35764705882343</v>
      </c>
      <c r="O172" s="11">
        <v>4</v>
      </c>
      <c r="P172" s="224">
        <v>9612.59</v>
      </c>
      <c r="Q172" s="224">
        <v>2403.1475</v>
      </c>
      <c r="R172" s="11">
        <v>13</v>
      </c>
      <c r="S172" s="224">
        <v>12553.270000000002</v>
      </c>
      <c r="T172" s="224">
        <v>965.636153846154</v>
      </c>
      <c r="V172" s="11"/>
      <c r="W172" s="11"/>
      <c r="X172" s="11"/>
      <c r="Y172" s="11"/>
      <c r="Z172" s="11"/>
      <c r="AA172" s="11"/>
      <c r="AB172" s="11"/>
      <c r="AC172" s="11"/>
      <c r="AD172" s="11"/>
    </row>
    <row r="173" spans="1:30" x14ac:dyDescent="0.25">
      <c r="A173" s="55"/>
      <c r="B173" s="11"/>
      <c r="C173" s="11" t="s">
        <v>338</v>
      </c>
      <c r="D173" s="11"/>
      <c r="E173" s="250">
        <v>8244</v>
      </c>
      <c r="F173" s="11">
        <v>65</v>
      </c>
      <c r="G173" s="224">
        <v>122.06861538461536</v>
      </c>
      <c r="H173" s="224">
        <v>59136.51</v>
      </c>
      <c r="I173" s="224">
        <v>909.79246153846157</v>
      </c>
      <c r="J173" s="272">
        <v>8.0153846153846153</v>
      </c>
      <c r="L173" s="11">
        <v>11</v>
      </c>
      <c r="M173" s="224">
        <v>8598.9599999999991</v>
      </c>
      <c r="N173" s="224">
        <v>781.72363636363627</v>
      </c>
      <c r="O173" s="11">
        <v>1</v>
      </c>
      <c r="P173" s="224">
        <v>472.03</v>
      </c>
      <c r="Q173" s="224">
        <v>472.03</v>
      </c>
      <c r="R173" s="11">
        <v>4</v>
      </c>
      <c r="S173" s="224">
        <v>2217.04</v>
      </c>
      <c r="T173" s="224">
        <v>554.26</v>
      </c>
      <c r="V173" s="11"/>
      <c r="W173" s="11"/>
      <c r="X173" s="11"/>
      <c r="Y173" s="11"/>
      <c r="Z173" s="11"/>
      <c r="AA173" s="11"/>
      <c r="AB173" s="11"/>
      <c r="AC173" s="11"/>
      <c r="AD173" s="11"/>
    </row>
    <row r="174" spans="1:30" x14ac:dyDescent="0.25">
      <c r="A174" s="55"/>
      <c r="B174" s="11"/>
      <c r="C174" s="11" t="s">
        <v>339</v>
      </c>
      <c r="D174" s="11"/>
      <c r="E174" s="250">
        <v>8062</v>
      </c>
      <c r="F174" s="11">
        <v>2</v>
      </c>
      <c r="G174" s="224">
        <v>88.240000000000009</v>
      </c>
      <c r="H174" s="224">
        <v>1316.01</v>
      </c>
      <c r="I174" s="224">
        <v>658.005</v>
      </c>
      <c r="J174" s="272">
        <v>9</v>
      </c>
      <c r="L174" s="11">
        <v>2</v>
      </c>
      <c r="M174" s="224">
        <v>1316.01</v>
      </c>
      <c r="N174" s="224">
        <v>658.005</v>
      </c>
      <c r="O174" s="11"/>
      <c r="P174" s="224"/>
      <c r="Q174" s="224"/>
      <c r="R174" s="11"/>
      <c r="S174" s="224"/>
      <c r="T174" s="224"/>
      <c r="V174" s="11"/>
      <c r="W174" s="11"/>
      <c r="X174" s="11"/>
      <c r="Y174" s="11"/>
      <c r="Z174" s="11"/>
      <c r="AA174" s="11"/>
      <c r="AB174" s="11"/>
      <c r="AC174" s="11"/>
      <c r="AD174" s="11"/>
    </row>
    <row r="175" spans="1:30" x14ac:dyDescent="0.25">
      <c r="A175" s="55"/>
      <c r="B175" s="11"/>
      <c r="C175" s="11" t="s">
        <v>340</v>
      </c>
      <c r="D175" s="11"/>
      <c r="E175" s="250">
        <v>8246</v>
      </c>
      <c r="F175" s="11">
        <v>1</v>
      </c>
      <c r="G175" s="224">
        <v>82.67</v>
      </c>
      <c r="H175" s="224">
        <v>495.98</v>
      </c>
      <c r="I175" s="224">
        <v>495.98</v>
      </c>
      <c r="J175" s="272">
        <v>6</v>
      </c>
      <c r="L175" s="11"/>
      <c r="M175" s="224"/>
      <c r="N175" s="224"/>
      <c r="O175" s="11"/>
      <c r="P175" s="224"/>
      <c r="Q175" s="224"/>
      <c r="R175" s="11"/>
      <c r="S175" s="224"/>
      <c r="T175" s="224"/>
      <c r="V175" s="11"/>
      <c r="W175" s="11"/>
      <c r="X175" s="11"/>
      <c r="Y175" s="11"/>
      <c r="Z175" s="11"/>
      <c r="AA175" s="11"/>
      <c r="AB175" s="11"/>
      <c r="AC175" s="11"/>
      <c r="AD175" s="11"/>
    </row>
    <row r="176" spans="1:30" x14ac:dyDescent="0.25">
      <c r="A176" s="55"/>
      <c r="B176" s="11"/>
      <c r="C176" s="11" t="s">
        <v>341</v>
      </c>
      <c r="D176" s="11"/>
      <c r="E176" s="250">
        <v>8247</v>
      </c>
      <c r="F176" s="11">
        <v>2</v>
      </c>
      <c r="G176" s="224">
        <v>70.319999999999993</v>
      </c>
      <c r="H176" s="224">
        <v>1199.68</v>
      </c>
      <c r="I176" s="224">
        <v>599.84</v>
      </c>
      <c r="J176" s="272">
        <v>9</v>
      </c>
      <c r="L176" s="11"/>
      <c r="M176" s="224"/>
      <c r="N176" s="224"/>
      <c r="O176" s="11"/>
      <c r="P176" s="224"/>
      <c r="Q176" s="224"/>
      <c r="R176" s="11">
        <v>1</v>
      </c>
      <c r="S176" s="224">
        <v>895.74</v>
      </c>
      <c r="T176" s="224">
        <v>895.74</v>
      </c>
      <c r="V176" s="11"/>
      <c r="W176" s="11"/>
      <c r="X176" s="11"/>
      <c r="Y176" s="11"/>
      <c r="Z176" s="11"/>
      <c r="AA176" s="11"/>
      <c r="AB176" s="11"/>
      <c r="AC176" s="11"/>
      <c r="AD176" s="11"/>
    </row>
    <row r="177" spans="1:30" x14ac:dyDescent="0.25">
      <c r="A177" s="55"/>
      <c r="B177" s="11"/>
      <c r="C177" s="11" t="s">
        <v>342</v>
      </c>
      <c r="D177" s="11"/>
      <c r="E177" s="250">
        <v>8084</v>
      </c>
      <c r="F177" s="11">
        <v>56</v>
      </c>
      <c r="G177" s="224">
        <v>121.74607142857143</v>
      </c>
      <c r="H177" s="224">
        <v>51664.020000000019</v>
      </c>
      <c r="I177" s="224">
        <v>922.57178571428608</v>
      </c>
      <c r="J177" s="272">
        <v>8.6428571428571423</v>
      </c>
      <c r="L177" s="11">
        <v>8</v>
      </c>
      <c r="M177" s="224">
        <v>5704.5</v>
      </c>
      <c r="N177" s="224">
        <v>713.0625</v>
      </c>
      <c r="O177" s="11">
        <v>1</v>
      </c>
      <c r="P177" s="224">
        <v>200.2</v>
      </c>
      <c r="Q177" s="224">
        <v>200.2</v>
      </c>
      <c r="R177" s="11">
        <v>8</v>
      </c>
      <c r="S177" s="224">
        <v>7616.21</v>
      </c>
      <c r="T177" s="224">
        <v>952.02625</v>
      </c>
      <c r="V177" s="11"/>
      <c r="W177" s="11"/>
      <c r="X177" s="11"/>
      <c r="Y177" s="11"/>
      <c r="Z177" s="11"/>
      <c r="AA177" s="11"/>
      <c r="AB177" s="11"/>
      <c r="AC177" s="11"/>
      <c r="AD177" s="11"/>
    </row>
    <row r="178" spans="1:30" x14ac:dyDescent="0.25">
      <c r="A178" s="55"/>
      <c r="B178" s="11"/>
      <c r="C178" s="11" t="s">
        <v>343</v>
      </c>
      <c r="D178" s="11"/>
      <c r="E178" s="250">
        <v>8085</v>
      </c>
      <c r="F178" s="11">
        <v>97</v>
      </c>
      <c r="G178" s="224">
        <v>151.86226804123712</v>
      </c>
      <c r="H178" s="224">
        <v>105573.34000000001</v>
      </c>
      <c r="I178" s="224">
        <v>1088.3849484536083</v>
      </c>
      <c r="J178" s="272">
        <v>7.5257731958762886</v>
      </c>
      <c r="L178" s="11">
        <v>27</v>
      </c>
      <c r="M178" s="224">
        <v>26170.830000000005</v>
      </c>
      <c r="N178" s="224">
        <v>969.29000000000019</v>
      </c>
      <c r="O178" s="11">
        <v>3</v>
      </c>
      <c r="P178" s="224">
        <v>1212.1300000000001</v>
      </c>
      <c r="Q178" s="224">
        <v>404.04333333333335</v>
      </c>
      <c r="R178" s="11">
        <v>5</v>
      </c>
      <c r="S178" s="224">
        <v>4822.42</v>
      </c>
      <c r="T178" s="224">
        <v>964.48400000000004</v>
      </c>
      <c r="V178" s="11"/>
      <c r="W178" s="11"/>
      <c r="X178" s="11"/>
      <c r="Y178" s="11"/>
      <c r="Z178" s="11"/>
      <c r="AA178" s="11"/>
      <c r="AB178" s="11"/>
      <c r="AC178" s="11"/>
      <c r="AD178" s="11"/>
    </row>
    <row r="179" spans="1:30" x14ac:dyDescent="0.25">
      <c r="A179" s="55"/>
      <c r="B179" s="11"/>
      <c r="C179" s="11" t="s">
        <v>344</v>
      </c>
      <c r="D179" s="11"/>
      <c r="E179" s="250">
        <v>8088</v>
      </c>
      <c r="F179" s="11">
        <v>4</v>
      </c>
      <c r="G179" s="224">
        <v>100.22</v>
      </c>
      <c r="H179" s="224">
        <v>3491.52</v>
      </c>
      <c r="I179" s="224">
        <v>872.88</v>
      </c>
      <c r="J179" s="272">
        <v>9</v>
      </c>
      <c r="L179" s="11"/>
      <c r="M179" s="224"/>
      <c r="N179" s="224"/>
      <c r="O179" s="11"/>
      <c r="P179" s="224"/>
      <c r="Q179" s="224"/>
      <c r="R179" s="11">
        <v>2</v>
      </c>
      <c r="S179" s="224">
        <v>2640.7200000000003</v>
      </c>
      <c r="T179" s="224">
        <v>1320.3600000000001</v>
      </c>
      <c r="V179" s="11"/>
      <c r="W179" s="11"/>
      <c r="X179" s="11"/>
      <c r="Y179" s="11"/>
      <c r="Z179" s="11"/>
      <c r="AA179" s="11"/>
      <c r="AB179" s="11"/>
      <c r="AC179" s="11"/>
      <c r="AD179" s="11"/>
    </row>
    <row r="180" spans="1:30" x14ac:dyDescent="0.25">
      <c r="A180" s="55"/>
      <c r="B180" s="11"/>
      <c r="C180" s="11" t="s">
        <v>345</v>
      </c>
      <c r="D180" s="11"/>
      <c r="E180" s="250">
        <v>8088</v>
      </c>
      <c r="F180" s="11">
        <v>1</v>
      </c>
      <c r="G180" s="224">
        <v>59.73</v>
      </c>
      <c r="H180" s="224">
        <v>716.66</v>
      </c>
      <c r="I180" s="224">
        <v>716.66</v>
      </c>
      <c r="J180" s="272">
        <v>12</v>
      </c>
      <c r="L180" s="11"/>
      <c r="M180" s="224"/>
      <c r="N180" s="224"/>
      <c r="O180" s="11"/>
      <c r="P180" s="224"/>
      <c r="Q180" s="224"/>
      <c r="R180" s="11"/>
      <c r="S180" s="224"/>
      <c r="T180" s="224"/>
      <c r="V180" s="11"/>
      <c r="W180" s="11"/>
      <c r="X180" s="11"/>
      <c r="Y180" s="11"/>
      <c r="Z180" s="11"/>
      <c r="AA180" s="11"/>
      <c r="AB180" s="11"/>
      <c r="AC180" s="11"/>
      <c r="AD180" s="11"/>
    </row>
    <row r="181" spans="1:30" x14ac:dyDescent="0.25">
      <c r="A181" s="55"/>
      <c r="B181" s="11"/>
      <c r="C181" s="11" t="s">
        <v>346</v>
      </c>
      <c r="D181" s="11"/>
      <c r="E181" s="250">
        <v>8250</v>
      </c>
      <c r="F181" s="11">
        <v>1</v>
      </c>
      <c r="G181" s="224">
        <v>66.73</v>
      </c>
      <c r="H181" s="224">
        <v>800.7</v>
      </c>
      <c r="I181" s="224">
        <v>800.7</v>
      </c>
      <c r="J181" s="272">
        <v>12</v>
      </c>
      <c r="L181" s="11"/>
      <c r="M181" s="224"/>
      <c r="N181" s="224"/>
      <c r="O181" s="11"/>
      <c r="P181" s="224"/>
      <c r="Q181" s="224"/>
      <c r="R181" s="11"/>
      <c r="S181" s="224"/>
      <c r="T181" s="224"/>
      <c r="V181" s="11"/>
      <c r="W181" s="11"/>
      <c r="X181" s="11"/>
      <c r="Y181" s="11"/>
      <c r="Z181" s="11"/>
      <c r="AA181" s="11"/>
      <c r="AB181" s="11"/>
      <c r="AC181" s="11"/>
      <c r="AD181" s="11"/>
    </row>
    <row r="182" spans="1:30" x14ac:dyDescent="0.25">
      <c r="A182" s="55"/>
      <c r="B182" s="11"/>
      <c r="C182" s="11" t="s">
        <v>347</v>
      </c>
      <c r="D182" s="11"/>
      <c r="E182" s="250">
        <v>8012</v>
      </c>
      <c r="F182" s="11">
        <v>5</v>
      </c>
      <c r="G182" s="224">
        <v>82.656000000000006</v>
      </c>
      <c r="H182" s="224">
        <v>4026.2099999999996</v>
      </c>
      <c r="I182" s="224">
        <v>805.24199999999996</v>
      </c>
      <c r="J182" s="272">
        <v>10.199999999999999</v>
      </c>
      <c r="L182" s="11"/>
      <c r="M182" s="224"/>
      <c r="N182" s="224"/>
      <c r="O182" s="11"/>
      <c r="P182" s="224"/>
      <c r="Q182" s="224"/>
      <c r="R182" s="11"/>
      <c r="S182" s="224"/>
      <c r="T182" s="224"/>
      <c r="V182" s="11"/>
      <c r="W182" s="11"/>
      <c r="X182" s="11"/>
      <c r="Y182" s="11"/>
      <c r="Z182" s="11"/>
      <c r="AA182" s="11"/>
      <c r="AB182" s="11"/>
      <c r="AC182" s="11"/>
      <c r="AD182" s="11"/>
    </row>
    <row r="183" spans="1:30" x14ac:dyDescent="0.25">
      <c r="A183" s="55"/>
      <c r="B183" s="11"/>
      <c r="C183" s="11" t="s">
        <v>348</v>
      </c>
      <c r="D183" s="11"/>
      <c r="E183" s="250">
        <v>8223</v>
      </c>
      <c r="F183" s="11">
        <v>3</v>
      </c>
      <c r="G183" s="224">
        <v>74.11666666666666</v>
      </c>
      <c r="H183" s="224">
        <v>1134.04</v>
      </c>
      <c r="I183" s="224">
        <v>378.01333333333332</v>
      </c>
      <c r="J183" s="272">
        <v>5.666666666666667</v>
      </c>
      <c r="L183" s="11">
        <v>2</v>
      </c>
      <c r="M183" s="224">
        <v>746.99</v>
      </c>
      <c r="N183" s="224">
        <v>373.495</v>
      </c>
      <c r="O183" s="11"/>
      <c r="P183" s="224"/>
      <c r="Q183" s="224"/>
      <c r="R183" s="11"/>
      <c r="S183" s="224"/>
      <c r="T183" s="224"/>
      <c r="V183" s="11"/>
      <c r="W183" s="11"/>
      <c r="X183" s="11"/>
      <c r="Y183" s="11"/>
      <c r="Z183" s="11"/>
      <c r="AA183" s="11"/>
      <c r="AB183" s="11"/>
      <c r="AC183" s="11"/>
      <c r="AD183" s="11"/>
    </row>
    <row r="184" spans="1:30" x14ac:dyDescent="0.25">
      <c r="A184" s="55"/>
      <c r="B184" s="11"/>
      <c r="C184" s="11" t="s">
        <v>349</v>
      </c>
      <c r="D184" s="11"/>
      <c r="E184" s="250">
        <v>8406</v>
      </c>
      <c r="F184" s="11">
        <v>1</v>
      </c>
      <c r="G184" s="224">
        <v>76.08</v>
      </c>
      <c r="H184" s="224">
        <v>456.45</v>
      </c>
      <c r="I184" s="224">
        <v>456.45</v>
      </c>
      <c r="J184" s="272">
        <v>6</v>
      </c>
      <c r="L184" s="11"/>
      <c r="M184" s="224"/>
      <c r="N184" s="224"/>
      <c r="O184" s="11"/>
      <c r="P184" s="224"/>
      <c r="Q184" s="224"/>
      <c r="R184" s="11"/>
      <c r="S184" s="224"/>
      <c r="T184" s="224"/>
      <c r="V184" s="11"/>
      <c r="W184" s="11"/>
      <c r="X184" s="11"/>
      <c r="Y184" s="11"/>
      <c r="Z184" s="11"/>
      <c r="AA184" s="11"/>
      <c r="AB184" s="11"/>
      <c r="AC184" s="11"/>
      <c r="AD184" s="11"/>
    </row>
    <row r="185" spans="1:30" x14ac:dyDescent="0.25">
      <c r="A185" s="55"/>
      <c r="B185" s="11"/>
      <c r="C185" s="11" t="s">
        <v>350</v>
      </c>
      <c r="D185" s="11"/>
      <c r="E185" s="250">
        <v>8406</v>
      </c>
      <c r="F185" s="11">
        <v>56</v>
      </c>
      <c r="G185" s="224">
        <v>151.48035714285714</v>
      </c>
      <c r="H185" s="224">
        <v>72320.110000000015</v>
      </c>
      <c r="I185" s="224">
        <v>1291.430535714286</v>
      </c>
      <c r="J185" s="272">
        <v>8.9107142857142865</v>
      </c>
      <c r="L185" s="11">
        <v>13</v>
      </c>
      <c r="M185" s="224">
        <v>17178.739999999998</v>
      </c>
      <c r="N185" s="224">
        <v>1321.4415384615384</v>
      </c>
      <c r="O185" s="11">
        <v>1</v>
      </c>
      <c r="P185" s="224">
        <v>485.53</v>
      </c>
      <c r="Q185" s="224">
        <v>485.53</v>
      </c>
      <c r="R185" s="11">
        <v>7</v>
      </c>
      <c r="S185" s="224">
        <v>11140.46</v>
      </c>
      <c r="T185" s="224">
        <v>1591.4942857142855</v>
      </c>
      <c r="V185" s="11"/>
      <c r="W185" s="11"/>
      <c r="X185" s="11"/>
      <c r="Y185" s="11"/>
      <c r="Z185" s="11"/>
      <c r="AA185" s="11"/>
      <c r="AB185" s="11"/>
      <c r="AC185" s="11"/>
      <c r="AD185" s="11"/>
    </row>
    <row r="186" spans="1:30" x14ac:dyDescent="0.25">
      <c r="A186" s="55"/>
      <c r="B186" s="11"/>
      <c r="C186" s="11" t="s">
        <v>351</v>
      </c>
      <c r="D186" s="11"/>
      <c r="E186" s="250">
        <v>8251</v>
      </c>
      <c r="F186" s="11">
        <v>31</v>
      </c>
      <c r="G186" s="224">
        <v>103.96000000000002</v>
      </c>
      <c r="H186" s="224">
        <v>20630.98</v>
      </c>
      <c r="I186" s="224">
        <v>665.51548387096773</v>
      </c>
      <c r="J186" s="272">
        <v>6.612903225806452</v>
      </c>
      <c r="L186" s="11">
        <v>9</v>
      </c>
      <c r="M186" s="224">
        <v>6120.68</v>
      </c>
      <c r="N186" s="224">
        <v>680.07555555555564</v>
      </c>
      <c r="O186" s="11"/>
      <c r="P186" s="224"/>
      <c r="Q186" s="224"/>
      <c r="R186" s="11">
        <v>4</v>
      </c>
      <c r="S186" s="224">
        <v>3040.98</v>
      </c>
      <c r="T186" s="224">
        <v>760.245</v>
      </c>
      <c r="V186" s="11"/>
      <c r="W186" s="11"/>
      <c r="X186" s="11"/>
      <c r="Y186" s="11"/>
      <c r="Z186" s="11"/>
      <c r="AA186" s="11"/>
      <c r="AB186" s="11"/>
      <c r="AC186" s="11"/>
      <c r="AD186" s="11"/>
    </row>
    <row r="187" spans="1:30" x14ac:dyDescent="0.25">
      <c r="A187" s="55"/>
      <c r="B187" s="11"/>
      <c r="C187" s="11" t="s">
        <v>352</v>
      </c>
      <c r="D187" s="11"/>
      <c r="E187" s="250">
        <v>8088</v>
      </c>
      <c r="F187" s="11">
        <v>25</v>
      </c>
      <c r="G187" s="224">
        <v>126.10479999999995</v>
      </c>
      <c r="H187" s="224">
        <v>31381.23</v>
      </c>
      <c r="I187" s="224">
        <v>1255.2492</v>
      </c>
      <c r="J187" s="272">
        <v>10.199999999999999</v>
      </c>
      <c r="L187" s="11">
        <v>4</v>
      </c>
      <c r="M187" s="224">
        <v>2846.17</v>
      </c>
      <c r="N187" s="224">
        <v>711.54250000000002</v>
      </c>
      <c r="O187" s="11">
        <v>1</v>
      </c>
      <c r="P187" s="224">
        <v>1805.21</v>
      </c>
      <c r="Q187" s="224">
        <v>1805.21</v>
      </c>
      <c r="R187" s="11">
        <v>4</v>
      </c>
      <c r="S187" s="224">
        <v>2275.0100000000002</v>
      </c>
      <c r="T187" s="224">
        <v>568.75250000000005</v>
      </c>
      <c r="V187" s="11"/>
      <c r="W187" s="11"/>
      <c r="X187" s="11"/>
      <c r="Y187" s="11"/>
      <c r="Z187" s="11"/>
      <c r="AA187" s="11"/>
      <c r="AB187" s="11"/>
      <c r="AC187" s="11"/>
      <c r="AD187" s="11"/>
    </row>
    <row r="188" spans="1:30" x14ac:dyDescent="0.25">
      <c r="A188" s="55"/>
      <c r="B188" s="11"/>
      <c r="C188" s="11" t="s">
        <v>353</v>
      </c>
      <c r="D188" s="11"/>
      <c r="E188" s="250">
        <v>8344</v>
      </c>
      <c r="F188" s="11">
        <v>1</v>
      </c>
      <c r="G188" s="224">
        <v>388.08</v>
      </c>
      <c r="H188" s="224">
        <v>2328.4299999999998</v>
      </c>
      <c r="I188" s="224">
        <v>2328.4299999999998</v>
      </c>
      <c r="J188" s="272">
        <v>6</v>
      </c>
      <c r="L188" s="11">
        <v>1</v>
      </c>
      <c r="M188" s="224">
        <v>2328.4299999999998</v>
      </c>
      <c r="N188" s="224">
        <v>2328.4299999999998</v>
      </c>
      <c r="O188" s="11"/>
      <c r="P188" s="224"/>
      <c r="Q188" s="224"/>
      <c r="R188" s="11"/>
      <c r="S188" s="224"/>
      <c r="T188" s="224"/>
      <c r="V188" s="11"/>
      <c r="W188" s="11"/>
      <c r="X188" s="11"/>
      <c r="Y188" s="11"/>
      <c r="Z188" s="11"/>
      <c r="AA188" s="11"/>
      <c r="AB188" s="11"/>
      <c r="AC188" s="11"/>
      <c r="AD188" s="11"/>
    </row>
    <row r="189" spans="1:30" x14ac:dyDescent="0.25">
      <c r="A189" s="55"/>
      <c r="B189" s="11"/>
      <c r="C189" s="11" t="s">
        <v>353</v>
      </c>
      <c r="D189" s="11"/>
      <c r="E189" s="250">
        <v>8360</v>
      </c>
      <c r="F189" s="11">
        <v>330</v>
      </c>
      <c r="G189" s="224">
        <v>127.01963636363624</v>
      </c>
      <c r="H189" s="224">
        <v>317194.89999999997</v>
      </c>
      <c r="I189" s="224">
        <v>961.1966666666666</v>
      </c>
      <c r="J189" s="272">
        <v>7.9666666666666668</v>
      </c>
      <c r="L189" s="11">
        <v>99</v>
      </c>
      <c r="M189" s="224">
        <v>89296.929999999949</v>
      </c>
      <c r="N189" s="224">
        <v>901.9891919191914</v>
      </c>
      <c r="O189" s="11">
        <v>16</v>
      </c>
      <c r="P189" s="224">
        <v>12266.159999999998</v>
      </c>
      <c r="Q189" s="224">
        <v>766.63499999999988</v>
      </c>
      <c r="R189" s="11">
        <v>28</v>
      </c>
      <c r="S189" s="224">
        <v>25654.800000000003</v>
      </c>
      <c r="T189" s="224">
        <v>916.24285714285725</v>
      </c>
      <c r="V189" s="11"/>
      <c r="W189" s="11"/>
      <c r="X189" s="11"/>
      <c r="Y189" s="11"/>
      <c r="Z189" s="11"/>
      <c r="AA189" s="11"/>
      <c r="AB189" s="11"/>
      <c r="AC189" s="11"/>
      <c r="AD189" s="11"/>
    </row>
    <row r="190" spans="1:30" x14ac:dyDescent="0.25">
      <c r="A190" s="55"/>
      <c r="B190" s="11"/>
      <c r="C190" s="11" t="s">
        <v>353</v>
      </c>
      <c r="D190" s="11"/>
      <c r="E190" s="250">
        <v>8361</v>
      </c>
      <c r="F190" s="11">
        <v>126</v>
      </c>
      <c r="G190" s="224">
        <v>130.81833333333336</v>
      </c>
      <c r="H190" s="224">
        <v>129774.87999999998</v>
      </c>
      <c r="I190" s="224">
        <v>1029.9593650793649</v>
      </c>
      <c r="J190" s="272">
        <v>8.3492063492063497</v>
      </c>
      <c r="L190" s="11">
        <v>23</v>
      </c>
      <c r="M190" s="224">
        <v>19387.310000000001</v>
      </c>
      <c r="N190" s="224">
        <v>842.92652173913052</v>
      </c>
      <c r="O190" s="11">
        <v>2</v>
      </c>
      <c r="P190" s="224">
        <v>2295.94</v>
      </c>
      <c r="Q190" s="224">
        <v>1147.97</v>
      </c>
      <c r="R190" s="11">
        <v>9</v>
      </c>
      <c r="S190" s="224">
        <v>10883.78</v>
      </c>
      <c r="T190" s="224">
        <v>1209.308888888889</v>
      </c>
      <c r="V190" s="11"/>
      <c r="W190" s="11"/>
      <c r="X190" s="11"/>
      <c r="Y190" s="11"/>
      <c r="Z190" s="11"/>
      <c r="AA190" s="11"/>
      <c r="AB190" s="11"/>
      <c r="AC190" s="11"/>
      <c r="AD190" s="11"/>
    </row>
    <row r="191" spans="1:30" x14ac:dyDescent="0.25">
      <c r="A191" s="55"/>
      <c r="B191" s="11"/>
      <c r="C191" s="11" t="s">
        <v>354</v>
      </c>
      <c r="D191" s="11"/>
      <c r="E191" s="250">
        <v>8043</v>
      </c>
      <c r="F191" s="11">
        <v>146</v>
      </c>
      <c r="G191" s="224">
        <v>140.56123287671238</v>
      </c>
      <c r="H191" s="224">
        <v>171710.65000000002</v>
      </c>
      <c r="I191" s="224">
        <v>1176.1003424657536</v>
      </c>
      <c r="J191" s="272">
        <v>8.6506849315068486</v>
      </c>
      <c r="L191" s="11">
        <v>37</v>
      </c>
      <c r="M191" s="224">
        <v>32665.280000000002</v>
      </c>
      <c r="N191" s="224">
        <v>882.84540540540547</v>
      </c>
      <c r="O191" s="11">
        <v>8</v>
      </c>
      <c r="P191" s="224">
        <v>4395.18</v>
      </c>
      <c r="Q191" s="224">
        <v>549.39750000000004</v>
      </c>
      <c r="R191" s="11">
        <v>18</v>
      </c>
      <c r="S191" s="224">
        <v>15310.639999999996</v>
      </c>
      <c r="T191" s="224">
        <v>850.59111111111088</v>
      </c>
      <c r="V191" s="11"/>
      <c r="W191" s="11"/>
      <c r="X191" s="11"/>
      <c r="Y191" s="11"/>
      <c r="Z191" s="11"/>
      <c r="AA191" s="11"/>
      <c r="AB191" s="11"/>
      <c r="AC191" s="11"/>
      <c r="AD191" s="11"/>
    </row>
    <row r="192" spans="1:30" x14ac:dyDescent="0.25">
      <c r="A192" s="55"/>
      <c r="B192" s="11"/>
      <c r="C192" s="11" t="s">
        <v>354</v>
      </c>
      <c r="D192" s="11"/>
      <c r="E192" s="250">
        <v>8091</v>
      </c>
      <c r="F192" s="11">
        <v>1</v>
      </c>
      <c r="G192" s="224">
        <v>121.81</v>
      </c>
      <c r="H192" s="224">
        <v>1461.72</v>
      </c>
      <c r="I192" s="224">
        <v>1461.72</v>
      </c>
      <c r="J192" s="272">
        <v>12</v>
      </c>
      <c r="L192" s="11"/>
      <c r="M192" s="224"/>
      <c r="N192" s="224"/>
      <c r="O192" s="11"/>
      <c r="P192" s="224"/>
      <c r="Q192" s="224"/>
      <c r="R192" s="11"/>
      <c r="S192" s="224"/>
      <c r="T192" s="224"/>
      <c r="V192" s="11"/>
      <c r="W192" s="11"/>
      <c r="X192" s="11"/>
      <c r="Y192" s="11"/>
      <c r="Z192" s="11"/>
      <c r="AA192" s="11"/>
      <c r="AB192" s="11"/>
      <c r="AC192" s="11"/>
      <c r="AD192" s="11"/>
    </row>
    <row r="193" spans="1:30" x14ac:dyDescent="0.25">
      <c r="A193" s="55"/>
      <c r="B193" s="11"/>
      <c r="C193" s="11" t="s">
        <v>355</v>
      </c>
      <c r="D193" s="11"/>
      <c r="E193" s="250">
        <v>8012</v>
      </c>
      <c r="F193" s="11">
        <v>8</v>
      </c>
      <c r="G193" s="224">
        <v>118.1275</v>
      </c>
      <c r="H193" s="224">
        <v>7551.4500000000007</v>
      </c>
      <c r="I193" s="224">
        <v>943.93125000000009</v>
      </c>
      <c r="J193" s="272">
        <v>8.625</v>
      </c>
      <c r="L193" s="11">
        <v>1</v>
      </c>
      <c r="M193" s="224">
        <v>609.14</v>
      </c>
      <c r="N193" s="224">
        <v>609.14</v>
      </c>
      <c r="O193" s="11"/>
      <c r="P193" s="224"/>
      <c r="Q193" s="224"/>
      <c r="R193" s="11">
        <v>2</v>
      </c>
      <c r="S193" s="224">
        <v>1466.96</v>
      </c>
      <c r="T193" s="224">
        <v>733.48</v>
      </c>
      <c r="V193" s="11"/>
      <c r="W193" s="11"/>
      <c r="X193" s="11"/>
      <c r="Y193" s="11"/>
      <c r="Z193" s="11"/>
      <c r="AA193" s="11"/>
      <c r="AB193" s="11"/>
      <c r="AC193" s="11"/>
      <c r="AD193" s="11"/>
    </row>
    <row r="194" spans="1:30" x14ac:dyDescent="0.25">
      <c r="A194" s="55"/>
      <c r="B194" s="11"/>
      <c r="C194" s="11" t="s">
        <v>355</v>
      </c>
      <c r="D194" s="11"/>
      <c r="E194" s="250">
        <v>8028</v>
      </c>
      <c r="F194" s="11">
        <v>1</v>
      </c>
      <c r="G194" s="224">
        <v>102.57</v>
      </c>
      <c r="H194" s="224">
        <v>615.37</v>
      </c>
      <c r="I194" s="224">
        <v>615.37</v>
      </c>
      <c r="J194" s="272">
        <v>6</v>
      </c>
      <c r="L194" s="11"/>
      <c r="M194" s="224"/>
      <c r="N194" s="224"/>
      <c r="O194" s="11"/>
      <c r="P194" s="224"/>
      <c r="Q194" s="224"/>
      <c r="R194" s="11"/>
      <c r="S194" s="224"/>
      <c r="T194" s="224"/>
      <c r="V194" s="11"/>
      <c r="W194" s="11"/>
      <c r="X194" s="11"/>
      <c r="Y194" s="11"/>
      <c r="Z194" s="11"/>
      <c r="AA194" s="11"/>
      <c r="AB194" s="11"/>
      <c r="AC194" s="11"/>
      <c r="AD194" s="11"/>
    </row>
    <row r="195" spans="1:30" x14ac:dyDescent="0.25">
      <c r="A195" s="55"/>
      <c r="B195" s="11"/>
      <c r="C195" s="11" t="s">
        <v>355</v>
      </c>
      <c r="D195" s="11"/>
      <c r="E195" s="250">
        <v>8080</v>
      </c>
      <c r="F195" s="11">
        <v>17</v>
      </c>
      <c r="G195" s="224">
        <v>99.132352941176464</v>
      </c>
      <c r="H195" s="224">
        <v>12129.770000000002</v>
      </c>
      <c r="I195" s="224">
        <v>713.51588235294128</v>
      </c>
      <c r="J195" s="272">
        <v>8.3529411764705888</v>
      </c>
      <c r="L195" s="11">
        <v>6</v>
      </c>
      <c r="M195" s="224">
        <v>4507.07</v>
      </c>
      <c r="N195" s="224">
        <v>751.17833333333328</v>
      </c>
      <c r="O195" s="11">
        <v>1</v>
      </c>
      <c r="P195" s="224">
        <v>506.76</v>
      </c>
      <c r="Q195" s="224">
        <v>506.76</v>
      </c>
      <c r="R195" s="11">
        <v>1</v>
      </c>
      <c r="S195" s="224">
        <v>947</v>
      </c>
      <c r="T195" s="224">
        <v>947</v>
      </c>
      <c r="V195" s="11"/>
      <c r="W195" s="11"/>
      <c r="X195" s="11"/>
      <c r="Y195" s="11"/>
      <c r="Z195" s="11"/>
      <c r="AA195" s="11"/>
      <c r="AB195" s="11"/>
      <c r="AC195" s="11"/>
      <c r="AD195" s="11"/>
    </row>
    <row r="196" spans="1:30" x14ac:dyDescent="0.25">
      <c r="A196" s="55"/>
      <c r="B196" s="11"/>
      <c r="C196" s="11" t="s">
        <v>356</v>
      </c>
      <c r="D196" s="11"/>
      <c r="E196" s="250">
        <v>8004</v>
      </c>
      <c r="F196" s="11">
        <v>8</v>
      </c>
      <c r="G196" s="224">
        <v>96.367499999999993</v>
      </c>
      <c r="H196" s="224">
        <v>4966.99</v>
      </c>
      <c r="I196" s="224">
        <v>620.87374999999997</v>
      </c>
      <c r="J196" s="272">
        <v>7.25</v>
      </c>
      <c r="L196" s="11">
        <v>3</v>
      </c>
      <c r="M196" s="224">
        <v>1962.04</v>
      </c>
      <c r="N196" s="224">
        <v>654.01333333333332</v>
      </c>
      <c r="O196" s="11"/>
      <c r="P196" s="224"/>
      <c r="Q196" s="224"/>
      <c r="R196" s="11">
        <v>1</v>
      </c>
      <c r="S196" s="224">
        <v>904.37</v>
      </c>
      <c r="T196" s="224">
        <v>904.37</v>
      </c>
      <c r="V196" s="11"/>
      <c r="W196" s="11"/>
      <c r="X196" s="11"/>
      <c r="Y196" s="11"/>
      <c r="Z196" s="11"/>
      <c r="AA196" s="11"/>
      <c r="AB196" s="11"/>
      <c r="AC196" s="11"/>
      <c r="AD196" s="11"/>
    </row>
    <row r="197" spans="1:30" x14ac:dyDescent="0.25">
      <c r="A197" s="55"/>
      <c r="B197" s="11"/>
      <c r="C197" s="11" t="s">
        <v>356</v>
      </c>
      <c r="D197" s="11"/>
      <c r="E197" s="250">
        <v>8089</v>
      </c>
      <c r="F197" s="11">
        <v>1</v>
      </c>
      <c r="G197" s="224">
        <v>105.88</v>
      </c>
      <c r="H197" s="224">
        <v>635.28</v>
      </c>
      <c r="I197" s="224">
        <v>635.28</v>
      </c>
      <c r="J197" s="272">
        <v>6</v>
      </c>
      <c r="L197" s="11"/>
      <c r="M197" s="224"/>
      <c r="N197" s="224"/>
      <c r="O197" s="11"/>
      <c r="P197" s="224"/>
      <c r="Q197" s="224"/>
      <c r="R197" s="11"/>
      <c r="S197" s="224"/>
      <c r="T197" s="224"/>
      <c r="V197" s="11"/>
      <c r="W197" s="11"/>
      <c r="X197" s="11"/>
      <c r="Y197" s="11"/>
      <c r="Z197" s="11"/>
      <c r="AA197" s="11"/>
      <c r="AB197" s="11"/>
      <c r="AC197" s="11"/>
      <c r="AD197" s="11"/>
    </row>
    <row r="198" spans="1:30" x14ac:dyDescent="0.25">
      <c r="A198" s="55"/>
      <c r="B198" s="11"/>
      <c r="C198" s="11" t="s">
        <v>357</v>
      </c>
      <c r="D198" s="11"/>
      <c r="E198" s="250">
        <v>8089</v>
      </c>
      <c r="F198" s="11">
        <v>15</v>
      </c>
      <c r="G198" s="224">
        <v>149.36066666666667</v>
      </c>
      <c r="H198" s="224">
        <v>15784.890000000001</v>
      </c>
      <c r="I198" s="224">
        <v>1052.326</v>
      </c>
      <c r="J198" s="272">
        <v>7.8</v>
      </c>
      <c r="L198" s="11">
        <v>3</v>
      </c>
      <c r="M198" s="224">
        <v>2170.0099999999998</v>
      </c>
      <c r="N198" s="224">
        <v>723.33666666666659</v>
      </c>
      <c r="O198" s="11"/>
      <c r="P198" s="224"/>
      <c r="Q198" s="224"/>
      <c r="R198" s="11"/>
      <c r="S198" s="224"/>
      <c r="T198" s="224"/>
      <c r="V198" s="11"/>
      <c r="W198" s="11"/>
      <c r="X198" s="11"/>
      <c r="Y198" s="11"/>
      <c r="Z198" s="11"/>
      <c r="AA198" s="11"/>
      <c r="AB198" s="11"/>
      <c r="AC198" s="11"/>
      <c r="AD198" s="11"/>
    </row>
    <row r="199" spans="1:30" x14ac:dyDescent="0.25">
      <c r="A199" s="55"/>
      <c r="B199" s="11"/>
      <c r="C199" s="11" t="s">
        <v>358</v>
      </c>
      <c r="D199" s="11"/>
      <c r="E199" s="250">
        <v>8090</v>
      </c>
      <c r="F199" s="11">
        <v>79</v>
      </c>
      <c r="G199" s="224">
        <v>129.13632911392403</v>
      </c>
      <c r="H199" s="224">
        <v>78043.14999999998</v>
      </c>
      <c r="I199" s="224">
        <v>987.88797468354403</v>
      </c>
      <c r="J199" s="272">
        <v>8.1772151898734169</v>
      </c>
      <c r="L199" s="11">
        <v>18</v>
      </c>
      <c r="M199" s="224">
        <v>13881.2</v>
      </c>
      <c r="N199" s="224">
        <v>771.17777777777781</v>
      </c>
      <c r="O199" s="11">
        <v>1</v>
      </c>
      <c r="P199" s="224">
        <v>440.8</v>
      </c>
      <c r="Q199" s="224">
        <v>440.8</v>
      </c>
      <c r="R199" s="11">
        <v>4</v>
      </c>
      <c r="S199" s="224">
        <v>2822.2599999999998</v>
      </c>
      <c r="T199" s="224">
        <v>705.56499999999994</v>
      </c>
      <c r="V199" s="11"/>
      <c r="W199" s="11"/>
      <c r="X199" s="11"/>
      <c r="Y199" s="11"/>
      <c r="Z199" s="11"/>
      <c r="AA199" s="11"/>
      <c r="AB199" s="11"/>
      <c r="AC199" s="11"/>
      <c r="AD199" s="11"/>
    </row>
    <row r="200" spans="1:30" x14ac:dyDescent="0.25">
      <c r="A200" s="55"/>
      <c r="B200" s="11"/>
      <c r="C200" s="11" t="s">
        <v>359</v>
      </c>
      <c r="D200" s="11"/>
      <c r="E200" s="250">
        <v>8091</v>
      </c>
      <c r="F200" s="11">
        <v>44</v>
      </c>
      <c r="G200" s="224">
        <v>125.09272727272727</v>
      </c>
      <c r="H200" s="224">
        <v>44930.34</v>
      </c>
      <c r="I200" s="224">
        <v>1021.1440909090908</v>
      </c>
      <c r="J200" s="272">
        <v>8.5909090909090917</v>
      </c>
      <c r="L200" s="11">
        <v>10</v>
      </c>
      <c r="M200" s="224">
        <v>10206.52</v>
      </c>
      <c r="N200" s="224">
        <v>1020.652</v>
      </c>
      <c r="O200" s="11">
        <v>6</v>
      </c>
      <c r="P200" s="224">
        <v>3490.4300000000003</v>
      </c>
      <c r="Q200" s="224">
        <v>581.73833333333334</v>
      </c>
      <c r="R200" s="11">
        <v>3</v>
      </c>
      <c r="S200" s="224">
        <v>4388.0599999999995</v>
      </c>
      <c r="T200" s="224">
        <v>1462.6866666666665</v>
      </c>
      <c r="V200" s="11"/>
      <c r="W200" s="11"/>
      <c r="X200" s="11"/>
      <c r="Y200" s="11"/>
      <c r="Z200" s="11"/>
      <c r="AA200" s="11"/>
      <c r="AB200" s="11"/>
      <c r="AC200" s="11"/>
      <c r="AD200" s="11"/>
    </row>
    <row r="201" spans="1:30" x14ac:dyDescent="0.25">
      <c r="A201" s="55"/>
      <c r="B201" s="11"/>
      <c r="C201" s="11" t="s">
        <v>359</v>
      </c>
      <c r="D201" s="11"/>
      <c r="E201" s="250">
        <v>80921</v>
      </c>
      <c r="F201" s="11">
        <v>1</v>
      </c>
      <c r="G201" s="224">
        <v>333.56</v>
      </c>
      <c r="H201" s="224">
        <v>2001.33</v>
      </c>
      <c r="I201" s="224">
        <v>2001.33</v>
      </c>
      <c r="J201" s="272">
        <v>6</v>
      </c>
      <c r="L201" s="11"/>
      <c r="M201" s="224"/>
      <c r="N201" s="224"/>
      <c r="O201" s="11"/>
      <c r="P201" s="224"/>
      <c r="Q201" s="224"/>
      <c r="R201" s="11"/>
      <c r="S201" s="224"/>
      <c r="T201" s="224"/>
      <c r="V201" s="11"/>
      <c r="W201" s="11"/>
      <c r="X201" s="11"/>
      <c r="Y201" s="11"/>
      <c r="Z201" s="11"/>
      <c r="AA201" s="11"/>
      <c r="AB201" s="11"/>
      <c r="AC201" s="11"/>
      <c r="AD201" s="11"/>
    </row>
    <row r="202" spans="1:30" x14ac:dyDescent="0.25">
      <c r="A202" s="55"/>
      <c r="B202" s="11"/>
      <c r="C202" s="11" t="s">
        <v>360</v>
      </c>
      <c r="D202" s="11"/>
      <c r="E202" s="250">
        <v>8204</v>
      </c>
      <c r="F202" s="11">
        <v>3</v>
      </c>
      <c r="G202" s="224">
        <v>160.12666666666667</v>
      </c>
      <c r="H202" s="224">
        <v>3908.1</v>
      </c>
      <c r="I202" s="224">
        <v>1302.7</v>
      </c>
      <c r="J202" s="272">
        <v>7</v>
      </c>
      <c r="L202" s="11">
        <v>1</v>
      </c>
      <c r="M202" s="224">
        <v>600</v>
      </c>
      <c r="N202" s="224">
        <v>600</v>
      </c>
      <c r="O202" s="11"/>
      <c r="P202" s="224"/>
      <c r="Q202" s="224"/>
      <c r="R202" s="11"/>
      <c r="S202" s="224"/>
      <c r="T202" s="224"/>
      <c r="V202" s="11"/>
      <c r="W202" s="11"/>
      <c r="X202" s="11"/>
      <c r="Y202" s="11"/>
      <c r="Z202" s="11"/>
      <c r="AA202" s="11"/>
      <c r="AB202" s="11"/>
      <c r="AC202" s="11"/>
      <c r="AD202" s="11"/>
    </row>
    <row r="203" spans="1:30" x14ac:dyDescent="0.25">
      <c r="A203" s="55"/>
      <c r="B203" s="11"/>
      <c r="C203" s="11" t="s">
        <v>361</v>
      </c>
      <c r="D203" s="11"/>
      <c r="E203" s="250">
        <v>8051</v>
      </c>
      <c r="F203" s="11">
        <v>8</v>
      </c>
      <c r="G203" s="224">
        <v>83.511250000000004</v>
      </c>
      <c r="H203" s="224">
        <v>4076.2300000000005</v>
      </c>
      <c r="I203" s="224">
        <v>509.52875000000006</v>
      </c>
      <c r="J203" s="272">
        <v>6.375</v>
      </c>
      <c r="L203" s="11">
        <v>2</v>
      </c>
      <c r="M203" s="224">
        <v>1273.8800000000001</v>
      </c>
      <c r="N203" s="224">
        <v>636.94000000000005</v>
      </c>
      <c r="O203" s="11">
        <v>1</v>
      </c>
      <c r="P203" s="224">
        <v>744.23</v>
      </c>
      <c r="Q203" s="224">
        <v>744.23</v>
      </c>
      <c r="R203" s="11">
        <v>2</v>
      </c>
      <c r="S203" s="224">
        <v>615.24</v>
      </c>
      <c r="T203" s="224">
        <v>307.62</v>
      </c>
      <c r="V203" s="11"/>
      <c r="W203" s="11"/>
      <c r="X203" s="11"/>
      <c r="Y203" s="11"/>
      <c r="Z203" s="11"/>
      <c r="AA203" s="11"/>
      <c r="AB203" s="11"/>
      <c r="AC203" s="11"/>
      <c r="AD203" s="11"/>
    </row>
    <row r="204" spans="1:30" x14ac:dyDescent="0.25">
      <c r="A204" s="55"/>
      <c r="B204" s="11"/>
      <c r="C204" s="11" t="s">
        <v>361</v>
      </c>
      <c r="D204" s="11"/>
      <c r="E204" s="250">
        <v>8086</v>
      </c>
      <c r="F204" s="11">
        <v>1</v>
      </c>
      <c r="G204" s="224">
        <v>53.28</v>
      </c>
      <c r="H204" s="224">
        <v>266.39999999999998</v>
      </c>
      <c r="I204" s="224">
        <v>266.39999999999998</v>
      </c>
      <c r="J204" s="272">
        <v>5</v>
      </c>
      <c r="L204" s="11"/>
      <c r="M204" s="224"/>
      <c r="N204" s="224"/>
      <c r="O204" s="11">
        <v>1</v>
      </c>
      <c r="P204" s="224">
        <v>174.32</v>
      </c>
      <c r="Q204" s="224">
        <v>174.32</v>
      </c>
      <c r="R204" s="11"/>
      <c r="S204" s="224"/>
      <c r="T204" s="224"/>
      <c r="V204" s="11"/>
      <c r="W204" s="11"/>
      <c r="X204" s="11"/>
      <c r="Y204" s="11"/>
      <c r="Z204" s="11"/>
      <c r="AA204" s="11"/>
      <c r="AB204" s="11"/>
      <c r="AC204" s="11"/>
      <c r="AD204" s="11"/>
    </row>
    <row r="205" spans="1:30" x14ac:dyDescent="0.25">
      <c r="A205" s="55"/>
      <c r="B205" s="11"/>
      <c r="C205" s="11" t="s">
        <v>361</v>
      </c>
      <c r="D205" s="11"/>
      <c r="E205" s="250">
        <v>8096</v>
      </c>
      <c r="F205" s="11">
        <v>16</v>
      </c>
      <c r="G205" s="224">
        <v>130.56125000000003</v>
      </c>
      <c r="H205" s="224">
        <v>17537.11</v>
      </c>
      <c r="I205" s="224">
        <v>1096.069375</v>
      </c>
      <c r="J205" s="272">
        <v>9.5625</v>
      </c>
      <c r="L205" s="11">
        <v>1</v>
      </c>
      <c r="M205" s="224">
        <v>1313.03</v>
      </c>
      <c r="N205" s="224">
        <v>1313.03</v>
      </c>
      <c r="O205" s="11"/>
      <c r="P205" s="224"/>
      <c r="Q205" s="224"/>
      <c r="R205" s="11"/>
      <c r="S205" s="224"/>
      <c r="T205" s="224"/>
      <c r="V205" s="11"/>
      <c r="W205" s="11"/>
      <c r="X205" s="11"/>
      <c r="Y205" s="11"/>
      <c r="Z205" s="11"/>
      <c r="AA205" s="11"/>
      <c r="AB205" s="11"/>
      <c r="AC205" s="11"/>
      <c r="AD205" s="11"/>
    </row>
    <row r="206" spans="1:30" x14ac:dyDescent="0.25">
      <c r="A206" s="55"/>
      <c r="B206" s="11"/>
      <c r="C206" s="11" t="s">
        <v>362</v>
      </c>
      <c r="D206" s="11"/>
      <c r="E206" s="250">
        <v>8096</v>
      </c>
      <c r="F206" s="11">
        <v>2</v>
      </c>
      <c r="G206" s="224">
        <v>119.59</v>
      </c>
      <c r="H206" s="224">
        <v>1900</v>
      </c>
      <c r="I206" s="224">
        <v>950</v>
      </c>
      <c r="J206" s="272">
        <v>9</v>
      </c>
      <c r="L206" s="11">
        <v>1</v>
      </c>
      <c r="M206" s="224">
        <v>970.04</v>
      </c>
      <c r="N206" s="224">
        <v>970.04</v>
      </c>
      <c r="O206" s="11"/>
      <c r="P206" s="224"/>
      <c r="Q206" s="224"/>
      <c r="R206" s="11"/>
      <c r="S206" s="224"/>
      <c r="T206" s="224"/>
      <c r="V206" s="11"/>
      <c r="W206" s="11"/>
      <c r="X206" s="11"/>
      <c r="Y206" s="11"/>
      <c r="Z206" s="11"/>
      <c r="AA206" s="11"/>
      <c r="AB206" s="11"/>
      <c r="AC206" s="11"/>
      <c r="AD206" s="11"/>
    </row>
    <row r="207" spans="1:30" x14ac:dyDescent="0.25">
      <c r="A207" s="55"/>
      <c r="B207" s="11"/>
      <c r="C207" s="11" t="s">
        <v>362</v>
      </c>
      <c r="D207" s="11"/>
      <c r="E207" s="250">
        <v>8086</v>
      </c>
      <c r="F207" s="11"/>
      <c r="G207" s="224"/>
      <c r="H207" s="224"/>
      <c r="I207" s="224"/>
      <c r="J207" s="272"/>
      <c r="L207" s="11"/>
      <c r="M207" s="224"/>
      <c r="N207" s="224"/>
      <c r="O207" s="11">
        <v>1</v>
      </c>
      <c r="P207" s="224">
        <v>357.19</v>
      </c>
      <c r="Q207" s="224">
        <v>357.19</v>
      </c>
      <c r="R207" s="11"/>
      <c r="S207" s="224"/>
      <c r="T207" s="224"/>
      <c r="V207" s="11"/>
      <c r="W207" s="11"/>
      <c r="X207" s="11"/>
      <c r="Y207" s="11"/>
      <c r="Z207" s="11"/>
      <c r="AA207" s="11"/>
      <c r="AB207" s="11"/>
      <c r="AC207" s="11"/>
      <c r="AD207" s="11"/>
    </row>
    <row r="208" spans="1:30" x14ac:dyDescent="0.25">
      <c r="A208" s="55"/>
      <c r="B208" s="11"/>
      <c r="C208" s="11" t="s">
        <v>363</v>
      </c>
      <c r="D208" s="11"/>
      <c r="E208" s="250">
        <v>8260</v>
      </c>
      <c r="F208" s="11">
        <v>1</v>
      </c>
      <c r="G208" s="224">
        <v>85.89</v>
      </c>
      <c r="H208" s="224">
        <v>772.99</v>
      </c>
      <c r="I208" s="224">
        <v>772.99</v>
      </c>
      <c r="J208" s="272">
        <v>9</v>
      </c>
      <c r="L208" s="11">
        <v>1</v>
      </c>
      <c r="M208" s="224">
        <v>772.99</v>
      </c>
      <c r="N208" s="224">
        <v>772.99</v>
      </c>
      <c r="O208" s="11"/>
      <c r="P208" s="224"/>
      <c r="Q208" s="224"/>
      <c r="R208" s="11">
        <v>1</v>
      </c>
      <c r="S208" s="224">
        <v>972.67</v>
      </c>
      <c r="T208" s="224">
        <v>972.67</v>
      </c>
      <c r="V208" s="11"/>
      <c r="W208" s="11"/>
      <c r="X208" s="11"/>
      <c r="Y208" s="11"/>
      <c r="Z208" s="11"/>
      <c r="AA208" s="11"/>
      <c r="AB208" s="11"/>
      <c r="AC208" s="11"/>
      <c r="AD208" s="11"/>
    </row>
    <row r="209" spans="1:30" x14ac:dyDescent="0.25">
      <c r="A209" s="55"/>
      <c r="B209" s="11"/>
      <c r="C209" s="11" t="s">
        <v>364</v>
      </c>
      <c r="D209" s="11"/>
      <c r="E209" s="250">
        <v>8330</v>
      </c>
      <c r="F209" s="11">
        <v>1</v>
      </c>
      <c r="G209" s="224">
        <v>70.31</v>
      </c>
      <c r="H209" s="224">
        <v>843.7</v>
      </c>
      <c r="I209" s="224">
        <v>843.7</v>
      </c>
      <c r="J209" s="272">
        <v>12</v>
      </c>
      <c r="L209" s="11">
        <v>1</v>
      </c>
      <c r="M209" s="224">
        <v>843.7</v>
      </c>
      <c r="N209" s="224">
        <v>843.7</v>
      </c>
      <c r="O209" s="11"/>
      <c r="P209" s="224"/>
      <c r="Q209" s="224"/>
      <c r="R209" s="11"/>
      <c r="S209" s="224"/>
      <c r="T209" s="224"/>
      <c r="V209" s="11"/>
      <c r="W209" s="11"/>
      <c r="X209" s="11"/>
      <c r="Y209" s="11"/>
      <c r="Z209" s="11"/>
      <c r="AA209" s="11"/>
      <c r="AB209" s="11"/>
      <c r="AC209" s="11"/>
      <c r="AD209" s="11"/>
    </row>
    <row r="210" spans="1:30" x14ac:dyDescent="0.25">
      <c r="A210" s="55"/>
      <c r="B210" s="11"/>
      <c r="C210" s="11" t="s">
        <v>365</v>
      </c>
      <c r="D210" s="11"/>
      <c r="E210" s="250">
        <v>8252</v>
      </c>
      <c r="F210" s="11">
        <v>5</v>
      </c>
      <c r="G210" s="224">
        <v>132.65600000000001</v>
      </c>
      <c r="H210" s="224">
        <v>4215.42</v>
      </c>
      <c r="I210" s="224">
        <v>843.08400000000006</v>
      </c>
      <c r="J210" s="272">
        <v>7</v>
      </c>
      <c r="L210" s="11">
        <v>2</v>
      </c>
      <c r="M210" s="224">
        <v>1425.96</v>
      </c>
      <c r="N210" s="224">
        <v>712.98</v>
      </c>
      <c r="O210" s="11"/>
      <c r="P210" s="224"/>
      <c r="Q210" s="224"/>
      <c r="R210" s="11"/>
      <c r="S210" s="224"/>
      <c r="T210" s="224"/>
      <c r="V210" s="11"/>
      <c r="W210" s="11"/>
      <c r="X210" s="11"/>
      <c r="Y210" s="11"/>
      <c r="Z210" s="11"/>
      <c r="AA210" s="11"/>
      <c r="AB210" s="11"/>
      <c r="AC210" s="11"/>
      <c r="AD210" s="11"/>
    </row>
    <row r="211" spans="1:30" x14ac:dyDescent="0.25">
      <c r="A211" s="55"/>
      <c r="B211" s="11"/>
      <c r="C211" s="11" t="s">
        <v>366</v>
      </c>
      <c r="D211" s="11"/>
      <c r="E211" s="250">
        <v>8260</v>
      </c>
      <c r="F211" s="11">
        <v>76</v>
      </c>
      <c r="G211" s="224">
        <v>118.07355263157895</v>
      </c>
      <c r="H211" s="224">
        <v>70331.460000000006</v>
      </c>
      <c r="I211" s="224">
        <v>925.41394736842119</v>
      </c>
      <c r="J211" s="272">
        <v>8.9473684210526319</v>
      </c>
      <c r="L211" s="11">
        <v>19</v>
      </c>
      <c r="M211" s="224">
        <v>17529.440000000002</v>
      </c>
      <c r="N211" s="224">
        <v>922.60210526315802</v>
      </c>
      <c r="O211" s="11">
        <v>1</v>
      </c>
      <c r="P211" s="224">
        <v>305.93</v>
      </c>
      <c r="Q211" s="224">
        <v>305.93</v>
      </c>
      <c r="R211" s="11">
        <v>10</v>
      </c>
      <c r="S211" s="224">
        <v>8180.76</v>
      </c>
      <c r="T211" s="224">
        <v>818.07600000000002</v>
      </c>
      <c r="V211" s="11"/>
      <c r="W211" s="11"/>
      <c r="X211" s="11"/>
      <c r="Y211" s="11"/>
      <c r="Z211" s="11"/>
      <c r="AA211" s="11"/>
      <c r="AB211" s="11"/>
      <c r="AC211" s="11"/>
      <c r="AD211" s="11"/>
    </row>
    <row r="212" spans="1:30" x14ac:dyDescent="0.25">
      <c r="A212" s="55"/>
      <c r="B212" s="11"/>
      <c r="C212" s="11" t="s">
        <v>367</v>
      </c>
      <c r="D212" s="11"/>
      <c r="E212" s="250">
        <v>8260</v>
      </c>
      <c r="F212" s="11">
        <v>3</v>
      </c>
      <c r="G212" s="224">
        <v>84.086666666666673</v>
      </c>
      <c r="H212" s="224">
        <v>1277.71</v>
      </c>
      <c r="I212" s="224">
        <v>425.90333333333336</v>
      </c>
      <c r="J212" s="272">
        <v>5</v>
      </c>
      <c r="L212" s="11"/>
      <c r="M212" s="224"/>
      <c r="N212" s="224"/>
      <c r="O212" s="11"/>
      <c r="P212" s="224"/>
      <c r="Q212" s="224"/>
      <c r="R212" s="11"/>
      <c r="S212" s="224"/>
      <c r="T212" s="224"/>
      <c r="V212" s="11"/>
      <c r="W212" s="11"/>
      <c r="X212" s="11"/>
      <c r="Y212" s="11"/>
      <c r="Z212" s="11"/>
      <c r="AA212" s="11"/>
      <c r="AB212" s="11"/>
      <c r="AC212" s="11"/>
      <c r="AD212" s="11"/>
    </row>
    <row r="213" spans="1:30" x14ac:dyDescent="0.25">
      <c r="A213" s="55"/>
      <c r="B213" s="11"/>
      <c r="C213" s="11" t="s">
        <v>368</v>
      </c>
      <c r="D213" s="11"/>
      <c r="E213" s="250">
        <v>8094</v>
      </c>
      <c r="F213" s="11">
        <v>341</v>
      </c>
      <c r="G213" s="224">
        <v>136.35841642228741</v>
      </c>
      <c r="H213" s="224">
        <v>364663.77</v>
      </c>
      <c r="I213" s="224">
        <v>1069.3952199413491</v>
      </c>
      <c r="J213" s="272">
        <v>8.4692082111436946</v>
      </c>
      <c r="L213" s="11">
        <v>87</v>
      </c>
      <c r="M213" s="224">
        <v>80861.869999999981</v>
      </c>
      <c r="N213" s="224">
        <v>929.44678160919523</v>
      </c>
      <c r="O213" s="11">
        <v>18</v>
      </c>
      <c r="P213" s="224">
        <v>13202.66</v>
      </c>
      <c r="Q213" s="224">
        <v>733.48111111111109</v>
      </c>
      <c r="R213" s="11">
        <v>31</v>
      </c>
      <c r="S213" s="224">
        <v>33311.629999999997</v>
      </c>
      <c r="T213" s="224">
        <v>1074.5687096774193</v>
      </c>
      <c r="V213" s="11"/>
      <c r="W213" s="11"/>
      <c r="X213" s="11"/>
      <c r="Y213" s="11"/>
      <c r="Z213" s="11"/>
      <c r="AA213" s="11"/>
      <c r="AB213" s="11"/>
      <c r="AC213" s="11"/>
      <c r="AD213" s="11"/>
    </row>
    <row r="214" spans="1:30" x14ac:dyDescent="0.25">
      <c r="A214" s="55"/>
      <c r="B214" s="11"/>
      <c r="C214" s="11" t="s">
        <v>369</v>
      </c>
      <c r="D214" s="11"/>
      <c r="E214" s="250">
        <v>8081</v>
      </c>
      <c r="F214" s="11">
        <v>9</v>
      </c>
      <c r="G214" s="224">
        <v>102.36555555555555</v>
      </c>
      <c r="H214" s="224">
        <v>6934.17</v>
      </c>
      <c r="I214" s="224">
        <v>770.46333333333337</v>
      </c>
      <c r="J214" s="272">
        <v>7.7777777777777777</v>
      </c>
      <c r="L214" s="11">
        <v>3</v>
      </c>
      <c r="M214" s="224">
        <v>2571.96</v>
      </c>
      <c r="N214" s="224">
        <v>857.32</v>
      </c>
      <c r="O214" s="11"/>
      <c r="P214" s="224"/>
      <c r="Q214" s="224"/>
      <c r="R214" s="11"/>
      <c r="S214" s="224"/>
      <c r="T214" s="224"/>
      <c r="V214" s="11"/>
      <c r="W214" s="11"/>
      <c r="X214" s="11"/>
      <c r="Y214" s="11"/>
      <c r="Z214" s="11"/>
      <c r="AA214" s="11"/>
      <c r="AB214" s="11"/>
      <c r="AC214" s="11"/>
      <c r="AD214" s="11"/>
    </row>
    <row r="215" spans="1:30" x14ac:dyDescent="0.25">
      <c r="A215" s="55"/>
      <c r="B215" s="11"/>
      <c r="C215" s="11" t="s">
        <v>369</v>
      </c>
      <c r="D215" s="11"/>
      <c r="E215" s="250">
        <v>8095</v>
      </c>
      <c r="F215" s="11">
        <v>8</v>
      </c>
      <c r="G215" s="224">
        <v>132.28625</v>
      </c>
      <c r="H215" s="224">
        <v>9143.3399999999983</v>
      </c>
      <c r="I215" s="224">
        <v>1142.9174999999998</v>
      </c>
      <c r="J215" s="272">
        <v>9</v>
      </c>
      <c r="L215" s="11">
        <v>1</v>
      </c>
      <c r="M215" s="224">
        <v>824.17</v>
      </c>
      <c r="N215" s="224">
        <v>824.17</v>
      </c>
      <c r="O215" s="11"/>
      <c r="P215" s="224"/>
      <c r="Q215" s="224"/>
      <c r="R215" s="11"/>
      <c r="S215" s="224"/>
      <c r="T215" s="224"/>
      <c r="V215" s="11"/>
      <c r="W215" s="11"/>
      <c r="X215" s="11"/>
      <c r="Y215" s="11"/>
      <c r="Z215" s="11"/>
      <c r="AA215" s="11"/>
      <c r="AB215" s="11"/>
      <c r="AC215" s="11"/>
      <c r="AD215" s="11"/>
    </row>
    <row r="216" spans="1:30" x14ac:dyDescent="0.25">
      <c r="A216" s="55"/>
      <c r="B216" s="11"/>
      <c r="C216" s="11" t="s">
        <v>370</v>
      </c>
      <c r="D216" s="11"/>
      <c r="E216" s="250">
        <v>8004</v>
      </c>
      <c r="F216" s="11">
        <v>2</v>
      </c>
      <c r="G216" s="224">
        <v>102.89500000000001</v>
      </c>
      <c r="H216" s="224">
        <v>1234.6799999999998</v>
      </c>
      <c r="I216" s="224">
        <v>617.33999999999992</v>
      </c>
      <c r="J216" s="272">
        <v>6</v>
      </c>
      <c r="L216" s="11">
        <v>1</v>
      </c>
      <c r="M216" s="224">
        <v>599.65</v>
      </c>
      <c r="N216" s="224">
        <v>599.65</v>
      </c>
      <c r="O216" s="11"/>
      <c r="P216" s="224"/>
      <c r="Q216" s="224"/>
      <c r="R216" s="11"/>
      <c r="S216" s="224"/>
      <c r="T216" s="224"/>
      <c r="V216" s="11"/>
      <c r="W216" s="11"/>
      <c r="X216" s="11"/>
      <c r="Y216" s="11"/>
      <c r="Z216" s="11"/>
      <c r="AA216" s="11"/>
      <c r="AB216" s="11"/>
      <c r="AC216" s="11"/>
      <c r="AD216" s="11"/>
    </row>
    <row r="217" spans="1:30" x14ac:dyDescent="0.25">
      <c r="A217" s="55"/>
      <c r="B217" s="11"/>
      <c r="C217" s="11" t="s">
        <v>370</v>
      </c>
      <c r="D217" s="11"/>
      <c r="E217" s="250">
        <v>8009</v>
      </c>
      <c r="F217" s="11">
        <v>2</v>
      </c>
      <c r="G217" s="224">
        <v>180.62</v>
      </c>
      <c r="H217" s="224">
        <v>2167.39</v>
      </c>
      <c r="I217" s="224">
        <v>1083.6949999999999</v>
      </c>
      <c r="J217" s="272">
        <v>6</v>
      </c>
      <c r="L217" s="11">
        <v>1</v>
      </c>
      <c r="M217" s="224">
        <v>1399.49</v>
      </c>
      <c r="N217" s="224">
        <v>1399.49</v>
      </c>
      <c r="O217" s="11">
        <v>1</v>
      </c>
      <c r="P217" s="224">
        <v>1416.81</v>
      </c>
      <c r="Q217" s="224">
        <v>1416.81</v>
      </c>
      <c r="R217" s="11"/>
      <c r="S217" s="224"/>
      <c r="T217" s="224"/>
      <c r="V217" s="11"/>
      <c r="W217" s="11"/>
      <c r="X217" s="11"/>
      <c r="Y217" s="11"/>
      <c r="Z217" s="11"/>
      <c r="AA217" s="11"/>
      <c r="AB217" s="11"/>
      <c r="AC217" s="11"/>
      <c r="AD217" s="11"/>
    </row>
    <row r="218" spans="1:30" x14ac:dyDescent="0.25">
      <c r="A218" s="55"/>
      <c r="B218" s="11"/>
      <c r="C218" s="11" t="s">
        <v>370</v>
      </c>
      <c r="D218" s="11"/>
      <c r="E218" s="250">
        <v>8037</v>
      </c>
      <c r="F218" s="11">
        <v>6</v>
      </c>
      <c r="G218" s="224">
        <v>140.58666666666664</v>
      </c>
      <c r="H218" s="224">
        <v>7396.0599999999995</v>
      </c>
      <c r="I218" s="224">
        <v>1232.6766666666665</v>
      </c>
      <c r="J218" s="272">
        <v>9</v>
      </c>
      <c r="L218" s="11">
        <v>1</v>
      </c>
      <c r="M218" s="224">
        <v>567.15</v>
      </c>
      <c r="N218" s="224">
        <v>567.15</v>
      </c>
      <c r="O218" s="11"/>
      <c r="P218" s="224"/>
      <c r="Q218" s="224"/>
      <c r="R218" s="11"/>
      <c r="S218" s="224"/>
      <c r="T218" s="224"/>
      <c r="V218" s="11"/>
      <c r="W218" s="11"/>
      <c r="X218" s="11"/>
      <c r="Y218" s="11"/>
      <c r="Z218" s="11"/>
      <c r="AA218" s="11"/>
      <c r="AB218" s="11"/>
      <c r="AC218" s="11"/>
      <c r="AD218" s="11"/>
    </row>
    <row r="219" spans="1:30" x14ac:dyDescent="0.25">
      <c r="A219" s="55"/>
      <c r="B219" s="11"/>
      <c r="C219" s="11" t="s">
        <v>370</v>
      </c>
      <c r="D219" s="11"/>
      <c r="E219" s="250">
        <v>8081</v>
      </c>
      <c r="F219" s="11">
        <v>45</v>
      </c>
      <c r="G219" s="224">
        <v>111.44488888888885</v>
      </c>
      <c r="H219" s="224">
        <v>40361.479999999996</v>
      </c>
      <c r="I219" s="224">
        <v>896.92177777777772</v>
      </c>
      <c r="J219" s="272">
        <v>8.5777777777777775</v>
      </c>
      <c r="L219" s="11">
        <v>16</v>
      </c>
      <c r="M219" s="224">
        <v>9436.8599999999988</v>
      </c>
      <c r="N219" s="224">
        <v>589.80374999999992</v>
      </c>
      <c r="O219" s="11">
        <v>2</v>
      </c>
      <c r="P219" s="224">
        <v>841.27</v>
      </c>
      <c r="Q219" s="224">
        <v>420.63499999999999</v>
      </c>
      <c r="R219" s="11">
        <v>5</v>
      </c>
      <c r="S219" s="224">
        <v>3936.5699999999997</v>
      </c>
      <c r="T219" s="224">
        <v>787.31399999999996</v>
      </c>
      <c r="V219" s="11"/>
      <c r="W219" s="11"/>
      <c r="X219" s="11"/>
      <c r="Y219" s="11"/>
      <c r="Z219" s="11"/>
      <c r="AA219" s="11"/>
      <c r="AB219" s="11"/>
      <c r="AC219" s="11"/>
      <c r="AD219" s="11"/>
    </row>
    <row r="220" spans="1:30" x14ac:dyDescent="0.25">
      <c r="A220" s="55"/>
      <c r="B220" s="11"/>
      <c r="C220" s="11" t="s">
        <v>370</v>
      </c>
      <c r="D220" s="11"/>
      <c r="E220" s="250">
        <v>8089</v>
      </c>
      <c r="F220" s="11">
        <v>3</v>
      </c>
      <c r="G220" s="224">
        <v>149.00333333333336</v>
      </c>
      <c r="H220" s="224">
        <v>3087.1400000000003</v>
      </c>
      <c r="I220" s="224">
        <v>1029.0466666666669</v>
      </c>
      <c r="J220" s="272">
        <v>7.333333333333333</v>
      </c>
      <c r="L220" s="11"/>
      <c r="M220" s="224"/>
      <c r="N220" s="224"/>
      <c r="O220" s="11"/>
      <c r="P220" s="224"/>
      <c r="Q220" s="224"/>
      <c r="R220" s="11"/>
      <c r="S220" s="224"/>
      <c r="T220" s="224"/>
      <c r="V220" s="11"/>
      <c r="W220" s="11"/>
      <c r="X220" s="11"/>
      <c r="Y220" s="11"/>
      <c r="Z220" s="11"/>
      <c r="AA220" s="11"/>
      <c r="AB220" s="11"/>
      <c r="AC220" s="11"/>
      <c r="AD220" s="11"/>
    </row>
    <row r="221" spans="1:30" x14ac:dyDescent="0.25">
      <c r="A221" s="55"/>
      <c r="B221" s="11"/>
      <c r="C221" s="11" t="s">
        <v>371</v>
      </c>
      <c r="D221" s="11"/>
      <c r="E221" s="250">
        <v>8270</v>
      </c>
      <c r="F221" s="11">
        <v>26</v>
      </c>
      <c r="G221" s="224">
        <v>119.51076923076926</v>
      </c>
      <c r="H221" s="224">
        <v>27146.489999999994</v>
      </c>
      <c r="I221" s="224">
        <v>1044.0957692307691</v>
      </c>
      <c r="J221" s="272">
        <v>8.5769230769230766</v>
      </c>
      <c r="L221" s="11">
        <v>9</v>
      </c>
      <c r="M221" s="224">
        <v>7872.8399999999992</v>
      </c>
      <c r="N221" s="224">
        <v>874.75999999999988</v>
      </c>
      <c r="O221" s="11">
        <v>2</v>
      </c>
      <c r="P221" s="224">
        <v>369.29</v>
      </c>
      <c r="Q221" s="224">
        <v>184.64500000000001</v>
      </c>
      <c r="R221" s="11">
        <v>2</v>
      </c>
      <c r="S221" s="224">
        <v>1615.0100000000002</v>
      </c>
      <c r="T221" s="224">
        <v>807.50500000000011</v>
      </c>
      <c r="V221" s="11"/>
      <c r="W221" s="11"/>
      <c r="X221" s="11"/>
      <c r="Y221" s="11"/>
      <c r="Z221" s="11"/>
      <c r="AA221" s="11"/>
      <c r="AB221" s="11"/>
      <c r="AC221" s="11"/>
      <c r="AD221" s="11"/>
    </row>
    <row r="222" spans="1:30" x14ac:dyDescent="0.25">
      <c r="A222" s="55"/>
      <c r="B222" s="11"/>
      <c r="C222" s="11" t="s">
        <v>372</v>
      </c>
      <c r="D222" s="11"/>
      <c r="E222" s="250">
        <v>8096</v>
      </c>
      <c r="F222" s="11">
        <v>3</v>
      </c>
      <c r="G222" s="224">
        <v>190.74666666666667</v>
      </c>
      <c r="H222" s="224">
        <v>3433.3399999999997</v>
      </c>
      <c r="I222" s="224">
        <v>1144.4466666666665</v>
      </c>
      <c r="J222" s="272">
        <v>6</v>
      </c>
      <c r="L222" s="11"/>
      <c r="M222" s="224"/>
      <c r="N222" s="224"/>
      <c r="O222" s="11"/>
      <c r="P222" s="224"/>
      <c r="Q222" s="224"/>
      <c r="R222" s="11"/>
      <c r="S222" s="224"/>
      <c r="T222" s="224"/>
      <c r="V222" s="11"/>
      <c r="W222" s="11"/>
      <c r="X222" s="11"/>
      <c r="Y222" s="11"/>
      <c r="Z222" s="11"/>
      <c r="AA222" s="11"/>
      <c r="AB222" s="11"/>
      <c r="AC222" s="11"/>
      <c r="AD222" s="11"/>
    </row>
    <row r="223" spans="1:30" x14ac:dyDescent="0.25">
      <c r="A223" s="55"/>
      <c r="B223" s="11"/>
      <c r="C223" s="11" t="s">
        <v>373</v>
      </c>
      <c r="D223" s="11"/>
      <c r="E223" s="250">
        <v>8097</v>
      </c>
      <c r="F223" s="11">
        <v>25</v>
      </c>
      <c r="G223" s="224">
        <v>145.68119999999996</v>
      </c>
      <c r="H223" s="224">
        <v>28590.03</v>
      </c>
      <c r="I223" s="224">
        <v>1143.6012000000001</v>
      </c>
      <c r="J223" s="272">
        <v>7.88</v>
      </c>
      <c r="L223" s="11">
        <v>9</v>
      </c>
      <c r="M223" s="224">
        <v>10482.390000000001</v>
      </c>
      <c r="N223" s="224">
        <v>1164.71</v>
      </c>
      <c r="O223" s="11"/>
      <c r="P223" s="224"/>
      <c r="Q223" s="224"/>
      <c r="R223" s="11">
        <v>6</v>
      </c>
      <c r="S223" s="224">
        <v>6163.0499999999993</v>
      </c>
      <c r="T223" s="224">
        <v>1027.175</v>
      </c>
      <c r="V223" s="11"/>
      <c r="W223" s="11"/>
      <c r="X223" s="11"/>
      <c r="Y223" s="11"/>
      <c r="Z223" s="11"/>
      <c r="AA223" s="11"/>
      <c r="AB223" s="11"/>
      <c r="AC223" s="11"/>
      <c r="AD223" s="11"/>
    </row>
    <row r="224" spans="1:30" x14ac:dyDescent="0.25">
      <c r="A224" s="55"/>
      <c r="B224" s="11"/>
      <c r="C224" s="11" t="s">
        <v>374</v>
      </c>
      <c r="D224" s="11"/>
      <c r="E224" s="250">
        <v>8098</v>
      </c>
      <c r="F224" s="11">
        <v>26</v>
      </c>
      <c r="G224" s="224">
        <v>125.33230769230771</v>
      </c>
      <c r="H224" s="224">
        <v>25160.18</v>
      </c>
      <c r="I224" s="224">
        <v>967.69923076923078</v>
      </c>
      <c r="J224" s="272">
        <v>7.6923076923076925</v>
      </c>
      <c r="L224" s="11">
        <v>7</v>
      </c>
      <c r="M224" s="224">
        <v>5391.2300000000005</v>
      </c>
      <c r="N224" s="224">
        <v>770.17571428571432</v>
      </c>
      <c r="O224" s="11">
        <v>1</v>
      </c>
      <c r="P224" s="224">
        <v>567.87</v>
      </c>
      <c r="Q224" s="224">
        <v>567.87</v>
      </c>
      <c r="R224" s="11">
        <v>3</v>
      </c>
      <c r="S224" s="224">
        <v>2486.09</v>
      </c>
      <c r="T224" s="224">
        <v>828.69666666666672</v>
      </c>
      <c r="V224" s="11"/>
      <c r="W224" s="11"/>
      <c r="X224" s="11"/>
      <c r="Y224" s="11"/>
      <c r="Z224" s="11"/>
      <c r="AA224" s="11"/>
      <c r="AB224" s="11"/>
      <c r="AC224" s="11"/>
      <c r="AD224" s="11"/>
    </row>
    <row r="225" spans="1:30" x14ac:dyDescent="0.25">
      <c r="A225" s="55"/>
      <c r="B225" s="11"/>
      <c r="C225" s="11" t="s">
        <v>375</v>
      </c>
      <c r="D225" s="11"/>
      <c r="E225" s="250">
        <v>8085</v>
      </c>
      <c r="F225" s="11">
        <v>2</v>
      </c>
      <c r="G225" s="224">
        <v>83.224999999999994</v>
      </c>
      <c r="H225" s="224">
        <v>998.64</v>
      </c>
      <c r="I225" s="224">
        <v>499.32</v>
      </c>
      <c r="J225" s="272">
        <v>6</v>
      </c>
      <c r="L225" s="11">
        <v>1</v>
      </c>
      <c r="M225" s="224">
        <v>649.79</v>
      </c>
      <c r="N225" s="224">
        <v>649.79</v>
      </c>
      <c r="O225" s="11">
        <v>2</v>
      </c>
      <c r="P225" s="224">
        <v>980.1099999999999</v>
      </c>
      <c r="Q225" s="224">
        <v>490.05499999999995</v>
      </c>
      <c r="R225" s="11"/>
      <c r="S225" s="224"/>
      <c r="T225" s="224"/>
      <c r="V225" s="11"/>
      <c r="W225" s="11"/>
      <c r="X225" s="11"/>
      <c r="Y225" s="11"/>
      <c r="Z225" s="11"/>
      <c r="AA225" s="11"/>
      <c r="AB225" s="11"/>
      <c r="AC225" s="11"/>
      <c r="AD225" s="11"/>
    </row>
    <row r="226" spans="1:30" x14ac:dyDescent="0.25">
      <c r="A226" s="55"/>
      <c r="B226" s="11"/>
      <c r="C226" s="11" t="s">
        <v>376</v>
      </c>
      <c r="D226" s="11"/>
      <c r="E226" s="250">
        <v>8085</v>
      </c>
      <c r="F226" s="11">
        <v>1</v>
      </c>
      <c r="G226" s="224">
        <v>200.85</v>
      </c>
      <c r="H226" s="224">
        <v>1807.63</v>
      </c>
      <c r="I226" s="224">
        <v>1807.63</v>
      </c>
      <c r="J226" s="272">
        <v>9</v>
      </c>
      <c r="L226" s="11"/>
      <c r="M226" s="224"/>
      <c r="N226" s="224"/>
      <c r="O226" s="11"/>
      <c r="P226" s="224"/>
      <c r="Q226" s="224"/>
      <c r="R226" s="11"/>
      <c r="S226" s="224"/>
      <c r="T226" s="224"/>
      <c r="V226" s="11"/>
      <c r="W226" s="11"/>
      <c r="X226" s="11"/>
      <c r="Y226" s="11"/>
      <c r="Z226" s="11"/>
      <c r="AA226" s="11"/>
      <c r="AB226" s="11"/>
      <c r="AC226" s="11"/>
      <c r="AD226" s="11"/>
    </row>
    <row r="227" spans="1:30" x14ac:dyDescent="0.25">
      <c r="A227" s="55"/>
      <c r="B227" s="11"/>
      <c r="C227" s="11" t="s">
        <v>377</v>
      </c>
      <c r="D227" s="11"/>
      <c r="E227" s="250">
        <v>8085</v>
      </c>
      <c r="F227" s="11">
        <v>4</v>
      </c>
      <c r="G227" s="224">
        <v>105.595</v>
      </c>
      <c r="H227" s="224">
        <v>2368.56</v>
      </c>
      <c r="I227" s="224">
        <v>592.14</v>
      </c>
      <c r="J227" s="272">
        <v>6</v>
      </c>
      <c r="L227" s="11">
        <v>2</v>
      </c>
      <c r="M227" s="224">
        <v>1437.38</v>
      </c>
      <c r="N227" s="224">
        <v>718.69</v>
      </c>
      <c r="O227" s="11"/>
      <c r="P227" s="224"/>
      <c r="Q227" s="224"/>
      <c r="R227" s="11">
        <v>2</v>
      </c>
      <c r="S227" s="224">
        <v>1610.12</v>
      </c>
      <c r="T227" s="224">
        <v>805.06</v>
      </c>
      <c r="V227" s="11"/>
      <c r="W227" s="11"/>
      <c r="X227" s="11"/>
      <c r="Y227" s="11"/>
      <c r="Z227" s="11"/>
      <c r="AA227" s="11"/>
      <c r="AB227" s="11"/>
      <c r="AC227" s="11"/>
      <c r="AD227" s="11"/>
    </row>
    <row r="228" spans="1:30" x14ac:dyDescent="0.25">
      <c r="A228" s="55"/>
      <c r="B228" s="11"/>
      <c r="C228" s="11"/>
      <c r="D228" s="11"/>
      <c r="E228" s="250"/>
      <c r="F228" s="11"/>
      <c r="G228" s="224"/>
      <c r="H228" s="224"/>
      <c r="I228" s="224"/>
      <c r="J228" s="272"/>
      <c r="L228" s="11"/>
      <c r="M228" s="224"/>
      <c r="N228" s="224"/>
      <c r="O228" s="11"/>
      <c r="P228" s="224"/>
      <c r="Q228" s="224"/>
      <c r="R228" s="11"/>
      <c r="S228" s="224"/>
      <c r="T228" s="224"/>
      <c r="V228" s="11"/>
      <c r="W228" s="11"/>
      <c r="X228" s="11"/>
      <c r="Y228" s="11"/>
      <c r="Z228" s="11"/>
      <c r="AA228" s="11"/>
      <c r="AB228" s="11"/>
      <c r="AC228" s="11"/>
      <c r="AD228" s="11"/>
    </row>
    <row r="229" spans="1:30" ht="15.75" thickBot="1" x14ac:dyDescent="0.3">
      <c r="A229" s="55"/>
      <c r="B229" s="11"/>
      <c r="C229" s="11"/>
      <c r="D229" s="11"/>
      <c r="E229" s="249"/>
      <c r="F229" s="11"/>
      <c r="G229" s="224"/>
      <c r="H229" s="224"/>
      <c r="I229" s="224"/>
      <c r="J229" s="272"/>
      <c r="L229" s="11"/>
      <c r="M229" s="224"/>
      <c r="N229" s="224"/>
      <c r="O229" s="11"/>
      <c r="P229" s="224"/>
      <c r="Q229" s="224"/>
      <c r="R229" s="11"/>
      <c r="S229" s="224"/>
      <c r="T229" s="224"/>
      <c r="V229" s="11"/>
      <c r="W229" s="11"/>
      <c r="X229" s="11"/>
      <c r="Y229" s="11"/>
      <c r="Z229" s="11"/>
      <c r="AA229" s="11"/>
      <c r="AB229" s="11"/>
      <c r="AC229" s="11"/>
      <c r="AD229" s="11"/>
    </row>
    <row r="230" spans="1:30" ht="15.75" thickBot="1" x14ac:dyDescent="0.3">
      <c r="A230" s="55"/>
      <c r="B230" s="91" t="s">
        <v>51</v>
      </c>
      <c r="C230" s="98"/>
      <c r="D230" s="98"/>
      <c r="E230" s="285"/>
      <c r="F230" s="93">
        <v>7863</v>
      </c>
      <c r="G230" s="229">
        <v>128.17879180974217</v>
      </c>
      <c r="H230" s="280">
        <v>7941640.0599999903</v>
      </c>
      <c r="I230" s="229">
        <v>1010.0012794098932</v>
      </c>
      <c r="J230" s="272">
        <v>8.3176904489380643</v>
      </c>
      <c r="L230" s="95">
        <v>1826</v>
      </c>
      <c r="M230" s="280">
        <v>1599649.4799999974</v>
      </c>
      <c r="N230" s="229">
        <v>876.04024096385399</v>
      </c>
      <c r="O230" s="93">
        <v>333</v>
      </c>
      <c r="P230" s="280">
        <v>230251.25999999998</v>
      </c>
      <c r="Q230" s="229">
        <v>691.44522522522516</v>
      </c>
      <c r="R230" s="93">
        <v>913</v>
      </c>
      <c r="S230" s="280">
        <v>920504.53999999922</v>
      </c>
      <c r="T230" s="229">
        <v>1008.2196495071186</v>
      </c>
      <c r="V230" s="95"/>
      <c r="W230" s="93"/>
      <c r="X230" s="97" t="s">
        <v>128</v>
      </c>
      <c r="Y230" s="93"/>
      <c r="Z230" s="93"/>
      <c r="AA230" s="97" t="s">
        <v>128</v>
      </c>
      <c r="AB230" s="93"/>
      <c r="AC230" s="93"/>
      <c r="AD230" s="100" t="s">
        <v>128</v>
      </c>
    </row>
    <row r="231" spans="1:30" s="4" customFormat="1" ht="12.75" x14ac:dyDescent="0.2">
      <c r="A231" s="55"/>
      <c r="E231" s="258"/>
      <c r="G231" s="261"/>
      <c r="H231" s="261"/>
      <c r="I231" s="261"/>
      <c r="J231" s="272"/>
      <c r="L231" s="50"/>
      <c r="M231" s="261"/>
      <c r="N231" s="261"/>
      <c r="P231" s="261"/>
      <c r="Q231" s="261"/>
      <c r="S231" s="261"/>
      <c r="T231" s="261"/>
      <c r="V231" s="50"/>
    </row>
    <row r="232" spans="1:30" ht="76.5" x14ac:dyDescent="0.25">
      <c r="A232" s="175" t="s">
        <v>204</v>
      </c>
      <c r="B232" s="66" t="s">
        <v>104</v>
      </c>
      <c r="C232" s="66" t="s">
        <v>34</v>
      </c>
      <c r="D232" s="66" t="s">
        <v>35</v>
      </c>
      <c r="E232" s="259" t="s">
        <v>36</v>
      </c>
      <c r="F232" s="67" t="s">
        <v>129</v>
      </c>
      <c r="G232" s="279" t="s">
        <v>106</v>
      </c>
      <c r="H232" s="279" t="s">
        <v>130</v>
      </c>
      <c r="I232" s="279" t="s">
        <v>108</v>
      </c>
      <c r="J232" s="271" t="s">
        <v>109</v>
      </c>
      <c r="K232" s="70"/>
      <c r="L232" s="67" t="s">
        <v>110</v>
      </c>
      <c r="M232" s="279" t="s">
        <v>131</v>
      </c>
      <c r="N232" s="279" t="s">
        <v>112</v>
      </c>
      <c r="O232" s="67" t="s">
        <v>113</v>
      </c>
      <c r="P232" s="279" t="s">
        <v>114</v>
      </c>
      <c r="Q232" s="279" t="s">
        <v>115</v>
      </c>
      <c r="R232" s="67" t="s">
        <v>116</v>
      </c>
      <c r="S232" s="279" t="s">
        <v>117</v>
      </c>
      <c r="T232" s="279" t="s">
        <v>118</v>
      </c>
      <c r="U232" s="70"/>
      <c r="V232" s="67" t="s">
        <v>119</v>
      </c>
      <c r="W232" s="67" t="s">
        <v>120</v>
      </c>
      <c r="X232" s="67" t="s">
        <v>121</v>
      </c>
      <c r="Y232" s="67" t="s">
        <v>122</v>
      </c>
      <c r="Z232" s="67" t="s">
        <v>123</v>
      </c>
      <c r="AA232" s="67" t="s">
        <v>124</v>
      </c>
      <c r="AB232" s="67" t="s">
        <v>125</v>
      </c>
      <c r="AC232" s="67" t="s">
        <v>126</v>
      </c>
      <c r="AD232" s="67" t="s">
        <v>127</v>
      </c>
    </row>
    <row r="233" spans="1:30" x14ac:dyDescent="0.25">
      <c r="A233" s="55"/>
      <c r="B233" s="11"/>
      <c r="C233" s="11" t="s">
        <v>205</v>
      </c>
      <c r="D233" s="11"/>
      <c r="E233" s="249">
        <v>8201</v>
      </c>
      <c r="F233" s="11">
        <v>87</v>
      </c>
      <c r="G233" s="224">
        <v>110.42126436781609</v>
      </c>
      <c r="H233" s="224">
        <v>97722.769999999975</v>
      </c>
      <c r="I233" s="224">
        <v>1123.2502298850573</v>
      </c>
      <c r="J233" s="272">
        <v>10.482758620689655</v>
      </c>
      <c r="L233" s="11">
        <v>19</v>
      </c>
      <c r="M233" s="224">
        <v>24733.050000000003</v>
      </c>
      <c r="N233" s="224">
        <v>1301.7394736842107</v>
      </c>
      <c r="O233" s="11">
        <v>3</v>
      </c>
      <c r="P233" s="224">
        <v>1005.4000000000001</v>
      </c>
      <c r="Q233" s="224">
        <v>335.13333333333338</v>
      </c>
      <c r="R233" s="11">
        <v>7</v>
      </c>
      <c r="S233" s="224">
        <v>6118.43</v>
      </c>
      <c r="T233" s="224">
        <v>874.06142857142856</v>
      </c>
      <c r="V233" s="11"/>
      <c r="W233" s="11"/>
      <c r="X233" s="11"/>
      <c r="Y233" s="11"/>
      <c r="Z233" s="11"/>
      <c r="AA233" s="11"/>
      <c r="AB233" s="11"/>
      <c r="AC233" s="11"/>
      <c r="AD233" s="11"/>
    </row>
    <row r="234" spans="1:30" x14ac:dyDescent="0.25">
      <c r="A234" s="55"/>
      <c r="B234" s="11"/>
      <c r="C234" s="11" t="s">
        <v>206</v>
      </c>
      <c r="D234" s="11"/>
      <c r="E234" s="249">
        <v>8004</v>
      </c>
      <c r="F234" s="11">
        <v>80</v>
      </c>
      <c r="G234" s="224">
        <v>136.39737500000001</v>
      </c>
      <c r="H234" s="224">
        <v>117269.95</v>
      </c>
      <c r="I234" s="224">
        <v>1465.8743749999999</v>
      </c>
      <c r="J234" s="272">
        <v>10.5</v>
      </c>
      <c r="L234" s="11">
        <v>27</v>
      </c>
      <c r="M234" s="224">
        <v>40028.94</v>
      </c>
      <c r="N234" s="224">
        <v>1482.5533333333335</v>
      </c>
      <c r="O234" s="11">
        <v>2</v>
      </c>
      <c r="P234" s="224">
        <v>2752.56</v>
      </c>
      <c r="Q234" s="224">
        <v>1376.28</v>
      </c>
      <c r="R234" s="11">
        <v>9</v>
      </c>
      <c r="S234" s="224">
        <v>7684.9900000000007</v>
      </c>
      <c r="T234" s="224">
        <v>853.88777777777784</v>
      </c>
      <c r="V234" s="11"/>
      <c r="W234" s="11"/>
      <c r="X234" s="11"/>
      <c r="Y234" s="11"/>
      <c r="Z234" s="11"/>
      <c r="AA234" s="11"/>
      <c r="AB234" s="11"/>
      <c r="AC234" s="11"/>
      <c r="AD234" s="11"/>
    </row>
    <row r="235" spans="1:30" x14ac:dyDescent="0.25">
      <c r="A235" s="55"/>
      <c r="B235" s="11"/>
      <c r="C235" s="11" t="s">
        <v>207</v>
      </c>
      <c r="D235" s="11"/>
      <c r="E235" s="249">
        <v>8401</v>
      </c>
      <c r="F235" s="11">
        <v>272</v>
      </c>
      <c r="G235" s="224">
        <v>154.84661764705902</v>
      </c>
      <c r="H235" s="224">
        <v>453846.06</v>
      </c>
      <c r="I235" s="224">
        <v>1668.5516911764705</v>
      </c>
      <c r="J235" s="272">
        <v>10.680147058823529</v>
      </c>
      <c r="L235" s="11">
        <v>112</v>
      </c>
      <c r="M235" s="224">
        <v>242596.23999999993</v>
      </c>
      <c r="N235" s="224">
        <v>2166.0378571428564</v>
      </c>
      <c r="O235" s="11">
        <v>12</v>
      </c>
      <c r="P235" s="224">
        <v>12050.769999999999</v>
      </c>
      <c r="Q235" s="224">
        <v>1004.2308333333332</v>
      </c>
      <c r="R235" s="11">
        <v>28</v>
      </c>
      <c r="S235" s="224">
        <v>27038.109999999993</v>
      </c>
      <c r="T235" s="224">
        <v>965.64678571428544</v>
      </c>
      <c r="V235" s="11"/>
      <c r="W235" s="11"/>
      <c r="X235" s="11"/>
      <c r="Y235" s="11"/>
      <c r="Z235" s="11"/>
      <c r="AA235" s="11"/>
      <c r="AB235" s="11"/>
      <c r="AC235" s="11"/>
      <c r="AD235" s="11"/>
    </row>
    <row r="236" spans="1:30" x14ac:dyDescent="0.25">
      <c r="A236" s="55"/>
      <c r="B236" s="11"/>
      <c r="C236" s="11" t="s">
        <v>378</v>
      </c>
      <c r="D236" s="11"/>
      <c r="E236" s="249">
        <v>8202</v>
      </c>
      <c r="F236" s="11">
        <v>3</v>
      </c>
      <c r="G236" s="224">
        <v>283.69</v>
      </c>
      <c r="H236" s="224">
        <v>4242.24</v>
      </c>
      <c r="I236" s="224">
        <v>1414.08</v>
      </c>
      <c r="J236" s="272">
        <v>8</v>
      </c>
      <c r="L236" s="11"/>
      <c r="M236" s="224"/>
      <c r="N236" s="224"/>
      <c r="O236" s="11"/>
      <c r="P236" s="224"/>
      <c r="Q236" s="224"/>
      <c r="R236" s="11"/>
      <c r="S236" s="224"/>
      <c r="T236" s="224"/>
      <c r="V236" s="11"/>
      <c r="W236" s="11"/>
      <c r="X236" s="11"/>
      <c r="Y236" s="11"/>
      <c r="Z236" s="11"/>
      <c r="AA236" s="11"/>
      <c r="AB236" s="11"/>
      <c r="AC236" s="11"/>
      <c r="AD236" s="11"/>
    </row>
    <row r="237" spans="1:30" x14ac:dyDescent="0.25">
      <c r="A237" s="55"/>
      <c r="B237" s="11"/>
      <c r="C237" s="11" t="s">
        <v>209</v>
      </c>
      <c r="D237" s="11"/>
      <c r="E237" s="249">
        <v>8009</v>
      </c>
      <c r="F237" s="11">
        <v>106</v>
      </c>
      <c r="G237" s="224">
        <v>124.22481132075475</v>
      </c>
      <c r="H237" s="224">
        <v>146978.94999999995</v>
      </c>
      <c r="I237" s="224">
        <v>1386.5938679245278</v>
      </c>
      <c r="J237" s="272">
        <v>10.943396226415095</v>
      </c>
      <c r="L237" s="11">
        <v>32</v>
      </c>
      <c r="M237" s="224">
        <v>38301.12000000001</v>
      </c>
      <c r="N237" s="224">
        <v>1196.9100000000003</v>
      </c>
      <c r="O237" s="11">
        <v>3</v>
      </c>
      <c r="P237" s="224">
        <v>1435.81</v>
      </c>
      <c r="Q237" s="224">
        <v>478.6033333333333</v>
      </c>
      <c r="R237" s="11">
        <v>10</v>
      </c>
      <c r="S237" s="224">
        <v>8520.5099999999984</v>
      </c>
      <c r="T237" s="224">
        <v>852.05099999999982</v>
      </c>
      <c r="V237" s="11"/>
      <c r="W237" s="11"/>
      <c r="X237" s="11"/>
      <c r="Y237" s="11"/>
      <c r="Z237" s="11"/>
      <c r="AA237" s="11"/>
      <c r="AB237" s="11"/>
      <c r="AC237" s="11"/>
      <c r="AD237" s="11"/>
    </row>
    <row r="238" spans="1:30" x14ac:dyDescent="0.25">
      <c r="A238" s="55"/>
      <c r="B238" s="11"/>
      <c r="C238" s="11" t="s">
        <v>209</v>
      </c>
      <c r="D238" s="11"/>
      <c r="E238" s="249">
        <v>8021</v>
      </c>
      <c r="F238" s="11">
        <v>1</v>
      </c>
      <c r="G238" s="224">
        <v>140.38999999999999</v>
      </c>
      <c r="H238" s="224">
        <v>421.18</v>
      </c>
      <c r="I238" s="224">
        <v>421.18</v>
      </c>
      <c r="J238" s="272">
        <v>3</v>
      </c>
      <c r="L238" s="11">
        <v>1</v>
      </c>
      <c r="M238" s="224">
        <v>421.18</v>
      </c>
      <c r="N238" s="224">
        <v>421.18</v>
      </c>
      <c r="O238" s="11"/>
      <c r="P238" s="224"/>
      <c r="Q238" s="224"/>
      <c r="R238" s="11"/>
      <c r="S238" s="224"/>
      <c r="T238" s="224"/>
      <c r="V238" s="11"/>
      <c r="W238" s="11"/>
      <c r="X238" s="11"/>
      <c r="Y238" s="11"/>
      <c r="Z238" s="11"/>
      <c r="AA238" s="11"/>
      <c r="AB238" s="11"/>
      <c r="AC238" s="11"/>
      <c r="AD238" s="11"/>
    </row>
    <row r="239" spans="1:30" x14ac:dyDescent="0.25">
      <c r="A239" s="55"/>
      <c r="B239" s="11"/>
      <c r="C239" s="11" t="s">
        <v>210</v>
      </c>
      <c r="D239" s="11"/>
      <c r="E239" s="249">
        <v>8091</v>
      </c>
      <c r="F239" s="11">
        <v>4</v>
      </c>
      <c r="G239" s="224">
        <v>96.322500000000005</v>
      </c>
      <c r="H239" s="224">
        <v>3987.79</v>
      </c>
      <c r="I239" s="224">
        <v>996.94749999999999</v>
      </c>
      <c r="J239" s="272">
        <v>11</v>
      </c>
      <c r="L239" s="11">
        <v>1</v>
      </c>
      <c r="M239" s="224">
        <v>1262.71</v>
      </c>
      <c r="N239" s="224">
        <v>1262.71</v>
      </c>
      <c r="O239" s="11"/>
      <c r="P239" s="224"/>
      <c r="Q239" s="224"/>
      <c r="R239" s="11">
        <v>1</v>
      </c>
      <c r="S239" s="224">
        <v>2187.5300000000002</v>
      </c>
      <c r="T239" s="224">
        <v>2187.5300000000002</v>
      </c>
      <c r="V239" s="11"/>
      <c r="W239" s="11"/>
      <c r="X239" s="11"/>
      <c r="Y239" s="11"/>
      <c r="Z239" s="11"/>
      <c r="AA239" s="11"/>
      <c r="AB239" s="11"/>
      <c r="AC239" s="11"/>
      <c r="AD239" s="11"/>
    </row>
    <row r="240" spans="1:30" x14ac:dyDescent="0.25">
      <c r="A240" s="55"/>
      <c r="B240" s="11"/>
      <c r="C240" s="11" t="s">
        <v>211</v>
      </c>
      <c r="D240" s="11"/>
      <c r="E240" s="249">
        <v>8012</v>
      </c>
      <c r="F240" s="11">
        <v>221</v>
      </c>
      <c r="G240" s="224">
        <v>127.59723981900451</v>
      </c>
      <c r="H240" s="224">
        <v>304972.62999999995</v>
      </c>
      <c r="I240" s="224">
        <v>1379.9666515837102</v>
      </c>
      <c r="J240" s="272">
        <v>11.158371040723981</v>
      </c>
      <c r="L240" s="11">
        <v>60</v>
      </c>
      <c r="M240" s="224">
        <v>97898.26999999999</v>
      </c>
      <c r="N240" s="224">
        <v>1631.6378333333332</v>
      </c>
      <c r="O240" s="11">
        <v>9</v>
      </c>
      <c r="P240" s="224">
        <v>4849.37</v>
      </c>
      <c r="Q240" s="224">
        <v>538.81888888888886</v>
      </c>
      <c r="R240" s="11">
        <v>37</v>
      </c>
      <c r="S240" s="224">
        <v>35464.11</v>
      </c>
      <c r="T240" s="224">
        <v>958.48945945945945</v>
      </c>
      <c r="V240" s="11"/>
      <c r="W240" s="11"/>
      <c r="X240" s="11"/>
      <c r="Y240" s="11"/>
      <c r="Z240" s="11"/>
      <c r="AA240" s="11"/>
      <c r="AB240" s="11"/>
      <c r="AC240" s="11"/>
      <c r="AD240" s="11"/>
    </row>
    <row r="241" spans="1:30" x14ac:dyDescent="0.25">
      <c r="A241" s="55"/>
      <c r="B241" s="11"/>
      <c r="C241" s="11" t="s">
        <v>212</v>
      </c>
      <c r="D241" s="11"/>
      <c r="E241" s="249">
        <v>8012</v>
      </c>
      <c r="F241" s="11">
        <v>1</v>
      </c>
      <c r="G241" s="224">
        <v>283.91000000000003</v>
      </c>
      <c r="H241" s="224">
        <v>3406.9</v>
      </c>
      <c r="I241" s="224">
        <v>3406.9</v>
      </c>
      <c r="J241" s="272">
        <v>12</v>
      </c>
      <c r="L241" s="11"/>
      <c r="M241" s="224"/>
      <c r="N241" s="224"/>
      <c r="O241" s="11"/>
      <c r="P241" s="224"/>
      <c r="Q241" s="224"/>
      <c r="R241" s="11"/>
      <c r="S241" s="224"/>
      <c r="T241" s="224"/>
      <c r="V241" s="11"/>
      <c r="W241" s="11"/>
      <c r="X241" s="11"/>
      <c r="Y241" s="11"/>
      <c r="Z241" s="11"/>
      <c r="AA241" s="11"/>
      <c r="AB241" s="11"/>
      <c r="AC241" s="11"/>
      <c r="AD241" s="11"/>
    </row>
    <row r="242" spans="1:30" x14ac:dyDescent="0.25">
      <c r="A242" s="55"/>
      <c r="B242" s="11"/>
      <c r="C242" s="11" t="s">
        <v>213</v>
      </c>
      <c r="D242" s="11"/>
      <c r="E242" s="249"/>
      <c r="F242" s="11">
        <v>1</v>
      </c>
      <c r="G242" s="224">
        <v>489.36</v>
      </c>
      <c r="H242" s="224">
        <v>11744.55</v>
      </c>
      <c r="I242" s="224">
        <v>11744.55</v>
      </c>
      <c r="J242" s="272">
        <v>24</v>
      </c>
      <c r="L242" s="11"/>
      <c r="M242" s="224"/>
      <c r="N242" s="224"/>
      <c r="O242" s="11"/>
      <c r="P242" s="224"/>
      <c r="Q242" s="224"/>
      <c r="R242" s="11"/>
      <c r="S242" s="224"/>
      <c r="T242" s="224"/>
      <c r="V242" s="11"/>
      <c r="W242" s="11"/>
      <c r="X242" s="11"/>
      <c r="Y242" s="11"/>
      <c r="Z242" s="11"/>
      <c r="AA242" s="11"/>
      <c r="AB242" s="11"/>
      <c r="AC242" s="11"/>
      <c r="AD242" s="11"/>
    </row>
    <row r="243" spans="1:30" x14ac:dyDescent="0.25">
      <c r="A243" s="55"/>
      <c r="B243" s="11"/>
      <c r="C243" s="11" t="s">
        <v>214</v>
      </c>
      <c r="D243" s="11"/>
      <c r="E243" s="249">
        <v>8014</v>
      </c>
      <c r="F243" s="11">
        <v>4</v>
      </c>
      <c r="G243" s="224">
        <v>225.23250000000002</v>
      </c>
      <c r="H243" s="224">
        <v>10407.719999999999</v>
      </c>
      <c r="I243" s="224">
        <v>2601.9299999999998</v>
      </c>
      <c r="J243" s="272">
        <v>10.75</v>
      </c>
      <c r="L243" s="11">
        <v>3</v>
      </c>
      <c r="M243" s="224">
        <v>7972.2699999999995</v>
      </c>
      <c r="N243" s="224">
        <v>2657.4233333333332</v>
      </c>
      <c r="O243" s="11"/>
      <c r="P243" s="224"/>
      <c r="Q243" s="224"/>
      <c r="R243" s="11"/>
      <c r="S243" s="224"/>
      <c r="T243" s="224"/>
      <c r="V243" s="11"/>
      <c r="W243" s="11"/>
      <c r="X243" s="11"/>
      <c r="Y243" s="11"/>
      <c r="Z243" s="11"/>
      <c r="AA243" s="11"/>
      <c r="AB243" s="11"/>
      <c r="AC243" s="11"/>
      <c r="AD243" s="11"/>
    </row>
    <row r="244" spans="1:30" x14ac:dyDescent="0.25">
      <c r="A244" s="55"/>
      <c r="B244" s="11"/>
      <c r="C244" s="11" t="s">
        <v>215</v>
      </c>
      <c r="D244" s="11"/>
      <c r="E244" s="249">
        <v>8302</v>
      </c>
      <c r="F244" s="11">
        <v>154</v>
      </c>
      <c r="G244" s="224">
        <v>127.30383116883118</v>
      </c>
      <c r="H244" s="224">
        <v>201750.7399999999</v>
      </c>
      <c r="I244" s="224">
        <v>1310.0697402597395</v>
      </c>
      <c r="J244" s="272">
        <v>10.214285714285714</v>
      </c>
      <c r="L244" s="11">
        <v>47</v>
      </c>
      <c r="M244" s="224">
        <v>76256.070000000022</v>
      </c>
      <c r="N244" s="224">
        <v>1622.4695744680855</v>
      </c>
      <c r="O244" s="11">
        <v>8</v>
      </c>
      <c r="P244" s="224">
        <v>9703.5300000000007</v>
      </c>
      <c r="Q244" s="224">
        <v>1212.9412500000001</v>
      </c>
      <c r="R244" s="11">
        <v>16</v>
      </c>
      <c r="S244" s="224">
        <v>16824.579999999998</v>
      </c>
      <c r="T244" s="224">
        <v>1051.5362499999999</v>
      </c>
      <c r="V244" s="11"/>
      <c r="W244" s="11"/>
      <c r="X244" s="11"/>
      <c r="Y244" s="11"/>
      <c r="Z244" s="11"/>
      <c r="AA244" s="11"/>
      <c r="AB244" s="11"/>
      <c r="AC244" s="11"/>
      <c r="AD244" s="11"/>
    </row>
    <row r="245" spans="1:30" x14ac:dyDescent="0.25">
      <c r="A245" s="55"/>
      <c r="B245" s="11"/>
      <c r="C245" s="11" t="s">
        <v>216</v>
      </c>
      <c r="D245" s="11"/>
      <c r="E245" s="249">
        <v>8203</v>
      </c>
      <c r="F245" s="11">
        <v>33</v>
      </c>
      <c r="G245" s="224">
        <v>84.646363636363645</v>
      </c>
      <c r="H245" s="224">
        <v>29557.819999999992</v>
      </c>
      <c r="I245" s="224">
        <v>895.69151515151498</v>
      </c>
      <c r="J245" s="272">
        <v>12.454545454545455</v>
      </c>
      <c r="L245" s="11">
        <v>4</v>
      </c>
      <c r="M245" s="224">
        <v>3696.41</v>
      </c>
      <c r="N245" s="224">
        <v>924.10249999999996</v>
      </c>
      <c r="O245" s="11">
        <v>4</v>
      </c>
      <c r="P245" s="224">
        <v>1471.25</v>
      </c>
      <c r="Q245" s="224">
        <v>367.8125</v>
      </c>
      <c r="R245" s="11">
        <v>3</v>
      </c>
      <c r="S245" s="224">
        <v>2911.9700000000003</v>
      </c>
      <c r="T245" s="224">
        <v>970.65666666666675</v>
      </c>
      <c r="V245" s="11"/>
      <c r="W245" s="11"/>
      <c r="X245" s="11"/>
      <c r="Y245" s="11"/>
      <c r="Z245" s="11"/>
      <c r="AA245" s="11"/>
      <c r="AB245" s="11"/>
      <c r="AC245" s="11"/>
      <c r="AD245" s="11"/>
    </row>
    <row r="246" spans="1:30" x14ac:dyDescent="0.25">
      <c r="A246" s="55"/>
      <c r="B246" s="11"/>
      <c r="C246" s="11" t="s">
        <v>217</v>
      </c>
      <c r="D246" s="11"/>
      <c r="E246" s="249">
        <v>8310</v>
      </c>
      <c r="F246" s="11">
        <v>7</v>
      </c>
      <c r="G246" s="224">
        <v>76.891428571428577</v>
      </c>
      <c r="H246" s="224">
        <v>4459.8500000000004</v>
      </c>
      <c r="I246" s="224">
        <v>637.12142857142862</v>
      </c>
      <c r="J246" s="272">
        <v>8.1428571428571423</v>
      </c>
      <c r="L246" s="11"/>
      <c r="M246" s="224"/>
      <c r="N246" s="224"/>
      <c r="O246" s="11"/>
      <c r="P246" s="224"/>
      <c r="Q246" s="224"/>
      <c r="R246" s="11">
        <v>1</v>
      </c>
      <c r="S246" s="224">
        <v>2647.25</v>
      </c>
      <c r="T246" s="224">
        <v>2647.25</v>
      </c>
      <c r="V246" s="11"/>
      <c r="W246" s="11"/>
      <c r="X246" s="11"/>
      <c r="Y246" s="11"/>
      <c r="Z246" s="11"/>
      <c r="AA246" s="11"/>
      <c r="AB246" s="11"/>
      <c r="AC246" s="11"/>
      <c r="AD246" s="11"/>
    </row>
    <row r="247" spans="1:30" x14ac:dyDescent="0.25">
      <c r="A247" s="55"/>
      <c r="B247" s="11"/>
      <c r="C247" s="11" t="s">
        <v>219</v>
      </c>
      <c r="D247" s="11"/>
      <c r="E247" s="249">
        <v>8094</v>
      </c>
      <c r="F247" s="11">
        <v>3</v>
      </c>
      <c r="G247" s="224">
        <v>73.83</v>
      </c>
      <c r="H247" s="224">
        <v>2499.0300000000002</v>
      </c>
      <c r="I247" s="224">
        <v>833.0100000000001</v>
      </c>
      <c r="J247" s="272">
        <v>11.333333333333334</v>
      </c>
      <c r="L247" s="11">
        <v>1</v>
      </c>
      <c r="M247" s="224">
        <v>1038.49</v>
      </c>
      <c r="N247" s="224">
        <v>1038.49</v>
      </c>
      <c r="O247" s="11"/>
      <c r="P247" s="224"/>
      <c r="Q247" s="224"/>
      <c r="R247" s="11">
        <v>1</v>
      </c>
      <c r="S247" s="224">
        <v>176.59</v>
      </c>
      <c r="T247" s="224">
        <v>176.59</v>
      </c>
      <c r="V247" s="11"/>
      <c r="W247" s="11"/>
      <c r="X247" s="11"/>
      <c r="Y247" s="11"/>
      <c r="Z247" s="11"/>
      <c r="AA247" s="11"/>
      <c r="AB247" s="11"/>
      <c r="AC247" s="11"/>
      <c r="AD247" s="11"/>
    </row>
    <row r="248" spans="1:30" x14ac:dyDescent="0.25">
      <c r="A248" s="55"/>
      <c r="B248" s="11"/>
      <c r="C248" s="11" t="s">
        <v>219</v>
      </c>
      <c r="D248" s="11"/>
      <c r="E248" s="249">
        <v>8346</v>
      </c>
      <c r="F248" s="11">
        <v>1</v>
      </c>
      <c r="G248" s="224">
        <v>125.42</v>
      </c>
      <c r="H248" s="224">
        <v>1414.79</v>
      </c>
      <c r="I248" s="224">
        <v>1414.79</v>
      </c>
      <c r="J248" s="272">
        <v>11</v>
      </c>
      <c r="L248" s="11"/>
      <c r="M248" s="224"/>
      <c r="N248" s="224"/>
      <c r="O248" s="11"/>
      <c r="P248" s="224"/>
      <c r="Q248" s="224"/>
      <c r="R248" s="11"/>
      <c r="S248" s="224"/>
      <c r="T248" s="224"/>
      <c r="V248" s="11"/>
      <c r="W248" s="11"/>
      <c r="X248" s="11"/>
      <c r="Y248" s="11"/>
      <c r="Z248" s="11"/>
      <c r="AA248" s="11"/>
      <c r="AB248" s="11"/>
      <c r="AC248" s="11"/>
      <c r="AD248" s="11"/>
    </row>
    <row r="249" spans="1:30" x14ac:dyDescent="0.25">
      <c r="A249" s="55"/>
      <c r="B249" s="11"/>
      <c r="C249" s="11" t="s">
        <v>220</v>
      </c>
      <c r="D249" s="11"/>
      <c r="E249" s="249">
        <v>8204</v>
      </c>
      <c r="F249" s="11">
        <v>30</v>
      </c>
      <c r="G249" s="224">
        <v>118.02233333333332</v>
      </c>
      <c r="H249" s="224">
        <v>35939.14</v>
      </c>
      <c r="I249" s="224">
        <v>1197.9713333333334</v>
      </c>
      <c r="J249" s="272">
        <v>12.433333333333334</v>
      </c>
      <c r="L249" s="11">
        <v>6</v>
      </c>
      <c r="M249" s="224">
        <v>8610.7099999999991</v>
      </c>
      <c r="N249" s="224">
        <v>1435.1183333333331</v>
      </c>
      <c r="O249" s="11">
        <v>3</v>
      </c>
      <c r="P249" s="224">
        <v>2039.45</v>
      </c>
      <c r="Q249" s="224">
        <v>679.81666666666672</v>
      </c>
      <c r="R249" s="11">
        <v>4</v>
      </c>
      <c r="S249" s="224">
        <v>4533.8099999999995</v>
      </c>
      <c r="T249" s="224">
        <v>1133.4524999999999</v>
      </c>
      <c r="V249" s="11"/>
      <c r="W249" s="11"/>
      <c r="X249" s="11"/>
      <c r="Y249" s="11"/>
      <c r="Z249" s="11"/>
      <c r="AA249" s="11"/>
      <c r="AB249" s="11"/>
      <c r="AC249" s="11"/>
      <c r="AD249" s="11"/>
    </row>
    <row r="250" spans="1:30" x14ac:dyDescent="0.25">
      <c r="A250" s="55"/>
      <c r="B250" s="11"/>
      <c r="C250" s="11" t="s">
        <v>221</v>
      </c>
      <c r="D250" s="11"/>
      <c r="E250" s="249">
        <v>8210</v>
      </c>
      <c r="F250" s="11">
        <v>28</v>
      </c>
      <c r="G250" s="224">
        <v>142.3835714285714</v>
      </c>
      <c r="H250" s="224">
        <v>43931.959999999985</v>
      </c>
      <c r="I250" s="224">
        <v>1568.9985714285708</v>
      </c>
      <c r="J250" s="272">
        <v>11.75</v>
      </c>
      <c r="L250" s="11">
        <v>8</v>
      </c>
      <c r="M250" s="224">
        <v>16473.189999999999</v>
      </c>
      <c r="N250" s="224">
        <v>2059.1487499999998</v>
      </c>
      <c r="O250" s="11">
        <v>1</v>
      </c>
      <c r="P250" s="224">
        <v>3000</v>
      </c>
      <c r="Q250" s="224">
        <v>3000</v>
      </c>
      <c r="R250" s="11">
        <v>8</v>
      </c>
      <c r="S250" s="224">
        <v>7052.32</v>
      </c>
      <c r="T250" s="224">
        <v>881.54</v>
      </c>
      <c r="V250" s="11"/>
      <c r="W250" s="11"/>
      <c r="X250" s="11"/>
      <c r="Y250" s="11"/>
      <c r="Z250" s="11"/>
      <c r="AA250" s="11"/>
      <c r="AB250" s="11"/>
      <c r="AC250" s="11"/>
      <c r="AD250" s="11"/>
    </row>
    <row r="251" spans="1:30" x14ac:dyDescent="0.25">
      <c r="A251" s="55"/>
      <c r="B251" s="11"/>
      <c r="C251" s="11" t="s">
        <v>223</v>
      </c>
      <c r="D251" s="11"/>
      <c r="E251" s="249">
        <v>8069</v>
      </c>
      <c r="F251" s="11">
        <v>44</v>
      </c>
      <c r="G251" s="224">
        <v>137.42750000000001</v>
      </c>
      <c r="H251" s="224">
        <v>65637.47</v>
      </c>
      <c r="I251" s="224">
        <v>1491.7606818181819</v>
      </c>
      <c r="J251" s="272">
        <v>10.545454545454545</v>
      </c>
      <c r="L251" s="11">
        <v>10</v>
      </c>
      <c r="M251" s="224">
        <v>20245</v>
      </c>
      <c r="N251" s="224">
        <v>2024.5</v>
      </c>
      <c r="O251" s="11">
        <v>2</v>
      </c>
      <c r="P251" s="224">
        <v>691.53000000000009</v>
      </c>
      <c r="Q251" s="224">
        <v>345.76500000000004</v>
      </c>
      <c r="R251" s="11">
        <v>4</v>
      </c>
      <c r="S251" s="224">
        <v>5090.4599999999991</v>
      </c>
      <c r="T251" s="224">
        <v>1272.6149999999998</v>
      </c>
      <c r="V251" s="11"/>
      <c r="W251" s="11"/>
      <c r="X251" s="11"/>
      <c r="Y251" s="11"/>
      <c r="Z251" s="11"/>
      <c r="AA251" s="11"/>
      <c r="AB251" s="11"/>
      <c r="AC251" s="11"/>
      <c r="AD251" s="11"/>
    </row>
    <row r="252" spans="1:30" x14ac:dyDescent="0.25">
      <c r="A252" s="55"/>
      <c r="B252" s="11"/>
      <c r="C252" s="11" t="s">
        <v>224</v>
      </c>
      <c r="D252" s="11"/>
      <c r="E252" s="249">
        <v>8018</v>
      </c>
      <c r="F252" s="11">
        <v>5</v>
      </c>
      <c r="G252" s="224">
        <v>134.672</v>
      </c>
      <c r="H252" s="224">
        <v>10031.51</v>
      </c>
      <c r="I252" s="224">
        <v>2006.3020000000001</v>
      </c>
      <c r="J252" s="272">
        <v>15.6</v>
      </c>
      <c r="L252" s="11">
        <v>1</v>
      </c>
      <c r="M252" s="224">
        <v>1093.22</v>
      </c>
      <c r="N252" s="224">
        <v>1093.22</v>
      </c>
      <c r="O252" s="11"/>
      <c r="P252" s="224"/>
      <c r="Q252" s="224"/>
      <c r="R252" s="11"/>
      <c r="S252" s="224"/>
      <c r="T252" s="224"/>
      <c r="V252" s="11"/>
      <c r="W252" s="11"/>
      <c r="X252" s="11"/>
      <c r="Y252" s="11"/>
      <c r="Z252" s="11"/>
      <c r="AA252" s="11"/>
      <c r="AB252" s="11"/>
      <c r="AC252" s="11"/>
      <c r="AD252" s="11"/>
    </row>
    <row r="253" spans="1:30" x14ac:dyDescent="0.25">
      <c r="A253" s="55"/>
      <c r="B253" s="11"/>
      <c r="C253" s="11" t="s">
        <v>225</v>
      </c>
      <c r="D253" s="11"/>
      <c r="E253" s="249">
        <v>8311</v>
      </c>
      <c r="F253" s="11">
        <v>3</v>
      </c>
      <c r="G253" s="224">
        <v>89.946666666666658</v>
      </c>
      <c r="H253" s="224">
        <v>4220.29</v>
      </c>
      <c r="I253" s="224">
        <v>1406.7633333333333</v>
      </c>
      <c r="J253" s="272">
        <v>14.666666666666666</v>
      </c>
      <c r="L253" s="11"/>
      <c r="M253" s="224"/>
      <c r="N253" s="224"/>
      <c r="O253" s="11"/>
      <c r="P253" s="224"/>
      <c r="Q253" s="224"/>
      <c r="R253" s="11"/>
      <c r="S253" s="224"/>
      <c r="T253" s="224"/>
      <c r="V253" s="11"/>
      <c r="W253" s="11"/>
      <c r="X253" s="11"/>
      <c r="Y253" s="11"/>
      <c r="Z253" s="11"/>
      <c r="AA253" s="11"/>
      <c r="AB253" s="11"/>
      <c r="AC253" s="11"/>
      <c r="AD253" s="11"/>
    </row>
    <row r="254" spans="1:30" x14ac:dyDescent="0.25">
      <c r="A254" s="55"/>
      <c r="B254" s="11"/>
      <c r="C254" s="11" t="s">
        <v>226</v>
      </c>
      <c r="D254" s="11"/>
      <c r="E254" s="249">
        <v>8003</v>
      </c>
      <c r="F254" s="11">
        <v>37</v>
      </c>
      <c r="G254" s="224">
        <v>152.18513513513514</v>
      </c>
      <c r="H254" s="224">
        <v>69014.7</v>
      </c>
      <c r="I254" s="224">
        <v>1865.262162162162</v>
      </c>
      <c r="J254" s="272">
        <v>11.864864864864865</v>
      </c>
      <c r="L254" s="11">
        <v>10</v>
      </c>
      <c r="M254" s="224">
        <v>26404.640000000003</v>
      </c>
      <c r="N254" s="224">
        <v>2640.4640000000004</v>
      </c>
      <c r="O254" s="11">
        <v>1</v>
      </c>
      <c r="P254" s="224">
        <v>600.16999999999996</v>
      </c>
      <c r="Q254" s="224">
        <v>600.16999999999996</v>
      </c>
      <c r="R254" s="11">
        <v>8</v>
      </c>
      <c r="S254" s="224">
        <v>12863.300000000001</v>
      </c>
      <c r="T254" s="224">
        <v>1607.9125000000001</v>
      </c>
      <c r="V254" s="11"/>
      <c r="W254" s="11"/>
      <c r="X254" s="11"/>
      <c r="Y254" s="11"/>
      <c r="Z254" s="11"/>
      <c r="AA254" s="11"/>
      <c r="AB254" s="11"/>
      <c r="AC254" s="11"/>
      <c r="AD254" s="11"/>
    </row>
    <row r="255" spans="1:30" x14ac:dyDescent="0.25">
      <c r="A255" s="55"/>
      <c r="B255" s="11"/>
      <c r="C255" s="11" t="s">
        <v>227</v>
      </c>
      <c r="D255" s="11"/>
      <c r="E255" s="249">
        <v>8089</v>
      </c>
      <c r="F255" s="11">
        <v>7</v>
      </c>
      <c r="G255" s="224">
        <v>117.2957142857143</v>
      </c>
      <c r="H255" s="224">
        <v>10989.14</v>
      </c>
      <c r="I255" s="224">
        <v>1569.8771428571429</v>
      </c>
      <c r="J255" s="272">
        <v>13.714285714285714</v>
      </c>
      <c r="L255" s="11">
        <v>4</v>
      </c>
      <c r="M255" s="224">
        <v>4346.9799999999996</v>
      </c>
      <c r="N255" s="224">
        <v>1086.7449999999999</v>
      </c>
      <c r="O255" s="11"/>
      <c r="P255" s="224"/>
      <c r="Q255" s="224"/>
      <c r="R255" s="11">
        <v>1</v>
      </c>
      <c r="S255" s="224">
        <v>3521.2</v>
      </c>
      <c r="T255" s="224">
        <v>3521.2</v>
      </c>
      <c r="V255" s="11"/>
      <c r="W255" s="11"/>
      <c r="X255" s="11"/>
      <c r="Y255" s="11"/>
      <c r="Z255" s="11"/>
      <c r="AA255" s="11"/>
      <c r="AB255" s="11"/>
      <c r="AC255" s="11"/>
      <c r="AD255" s="11"/>
    </row>
    <row r="256" spans="1:30" x14ac:dyDescent="0.25">
      <c r="A256" s="55"/>
      <c r="B256" s="11"/>
      <c r="C256" s="11" t="s">
        <v>228</v>
      </c>
      <c r="D256" s="11"/>
      <c r="E256" s="249">
        <v>8020</v>
      </c>
      <c r="F256" s="11">
        <v>10</v>
      </c>
      <c r="G256" s="224">
        <v>129.81</v>
      </c>
      <c r="H256" s="224">
        <v>17314.269999999997</v>
      </c>
      <c r="I256" s="224">
        <v>1731.4269999999997</v>
      </c>
      <c r="J256" s="272">
        <v>12.9</v>
      </c>
      <c r="L256" s="11">
        <v>3</v>
      </c>
      <c r="M256" s="224">
        <v>4828.6900000000005</v>
      </c>
      <c r="N256" s="224">
        <v>1609.5633333333335</v>
      </c>
      <c r="O256" s="11"/>
      <c r="P256" s="224"/>
      <c r="Q256" s="224"/>
      <c r="R256" s="11">
        <v>2</v>
      </c>
      <c r="S256" s="224">
        <v>3194.9799999999996</v>
      </c>
      <c r="T256" s="224">
        <v>1597.4899999999998</v>
      </c>
      <c r="V256" s="11"/>
      <c r="W256" s="11"/>
      <c r="X256" s="11"/>
      <c r="Y256" s="11"/>
      <c r="Z256" s="11"/>
      <c r="AA256" s="11"/>
      <c r="AB256" s="11"/>
      <c r="AC256" s="11"/>
      <c r="AD256" s="11"/>
    </row>
    <row r="257" spans="1:30" x14ac:dyDescent="0.25">
      <c r="A257" s="55"/>
      <c r="B257" s="11"/>
      <c r="C257" s="11" t="s">
        <v>229</v>
      </c>
      <c r="D257" s="11"/>
      <c r="E257" s="249">
        <v>8312</v>
      </c>
      <c r="F257" s="11">
        <v>73</v>
      </c>
      <c r="G257" s="224">
        <v>133.36041095890411</v>
      </c>
      <c r="H257" s="224">
        <v>110100.26999999999</v>
      </c>
      <c r="I257" s="224">
        <v>1508.2228767123286</v>
      </c>
      <c r="J257" s="272">
        <v>11</v>
      </c>
      <c r="L257" s="11">
        <v>17</v>
      </c>
      <c r="M257" s="224">
        <v>32491.7</v>
      </c>
      <c r="N257" s="224">
        <v>1911.2764705882353</v>
      </c>
      <c r="O257" s="11">
        <v>3</v>
      </c>
      <c r="P257" s="224">
        <v>1623.44</v>
      </c>
      <c r="Q257" s="224">
        <v>541.14666666666665</v>
      </c>
      <c r="R257" s="11">
        <v>13</v>
      </c>
      <c r="S257" s="224">
        <v>14172.560000000001</v>
      </c>
      <c r="T257" s="224">
        <v>1090.1969230769232</v>
      </c>
      <c r="V257" s="11"/>
      <c r="W257" s="11"/>
      <c r="X257" s="11"/>
      <c r="Y257" s="11"/>
      <c r="Z257" s="11"/>
      <c r="AA257" s="11"/>
      <c r="AB257" s="11"/>
      <c r="AC257" s="11"/>
      <c r="AD257" s="11"/>
    </row>
    <row r="258" spans="1:30" x14ac:dyDescent="0.25">
      <c r="A258" s="55"/>
      <c r="B258" s="11"/>
      <c r="C258" s="11" t="s">
        <v>230</v>
      </c>
      <c r="D258" s="11"/>
      <c r="E258" s="249">
        <v>8021</v>
      </c>
      <c r="F258" s="11">
        <v>123</v>
      </c>
      <c r="G258" s="224">
        <v>130.07276422764232</v>
      </c>
      <c r="H258" s="224">
        <v>193798.31999999998</v>
      </c>
      <c r="I258" s="224">
        <v>1575.5960975609755</v>
      </c>
      <c r="J258" s="272">
        <v>11.658536585365853</v>
      </c>
      <c r="L258" s="11">
        <v>25</v>
      </c>
      <c r="M258" s="224">
        <v>39900.939999999995</v>
      </c>
      <c r="N258" s="224">
        <v>1596.0375999999999</v>
      </c>
      <c r="O258" s="11">
        <v>8</v>
      </c>
      <c r="P258" s="224">
        <v>5626.89</v>
      </c>
      <c r="Q258" s="224">
        <v>703.36125000000004</v>
      </c>
      <c r="R258" s="11">
        <v>17</v>
      </c>
      <c r="S258" s="224">
        <v>24053.73</v>
      </c>
      <c r="T258" s="224">
        <v>1414.9252941176471</v>
      </c>
      <c r="V258" s="11"/>
      <c r="W258" s="11"/>
      <c r="X258" s="11"/>
      <c r="Y258" s="11"/>
      <c r="Z258" s="11"/>
      <c r="AA258" s="11"/>
      <c r="AB258" s="11"/>
      <c r="AC258" s="11"/>
      <c r="AD258" s="11"/>
    </row>
    <row r="259" spans="1:30" x14ac:dyDescent="0.25">
      <c r="A259" s="55"/>
      <c r="B259" s="11"/>
      <c r="C259" s="11" t="s">
        <v>379</v>
      </c>
      <c r="D259" s="11"/>
      <c r="E259" s="249">
        <v>8213</v>
      </c>
      <c r="F259" s="11">
        <v>1</v>
      </c>
      <c r="G259" s="224">
        <v>323.77</v>
      </c>
      <c r="H259" s="224">
        <v>3885.21</v>
      </c>
      <c r="I259" s="224">
        <v>3885.21</v>
      </c>
      <c r="J259" s="272">
        <v>12</v>
      </c>
      <c r="L259" s="11">
        <v>1</v>
      </c>
      <c r="M259" s="224">
        <v>3885.21</v>
      </c>
      <c r="N259" s="224">
        <v>3885.21</v>
      </c>
      <c r="O259" s="11"/>
      <c r="P259" s="224"/>
      <c r="Q259" s="224"/>
      <c r="R259" s="11"/>
      <c r="S259" s="224"/>
      <c r="T259" s="224"/>
      <c r="V259" s="11"/>
      <c r="W259" s="11"/>
      <c r="X259" s="11"/>
      <c r="Y259" s="11"/>
      <c r="Z259" s="11"/>
      <c r="AA259" s="11"/>
      <c r="AB259" s="11"/>
      <c r="AC259" s="11"/>
      <c r="AD259" s="11"/>
    </row>
    <row r="260" spans="1:30" x14ac:dyDescent="0.25">
      <c r="A260" s="55"/>
      <c r="B260" s="11"/>
      <c r="C260" s="11" t="s">
        <v>231</v>
      </c>
      <c r="D260" s="11"/>
      <c r="E260" s="249">
        <v>8329</v>
      </c>
      <c r="F260" s="11">
        <v>1</v>
      </c>
      <c r="G260" s="224">
        <v>150.63</v>
      </c>
      <c r="H260" s="224">
        <v>680.95</v>
      </c>
      <c r="I260" s="224">
        <v>680.95</v>
      </c>
      <c r="J260" s="272">
        <v>5</v>
      </c>
      <c r="L260" s="11"/>
      <c r="M260" s="224"/>
      <c r="N260" s="224"/>
      <c r="O260" s="11"/>
      <c r="P260" s="224"/>
      <c r="Q260" s="224"/>
      <c r="R260" s="11"/>
      <c r="S260" s="224"/>
      <c r="T260" s="224"/>
      <c r="V260" s="11"/>
      <c r="W260" s="11"/>
      <c r="X260" s="11"/>
      <c r="Y260" s="11"/>
      <c r="Z260" s="11"/>
      <c r="AA260" s="11"/>
      <c r="AB260" s="11"/>
      <c r="AC260" s="11"/>
      <c r="AD260" s="11"/>
    </row>
    <row r="261" spans="1:30" x14ac:dyDescent="0.25">
      <c r="A261" s="55"/>
      <c r="B261" s="11"/>
      <c r="C261" s="11" t="s">
        <v>232</v>
      </c>
      <c r="D261" s="11"/>
      <c r="E261" s="249">
        <v>8023</v>
      </c>
      <c r="F261" s="11">
        <v>4</v>
      </c>
      <c r="G261" s="224">
        <v>133.47749999999999</v>
      </c>
      <c r="H261" s="224">
        <v>4754.5</v>
      </c>
      <c r="I261" s="224">
        <v>1188.625</v>
      </c>
      <c r="J261" s="272">
        <v>7.5</v>
      </c>
      <c r="L261" s="11">
        <v>1</v>
      </c>
      <c r="M261" s="224">
        <v>3105.16</v>
      </c>
      <c r="N261" s="224">
        <v>3105.16</v>
      </c>
      <c r="O261" s="11"/>
      <c r="P261" s="224"/>
      <c r="Q261" s="224"/>
      <c r="R261" s="11"/>
      <c r="S261" s="224"/>
      <c r="T261" s="224"/>
      <c r="V261" s="11"/>
      <c r="W261" s="11"/>
      <c r="X261" s="11"/>
      <c r="Y261" s="11"/>
      <c r="Z261" s="11"/>
      <c r="AA261" s="11"/>
      <c r="AB261" s="11"/>
      <c r="AC261" s="11"/>
      <c r="AD261" s="11"/>
    </row>
    <row r="262" spans="1:30" x14ac:dyDescent="0.25">
      <c r="A262" s="55"/>
      <c r="B262" s="11"/>
      <c r="C262" s="11" t="s">
        <v>380</v>
      </c>
      <c r="D262" s="11"/>
      <c r="E262" s="249">
        <v>8352</v>
      </c>
      <c r="F262" s="11"/>
      <c r="G262" s="224"/>
      <c r="H262" s="224"/>
      <c r="I262" s="224"/>
      <c r="J262" s="272"/>
      <c r="L262" s="11"/>
      <c r="M262" s="224"/>
      <c r="N262" s="224"/>
      <c r="O262" s="11"/>
      <c r="P262" s="224"/>
      <c r="Q262" s="224"/>
      <c r="R262" s="11">
        <v>1</v>
      </c>
      <c r="S262" s="224">
        <v>1014.36</v>
      </c>
      <c r="T262" s="224">
        <v>1014.36</v>
      </c>
      <c r="V262" s="11"/>
      <c r="W262" s="11"/>
      <c r="X262" s="11"/>
      <c r="Y262" s="11"/>
      <c r="Z262" s="11"/>
      <c r="AA262" s="11"/>
      <c r="AB262" s="11"/>
      <c r="AC262" s="11"/>
      <c r="AD262" s="11"/>
    </row>
    <row r="263" spans="1:30" x14ac:dyDescent="0.25">
      <c r="A263" s="55"/>
      <c r="B263" s="11"/>
      <c r="C263" s="11" t="s">
        <v>233</v>
      </c>
      <c r="D263" s="11"/>
      <c r="E263" s="249">
        <v>8251</v>
      </c>
      <c r="F263" s="11">
        <v>4</v>
      </c>
      <c r="G263" s="224">
        <v>117.46499999999999</v>
      </c>
      <c r="H263" s="224">
        <v>3531.4300000000003</v>
      </c>
      <c r="I263" s="224">
        <v>882.85750000000007</v>
      </c>
      <c r="J263" s="272">
        <v>6.75</v>
      </c>
      <c r="L263" s="11">
        <v>2</v>
      </c>
      <c r="M263" s="224">
        <v>2411.88</v>
      </c>
      <c r="N263" s="224">
        <v>1205.94</v>
      </c>
      <c r="O263" s="11"/>
      <c r="P263" s="224"/>
      <c r="Q263" s="224"/>
      <c r="R263" s="11">
        <v>2</v>
      </c>
      <c r="S263" s="224">
        <v>874.25</v>
      </c>
      <c r="T263" s="224">
        <v>437.125</v>
      </c>
      <c r="V263" s="11"/>
      <c r="W263" s="11"/>
      <c r="X263" s="11"/>
      <c r="Y263" s="11"/>
      <c r="Z263" s="11"/>
      <c r="AA263" s="11"/>
      <c r="AB263" s="11"/>
      <c r="AC263" s="11"/>
      <c r="AD263" s="11"/>
    </row>
    <row r="264" spans="1:30" x14ac:dyDescent="0.25">
      <c r="A264" s="55"/>
      <c r="B264" s="11"/>
      <c r="C264" s="11" t="s">
        <v>234</v>
      </c>
      <c r="D264" s="11"/>
      <c r="E264" s="249">
        <v>8230</v>
      </c>
      <c r="F264" s="11">
        <v>1</v>
      </c>
      <c r="G264" s="224">
        <v>75.05</v>
      </c>
      <c r="H264" s="224">
        <v>450.3</v>
      </c>
      <c r="I264" s="224">
        <v>450.3</v>
      </c>
      <c r="J264" s="272">
        <v>6</v>
      </c>
      <c r="L264" s="11"/>
      <c r="M264" s="224"/>
      <c r="N264" s="224"/>
      <c r="O264" s="11"/>
      <c r="P264" s="224"/>
      <c r="Q264" s="224"/>
      <c r="R264" s="11">
        <v>1</v>
      </c>
      <c r="S264" s="224">
        <v>631.86</v>
      </c>
      <c r="T264" s="224">
        <v>631.86</v>
      </c>
      <c r="V264" s="11"/>
      <c r="W264" s="11"/>
      <c r="X264" s="11"/>
      <c r="Y264" s="11"/>
      <c r="Z264" s="11"/>
      <c r="AA264" s="11"/>
      <c r="AB264" s="11"/>
      <c r="AC264" s="11"/>
      <c r="AD264" s="11"/>
    </row>
    <row r="265" spans="1:30" x14ac:dyDescent="0.25">
      <c r="A265" s="55"/>
      <c r="B265" s="11"/>
      <c r="C265" s="11" t="s">
        <v>235</v>
      </c>
      <c r="D265" s="11"/>
      <c r="E265" s="249">
        <v>8080</v>
      </c>
      <c r="F265" s="11">
        <v>2</v>
      </c>
      <c r="G265" s="224">
        <v>94.94</v>
      </c>
      <c r="H265" s="224">
        <v>1595.74</v>
      </c>
      <c r="I265" s="224">
        <v>797.87</v>
      </c>
      <c r="J265" s="272">
        <v>9</v>
      </c>
      <c r="L265" s="11"/>
      <c r="M265" s="224"/>
      <c r="N265" s="224"/>
      <c r="O265" s="11"/>
      <c r="P265" s="224"/>
      <c r="Q265" s="224"/>
      <c r="R265" s="11"/>
      <c r="S265" s="224"/>
      <c r="T265" s="224"/>
      <c r="V265" s="11"/>
      <c r="W265" s="11"/>
      <c r="X265" s="11"/>
      <c r="Y265" s="11"/>
      <c r="Z265" s="11"/>
      <c r="AA265" s="11"/>
      <c r="AB265" s="11"/>
      <c r="AC265" s="11"/>
      <c r="AD265" s="11"/>
    </row>
    <row r="266" spans="1:30" x14ac:dyDescent="0.25">
      <c r="A266" s="55"/>
      <c r="B266" s="11"/>
      <c r="C266" s="11" t="s">
        <v>235</v>
      </c>
      <c r="D266" s="11"/>
      <c r="E266" s="249">
        <v>8090</v>
      </c>
      <c r="F266" s="11">
        <v>6</v>
      </c>
      <c r="G266" s="224">
        <v>153.48166666666668</v>
      </c>
      <c r="H266" s="224">
        <v>8524.0199999999986</v>
      </c>
      <c r="I266" s="224">
        <v>1420.6699999999998</v>
      </c>
      <c r="J266" s="272">
        <v>8.5</v>
      </c>
      <c r="L266" s="11">
        <v>1</v>
      </c>
      <c r="M266" s="224">
        <v>987.22</v>
      </c>
      <c r="N266" s="224">
        <v>987.22</v>
      </c>
      <c r="O266" s="11"/>
      <c r="P266" s="224"/>
      <c r="Q266" s="224"/>
      <c r="R266" s="11">
        <v>1</v>
      </c>
      <c r="S266" s="224">
        <v>501.34</v>
      </c>
      <c r="T266" s="224">
        <v>501.34</v>
      </c>
      <c r="V266" s="11"/>
      <c r="W266" s="11"/>
      <c r="X266" s="11"/>
      <c r="Y266" s="11"/>
      <c r="Z266" s="11"/>
      <c r="AA266" s="11"/>
      <c r="AB266" s="11"/>
      <c r="AC266" s="11"/>
      <c r="AD266" s="11"/>
    </row>
    <row r="267" spans="1:30" x14ac:dyDescent="0.25">
      <c r="A267" s="55"/>
      <c r="B267" s="11"/>
      <c r="C267" s="11" t="s">
        <v>235</v>
      </c>
      <c r="D267" s="11"/>
      <c r="E267" s="249">
        <v>8096</v>
      </c>
      <c r="F267" s="11">
        <v>49</v>
      </c>
      <c r="G267" s="224">
        <v>115.99408163265309</v>
      </c>
      <c r="H267" s="224">
        <v>63354.089999999982</v>
      </c>
      <c r="I267" s="224">
        <v>1292.9406122448977</v>
      </c>
      <c r="J267" s="272">
        <v>11.061224489795919</v>
      </c>
      <c r="L267" s="11">
        <v>10</v>
      </c>
      <c r="M267" s="224">
        <v>15567.25</v>
      </c>
      <c r="N267" s="224">
        <v>1556.7249999999999</v>
      </c>
      <c r="O267" s="11">
        <v>4</v>
      </c>
      <c r="P267" s="224">
        <v>5909</v>
      </c>
      <c r="Q267" s="224">
        <v>1477.25</v>
      </c>
      <c r="R267" s="11">
        <v>12</v>
      </c>
      <c r="S267" s="224">
        <v>9776.34</v>
      </c>
      <c r="T267" s="224">
        <v>814.69500000000005</v>
      </c>
      <c r="V267" s="11"/>
      <c r="W267" s="11"/>
      <c r="X267" s="11"/>
      <c r="Y267" s="11"/>
      <c r="Z267" s="11"/>
      <c r="AA267" s="11"/>
      <c r="AB267" s="11"/>
      <c r="AC267" s="11"/>
      <c r="AD267" s="11"/>
    </row>
    <row r="268" spans="1:30" x14ac:dyDescent="0.25">
      <c r="A268" s="55"/>
      <c r="B268" s="11"/>
      <c r="C268" s="11" t="s">
        <v>235</v>
      </c>
      <c r="D268" s="11"/>
      <c r="E268" s="249">
        <v>8097</v>
      </c>
      <c r="F268" s="11">
        <v>1</v>
      </c>
      <c r="G268" s="224">
        <v>95.09</v>
      </c>
      <c r="H268" s="224">
        <v>346.88</v>
      </c>
      <c r="I268" s="224">
        <v>346.88</v>
      </c>
      <c r="J268" s="272">
        <v>4</v>
      </c>
      <c r="L268" s="11">
        <v>1</v>
      </c>
      <c r="M268" s="224">
        <v>346.88</v>
      </c>
      <c r="N268" s="224">
        <v>346.88</v>
      </c>
      <c r="O268" s="11"/>
      <c r="P268" s="224"/>
      <c r="Q268" s="224"/>
      <c r="R268" s="11">
        <v>1</v>
      </c>
      <c r="S268" s="224">
        <v>184.81</v>
      </c>
      <c r="T268" s="224">
        <v>184.81</v>
      </c>
      <c r="V268" s="11"/>
      <c r="W268" s="11"/>
      <c r="X268" s="11"/>
      <c r="Y268" s="11"/>
      <c r="Z268" s="11"/>
      <c r="AA268" s="11"/>
      <c r="AB268" s="11"/>
      <c r="AC268" s="11"/>
      <c r="AD268" s="11"/>
    </row>
    <row r="269" spans="1:30" x14ac:dyDescent="0.25">
      <c r="A269" s="55"/>
      <c r="B269" s="11"/>
      <c r="C269" s="11" t="s">
        <v>236</v>
      </c>
      <c r="D269" s="11"/>
      <c r="E269" s="249">
        <v>8315</v>
      </c>
      <c r="F269" s="11">
        <v>3</v>
      </c>
      <c r="G269" s="224">
        <v>126.73666666666668</v>
      </c>
      <c r="H269" s="224">
        <v>4053.4700000000003</v>
      </c>
      <c r="I269" s="224">
        <v>1351.1566666666668</v>
      </c>
      <c r="J269" s="272">
        <v>14</v>
      </c>
      <c r="L269" s="11"/>
      <c r="M269" s="224"/>
      <c r="N269" s="224"/>
      <c r="O269" s="11"/>
      <c r="P269" s="224"/>
      <c r="Q269" s="224"/>
      <c r="R269" s="11"/>
      <c r="S269" s="224"/>
      <c r="T269" s="224"/>
      <c r="V269" s="11"/>
      <c r="W269" s="11"/>
      <c r="X269" s="11"/>
      <c r="Y269" s="11"/>
      <c r="Z269" s="11"/>
      <c r="AA269" s="11"/>
      <c r="AB269" s="11"/>
      <c r="AC269" s="11"/>
      <c r="AD269" s="11"/>
    </row>
    <row r="270" spans="1:30" x14ac:dyDescent="0.25">
      <c r="A270" s="55"/>
      <c r="B270" s="11"/>
      <c r="C270" s="11" t="s">
        <v>237</v>
      </c>
      <c r="D270" s="11"/>
      <c r="E270" s="249">
        <v>8316</v>
      </c>
      <c r="F270" s="11"/>
      <c r="G270" s="224"/>
      <c r="H270" s="224"/>
      <c r="I270" s="224"/>
      <c r="J270" s="272"/>
      <c r="L270" s="11"/>
      <c r="M270" s="224"/>
      <c r="N270" s="224"/>
      <c r="O270" s="11"/>
      <c r="P270" s="224"/>
      <c r="Q270" s="224"/>
      <c r="R270" s="11">
        <v>1</v>
      </c>
      <c r="S270" s="224">
        <v>644.69000000000005</v>
      </c>
      <c r="T270" s="224">
        <v>644.69000000000005</v>
      </c>
      <c r="V270" s="11"/>
      <c r="W270" s="11"/>
      <c r="X270" s="11"/>
      <c r="Y270" s="11"/>
      <c r="Z270" s="11"/>
      <c r="AA270" s="11"/>
      <c r="AB270" s="11"/>
      <c r="AC270" s="11"/>
      <c r="AD270" s="11"/>
    </row>
    <row r="271" spans="1:30" x14ac:dyDescent="0.25">
      <c r="A271" s="55"/>
      <c r="B271" s="11"/>
      <c r="C271" s="11" t="s">
        <v>238</v>
      </c>
      <c r="D271" s="11"/>
      <c r="E271" s="249">
        <v>8315</v>
      </c>
      <c r="F271" s="11">
        <v>1</v>
      </c>
      <c r="G271" s="224">
        <v>160.22</v>
      </c>
      <c r="H271" s="224">
        <v>1922.59</v>
      </c>
      <c r="I271" s="224">
        <v>1922.59</v>
      </c>
      <c r="J271" s="272">
        <v>12</v>
      </c>
      <c r="L271" s="11">
        <v>1</v>
      </c>
      <c r="M271" s="224">
        <v>1922.59</v>
      </c>
      <c r="N271" s="224">
        <v>1922.59</v>
      </c>
      <c r="O271" s="11"/>
      <c r="P271" s="224"/>
      <c r="Q271" s="224"/>
      <c r="R271" s="11"/>
      <c r="S271" s="224"/>
      <c r="T271" s="224"/>
      <c r="V271" s="11"/>
      <c r="W271" s="11"/>
      <c r="X271" s="11"/>
      <c r="Y271" s="11"/>
      <c r="Z271" s="11"/>
      <c r="AA271" s="11"/>
      <c r="AB271" s="11"/>
      <c r="AC271" s="11"/>
      <c r="AD271" s="11"/>
    </row>
    <row r="272" spans="1:30" x14ac:dyDescent="0.25">
      <c r="A272" s="55"/>
      <c r="B272" s="11"/>
      <c r="C272" s="11" t="s">
        <v>239</v>
      </c>
      <c r="D272" s="11"/>
      <c r="E272" s="249">
        <v>8056</v>
      </c>
      <c r="F272" s="11">
        <v>1</v>
      </c>
      <c r="G272" s="224">
        <v>178.02</v>
      </c>
      <c r="H272" s="224">
        <v>1602.1</v>
      </c>
      <c r="I272" s="224">
        <v>1602.1</v>
      </c>
      <c r="J272" s="272">
        <v>9</v>
      </c>
      <c r="L272" s="11"/>
      <c r="M272" s="224"/>
      <c r="N272" s="224"/>
      <c r="O272" s="11"/>
      <c r="P272" s="224"/>
      <c r="Q272" s="224"/>
      <c r="R272" s="11"/>
      <c r="S272" s="224"/>
      <c r="T272" s="224"/>
      <c r="V272" s="11"/>
      <c r="W272" s="11"/>
      <c r="X272" s="11"/>
      <c r="Y272" s="11"/>
      <c r="Z272" s="11"/>
      <c r="AA272" s="11"/>
      <c r="AB272" s="11"/>
      <c r="AC272" s="11"/>
      <c r="AD272" s="11"/>
    </row>
    <row r="273" spans="1:30" x14ac:dyDescent="0.25">
      <c r="A273" s="55"/>
      <c r="B273" s="11"/>
      <c r="C273" s="11" t="s">
        <v>240</v>
      </c>
      <c r="D273" s="11"/>
      <c r="E273" s="249">
        <v>8213</v>
      </c>
      <c r="F273" s="11">
        <v>1</v>
      </c>
      <c r="G273" s="224">
        <v>127.38</v>
      </c>
      <c r="H273" s="224">
        <v>764.27</v>
      </c>
      <c r="I273" s="224">
        <v>764.27</v>
      </c>
      <c r="J273" s="272">
        <v>6</v>
      </c>
      <c r="L273" s="11">
        <v>1</v>
      </c>
      <c r="M273" s="224">
        <v>764.27</v>
      </c>
      <c r="N273" s="224">
        <v>764.27</v>
      </c>
      <c r="O273" s="11"/>
      <c r="P273" s="224"/>
      <c r="Q273" s="224"/>
      <c r="R273" s="11"/>
      <c r="S273" s="224"/>
      <c r="T273" s="224"/>
      <c r="V273" s="11"/>
      <c r="W273" s="11"/>
      <c r="X273" s="11"/>
      <c r="Y273" s="11"/>
      <c r="Z273" s="11"/>
      <c r="AA273" s="11"/>
      <c r="AB273" s="11"/>
      <c r="AC273" s="11"/>
      <c r="AD273" s="11"/>
    </row>
    <row r="274" spans="1:30" x14ac:dyDescent="0.25">
      <c r="A274" s="55"/>
      <c r="B274" s="11"/>
      <c r="C274" s="11" t="s">
        <v>240</v>
      </c>
      <c r="D274" s="11"/>
      <c r="E274" s="249">
        <v>8215</v>
      </c>
      <c r="F274" s="11">
        <v>60</v>
      </c>
      <c r="G274" s="224">
        <v>136.06833333333333</v>
      </c>
      <c r="H274" s="224">
        <v>83594.63</v>
      </c>
      <c r="I274" s="224">
        <v>1393.2438333333334</v>
      </c>
      <c r="J274" s="272">
        <v>10.366666666666667</v>
      </c>
      <c r="L274" s="11">
        <v>16</v>
      </c>
      <c r="M274" s="224">
        <v>25223.359999999997</v>
      </c>
      <c r="N274" s="224">
        <v>1576.4599999999998</v>
      </c>
      <c r="O274" s="11">
        <v>7</v>
      </c>
      <c r="P274" s="224">
        <v>3934.5600000000004</v>
      </c>
      <c r="Q274" s="224">
        <v>562.08000000000004</v>
      </c>
      <c r="R274" s="11">
        <v>4</v>
      </c>
      <c r="S274" s="224">
        <v>2403.5299999999997</v>
      </c>
      <c r="T274" s="224">
        <v>600.88249999999994</v>
      </c>
      <c r="V274" s="11"/>
      <c r="W274" s="11"/>
      <c r="X274" s="11"/>
      <c r="Y274" s="11"/>
      <c r="Z274" s="11"/>
      <c r="AA274" s="11"/>
      <c r="AB274" s="11"/>
      <c r="AC274" s="11"/>
      <c r="AD274" s="11"/>
    </row>
    <row r="275" spans="1:30" x14ac:dyDescent="0.25">
      <c r="A275" s="55"/>
      <c r="B275" s="11"/>
      <c r="C275" s="11" t="s">
        <v>240</v>
      </c>
      <c r="D275" s="11"/>
      <c r="E275" s="249">
        <v>8234</v>
      </c>
      <c r="F275" s="11">
        <v>2</v>
      </c>
      <c r="G275" s="224">
        <v>131.11500000000001</v>
      </c>
      <c r="H275" s="224">
        <v>1436.58</v>
      </c>
      <c r="I275" s="224">
        <v>718.29</v>
      </c>
      <c r="J275" s="272">
        <v>5.5</v>
      </c>
      <c r="L275" s="11"/>
      <c r="M275" s="224"/>
      <c r="N275" s="224"/>
      <c r="O275" s="11"/>
      <c r="P275" s="224"/>
      <c r="Q275" s="224"/>
      <c r="R275" s="11"/>
      <c r="S275" s="224"/>
      <c r="T275" s="224"/>
      <c r="V275" s="11"/>
      <c r="W275" s="11"/>
      <c r="X275" s="11"/>
      <c r="Y275" s="11"/>
      <c r="Z275" s="11"/>
      <c r="AA275" s="11"/>
      <c r="AB275" s="11"/>
      <c r="AC275" s="11"/>
      <c r="AD275" s="11"/>
    </row>
    <row r="276" spans="1:30" x14ac:dyDescent="0.25">
      <c r="A276" s="55"/>
      <c r="B276" s="11"/>
      <c r="C276" s="11" t="s">
        <v>240</v>
      </c>
      <c r="D276" s="11"/>
      <c r="E276" s="249">
        <v>8240</v>
      </c>
      <c r="F276" s="11">
        <v>1</v>
      </c>
      <c r="G276" s="224">
        <v>116.7</v>
      </c>
      <c r="H276" s="224">
        <v>700.16</v>
      </c>
      <c r="I276" s="224">
        <v>700.16</v>
      </c>
      <c r="J276" s="272">
        <v>6</v>
      </c>
      <c r="L276" s="11"/>
      <c r="M276" s="224"/>
      <c r="N276" s="224"/>
      <c r="O276" s="11"/>
      <c r="P276" s="224"/>
      <c r="Q276" s="224"/>
      <c r="R276" s="11"/>
      <c r="S276" s="224"/>
      <c r="T276" s="224"/>
      <c r="V276" s="11"/>
      <c r="W276" s="11"/>
      <c r="X276" s="11"/>
      <c r="Y276" s="11"/>
      <c r="Z276" s="11"/>
      <c r="AA276" s="11"/>
      <c r="AB276" s="11"/>
      <c r="AC276" s="11"/>
      <c r="AD276" s="11"/>
    </row>
    <row r="277" spans="1:30" x14ac:dyDescent="0.25">
      <c r="A277" s="55"/>
      <c r="B277" s="11"/>
      <c r="C277" s="11" t="s">
        <v>241</v>
      </c>
      <c r="D277" s="11"/>
      <c r="E277" s="249">
        <v>8234</v>
      </c>
      <c r="F277" s="11">
        <v>265</v>
      </c>
      <c r="G277" s="224">
        <v>120.07467924528298</v>
      </c>
      <c r="H277" s="224">
        <v>344905.38</v>
      </c>
      <c r="I277" s="224">
        <v>1301.5297358490566</v>
      </c>
      <c r="J277" s="272">
        <v>10.920754716981133</v>
      </c>
      <c r="L277" s="11">
        <v>85</v>
      </c>
      <c r="M277" s="224">
        <v>132798.50999999998</v>
      </c>
      <c r="N277" s="224">
        <v>1562.3354117647057</v>
      </c>
      <c r="O277" s="11">
        <v>7</v>
      </c>
      <c r="P277" s="224">
        <v>3442.5000000000005</v>
      </c>
      <c r="Q277" s="224">
        <v>491.78571428571433</v>
      </c>
      <c r="R277" s="11">
        <v>31</v>
      </c>
      <c r="S277" s="224">
        <v>38897.83</v>
      </c>
      <c r="T277" s="224">
        <v>1254.7687096774193</v>
      </c>
      <c r="V277" s="11"/>
      <c r="W277" s="11"/>
      <c r="X277" s="11"/>
      <c r="Y277" s="11"/>
      <c r="Z277" s="11"/>
      <c r="AA277" s="11"/>
      <c r="AB277" s="11"/>
      <c r="AC277" s="11"/>
      <c r="AD277" s="11"/>
    </row>
    <row r="278" spans="1:30" x14ac:dyDescent="0.25">
      <c r="A278" s="55"/>
      <c r="B278" s="11"/>
      <c r="C278" s="11" t="s">
        <v>242</v>
      </c>
      <c r="D278" s="11"/>
      <c r="E278" s="249">
        <v>8232</v>
      </c>
      <c r="F278" s="11">
        <v>1</v>
      </c>
      <c r="G278" s="224">
        <v>62.16</v>
      </c>
      <c r="H278" s="224">
        <v>497.27</v>
      </c>
      <c r="I278" s="224">
        <v>497.27</v>
      </c>
      <c r="J278" s="272">
        <v>8</v>
      </c>
      <c r="L278" s="11"/>
      <c r="M278" s="224"/>
      <c r="N278" s="224"/>
      <c r="O278" s="11"/>
      <c r="P278" s="224"/>
      <c r="Q278" s="224"/>
      <c r="R278" s="11"/>
      <c r="S278" s="224"/>
      <c r="T278" s="224"/>
      <c r="V278" s="11"/>
      <c r="W278" s="11"/>
      <c r="X278" s="11"/>
      <c r="Y278" s="11"/>
      <c r="Z278" s="11"/>
      <c r="AA278" s="11"/>
      <c r="AB278" s="11"/>
      <c r="AC278" s="11"/>
      <c r="AD278" s="11"/>
    </row>
    <row r="279" spans="1:30" x14ac:dyDescent="0.25">
      <c r="A279" s="55"/>
      <c r="B279" s="11"/>
      <c r="C279" s="11" t="s">
        <v>242</v>
      </c>
      <c r="D279" s="11"/>
      <c r="E279" s="249">
        <v>8234</v>
      </c>
      <c r="F279" s="11">
        <v>35</v>
      </c>
      <c r="G279" s="224">
        <v>129.28257142857146</v>
      </c>
      <c r="H279" s="224">
        <v>46327.050000000017</v>
      </c>
      <c r="I279" s="224">
        <v>1323.6300000000006</v>
      </c>
      <c r="J279" s="272">
        <v>9.8000000000000007</v>
      </c>
      <c r="L279" s="11">
        <v>15</v>
      </c>
      <c r="M279" s="224">
        <v>25382.980000000003</v>
      </c>
      <c r="N279" s="224">
        <v>1692.1986666666669</v>
      </c>
      <c r="O279" s="11">
        <v>1</v>
      </c>
      <c r="P279" s="224">
        <v>386.22</v>
      </c>
      <c r="Q279" s="224">
        <v>386.22</v>
      </c>
      <c r="R279" s="11">
        <v>7</v>
      </c>
      <c r="S279" s="224">
        <v>12545.65</v>
      </c>
      <c r="T279" s="224">
        <v>1792.2357142857143</v>
      </c>
      <c r="V279" s="11"/>
      <c r="W279" s="11"/>
      <c r="X279" s="11"/>
      <c r="Y279" s="11"/>
      <c r="Z279" s="11"/>
      <c r="AA279" s="11"/>
      <c r="AB279" s="11"/>
      <c r="AC279" s="11"/>
      <c r="AD279" s="11"/>
    </row>
    <row r="280" spans="1:30" x14ac:dyDescent="0.25">
      <c r="A280" s="55"/>
      <c r="B280" s="11"/>
      <c r="C280" s="11" t="s">
        <v>244</v>
      </c>
      <c r="D280" s="11"/>
      <c r="E280" s="249">
        <v>8318</v>
      </c>
      <c r="F280" s="11">
        <v>22</v>
      </c>
      <c r="G280" s="224">
        <v>139.22090909090912</v>
      </c>
      <c r="H280" s="224">
        <v>30836.65</v>
      </c>
      <c r="I280" s="224">
        <v>1401.6659090909091</v>
      </c>
      <c r="J280" s="272">
        <v>9.4090909090909083</v>
      </c>
      <c r="L280" s="11">
        <v>5</v>
      </c>
      <c r="M280" s="224">
        <v>11690.060000000001</v>
      </c>
      <c r="N280" s="224">
        <v>2338.0120000000002</v>
      </c>
      <c r="O280" s="11">
        <v>1</v>
      </c>
      <c r="P280" s="224">
        <v>357.22</v>
      </c>
      <c r="Q280" s="224">
        <v>357.22</v>
      </c>
      <c r="R280" s="11">
        <v>7</v>
      </c>
      <c r="S280" s="224">
        <v>4040.9600000000005</v>
      </c>
      <c r="T280" s="224">
        <v>577.28000000000009</v>
      </c>
      <c r="V280" s="11"/>
      <c r="W280" s="11"/>
      <c r="X280" s="11"/>
      <c r="Y280" s="11"/>
      <c r="Z280" s="11"/>
      <c r="AA280" s="11"/>
      <c r="AB280" s="11"/>
      <c r="AC280" s="11"/>
      <c r="AD280" s="11"/>
    </row>
    <row r="281" spans="1:30" x14ac:dyDescent="0.25">
      <c r="A281" s="55"/>
      <c r="B281" s="11"/>
      <c r="C281" s="11" t="s">
        <v>245</v>
      </c>
      <c r="D281" s="11"/>
      <c r="E281" s="249">
        <v>8217</v>
      </c>
      <c r="F281" s="11">
        <v>1</v>
      </c>
      <c r="G281" s="224">
        <v>104.1</v>
      </c>
      <c r="H281" s="224">
        <v>1249.1500000000001</v>
      </c>
      <c r="I281" s="224">
        <v>1249.1500000000001</v>
      </c>
      <c r="J281" s="272">
        <v>12</v>
      </c>
      <c r="L281" s="11"/>
      <c r="M281" s="224"/>
      <c r="N281" s="224"/>
      <c r="O281" s="11"/>
      <c r="P281" s="224"/>
      <c r="Q281" s="224"/>
      <c r="R281" s="11"/>
      <c r="S281" s="224"/>
      <c r="T281" s="224"/>
      <c r="V281" s="11"/>
      <c r="W281" s="11"/>
      <c r="X281" s="11"/>
      <c r="Y281" s="11"/>
      <c r="Z281" s="11"/>
      <c r="AA281" s="11"/>
      <c r="AB281" s="11"/>
      <c r="AC281" s="11"/>
      <c r="AD281" s="11"/>
    </row>
    <row r="282" spans="1:30" x14ac:dyDescent="0.25">
      <c r="A282" s="55"/>
      <c r="B282" s="11"/>
      <c r="C282" s="11" t="s">
        <v>246</v>
      </c>
      <c r="D282" s="11"/>
      <c r="E282" s="249">
        <v>8081</v>
      </c>
      <c r="F282" s="11">
        <v>2</v>
      </c>
      <c r="G282" s="224">
        <v>61.32</v>
      </c>
      <c r="H282" s="224">
        <v>1471.5700000000002</v>
      </c>
      <c r="I282" s="224">
        <v>735.78500000000008</v>
      </c>
      <c r="J282" s="272">
        <v>12</v>
      </c>
      <c r="L282" s="11">
        <v>1</v>
      </c>
      <c r="M282" s="224">
        <v>646.6</v>
      </c>
      <c r="N282" s="224">
        <v>646.6</v>
      </c>
      <c r="O282" s="11"/>
      <c r="P282" s="224"/>
      <c r="Q282" s="224"/>
      <c r="R282" s="11"/>
      <c r="S282" s="224"/>
      <c r="T282" s="224"/>
      <c r="V282" s="11"/>
      <c r="W282" s="11"/>
      <c r="X282" s="11"/>
      <c r="Y282" s="11"/>
      <c r="Z282" s="11"/>
      <c r="AA282" s="11"/>
      <c r="AB282" s="11"/>
      <c r="AC282" s="11"/>
      <c r="AD282" s="11"/>
    </row>
    <row r="283" spans="1:30" x14ac:dyDescent="0.25">
      <c r="A283" s="55"/>
      <c r="B283" s="11"/>
      <c r="C283" s="11" t="s">
        <v>247</v>
      </c>
      <c r="D283" s="11"/>
      <c r="E283" s="249">
        <v>8053</v>
      </c>
      <c r="F283" s="11">
        <v>5</v>
      </c>
      <c r="G283" s="224">
        <v>143.28800000000001</v>
      </c>
      <c r="H283" s="224">
        <v>8334.19</v>
      </c>
      <c r="I283" s="224">
        <v>1666.8380000000002</v>
      </c>
      <c r="J283" s="272">
        <v>11.2</v>
      </c>
      <c r="L283" s="11">
        <v>1</v>
      </c>
      <c r="M283" s="224">
        <v>2296.5</v>
      </c>
      <c r="N283" s="224">
        <v>2296.5</v>
      </c>
      <c r="O283" s="11"/>
      <c r="P283" s="224"/>
      <c r="Q283" s="224"/>
      <c r="R283" s="11"/>
      <c r="S283" s="224"/>
      <c r="T283" s="224"/>
      <c r="V283" s="11"/>
      <c r="W283" s="11"/>
      <c r="X283" s="11"/>
      <c r="Y283" s="11"/>
      <c r="Z283" s="11"/>
      <c r="AA283" s="11"/>
      <c r="AB283" s="11"/>
      <c r="AC283" s="11"/>
      <c r="AD283" s="11"/>
    </row>
    <row r="284" spans="1:30" x14ac:dyDescent="0.25">
      <c r="A284" s="55"/>
      <c r="B284" s="11"/>
      <c r="C284" s="11" t="s">
        <v>381</v>
      </c>
      <c r="D284" s="11"/>
      <c r="E284" s="249">
        <v>8302</v>
      </c>
      <c r="F284" s="11">
        <v>1</v>
      </c>
      <c r="G284" s="224">
        <v>175.23</v>
      </c>
      <c r="H284" s="224">
        <v>4205.46</v>
      </c>
      <c r="I284" s="224">
        <v>4205.46</v>
      </c>
      <c r="J284" s="272">
        <v>24</v>
      </c>
      <c r="L284" s="11"/>
      <c r="M284" s="224"/>
      <c r="N284" s="224"/>
      <c r="O284" s="11"/>
      <c r="P284" s="224"/>
      <c r="Q284" s="224"/>
      <c r="R284" s="11"/>
      <c r="S284" s="224"/>
      <c r="T284" s="224"/>
      <c r="V284" s="11"/>
      <c r="W284" s="11"/>
      <c r="X284" s="11"/>
      <c r="Y284" s="11"/>
      <c r="Z284" s="11"/>
      <c r="AA284" s="11"/>
      <c r="AB284" s="11"/>
      <c r="AC284" s="11"/>
      <c r="AD284" s="11"/>
    </row>
    <row r="285" spans="1:30" x14ac:dyDescent="0.25">
      <c r="A285" s="55"/>
      <c r="B285" s="11"/>
      <c r="C285" s="11" t="s">
        <v>381</v>
      </c>
      <c r="D285" s="11"/>
      <c r="E285" s="249">
        <v>8332</v>
      </c>
      <c r="F285" s="11"/>
      <c r="G285" s="224"/>
      <c r="H285" s="224"/>
      <c r="I285" s="224"/>
      <c r="J285" s="272"/>
      <c r="L285" s="11"/>
      <c r="M285" s="224"/>
      <c r="N285" s="224"/>
      <c r="O285" s="11"/>
      <c r="P285" s="224"/>
      <c r="Q285" s="224"/>
      <c r="R285" s="11">
        <v>1</v>
      </c>
      <c r="S285" s="224">
        <v>534.20000000000005</v>
      </c>
      <c r="T285" s="224">
        <v>534.20000000000005</v>
      </c>
      <c r="V285" s="11"/>
      <c r="W285" s="11"/>
      <c r="X285" s="11"/>
      <c r="Y285" s="11"/>
      <c r="Z285" s="11"/>
      <c r="AA285" s="11"/>
      <c r="AB285" s="11"/>
      <c r="AC285" s="11"/>
      <c r="AD285" s="11"/>
    </row>
    <row r="286" spans="1:30" x14ac:dyDescent="0.25">
      <c r="A286" s="55"/>
      <c r="B286" s="11"/>
      <c r="C286" s="11" t="s">
        <v>248</v>
      </c>
      <c r="D286" s="11"/>
      <c r="E286" s="249">
        <v>8320</v>
      </c>
      <c r="F286" s="11">
        <v>1</v>
      </c>
      <c r="G286" s="224">
        <v>88.92</v>
      </c>
      <c r="H286" s="224">
        <v>1067.01</v>
      </c>
      <c r="I286" s="224">
        <v>1067.01</v>
      </c>
      <c r="J286" s="272">
        <v>12</v>
      </c>
      <c r="L286" s="11"/>
      <c r="M286" s="224"/>
      <c r="N286" s="224"/>
      <c r="O286" s="11"/>
      <c r="P286" s="224"/>
      <c r="Q286" s="224"/>
      <c r="R286" s="11"/>
      <c r="S286" s="224"/>
      <c r="T286" s="224"/>
      <c r="V286" s="11"/>
      <c r="W286" s="11"/>
      <c r="X286" s="11"/>
      <c r="Y286" s="11"/>
      <c r="Z286" s="11"/>
      <c r="AA286" s="11"/>
      <c r="AB286" s="11"/>
      <c r="AC286" s="11"/>
      <c r="AD286" s="11"/>
    </row>
    <row r="287" spans="1:30" x14ac:dyDescent="0.25">
      <c r="A287" s="55"/>
      <c r="B287" s="11"/>
      <c r="C287" s="11" t="s">
        <v>251</v>
      </c>
      <c r="D287" s="11"/>
      <c r="E287" s="249">
        <v>8322</v>
      </c>
      <c r="F287" s="11">
        <v>5</v>
      </c>
      <c r="G287" s="224">
        <v>124.232</v>
      </c>
      <c r="H287" s="224">
        <v>7828.99</v>
      </c>
      <c r="I287" s="224">
        <v>1565.798</v>
      </c>
      <c r="J287" s="272">
        <v>12</v>
      </c>
      <c r="L287" s="11">
        <v>2</v>
      </c>
      <c r="M287" s="224">
        <v>1656.6799999999998</v>
      </c>
      <c r="N287" s="224">
        <v>828.33999999999992</v>
      </c>
      <c r="O287" s="11"/>
      <c r="P287" s="224"/>
      <c r="Q287" s="224"/>
      <c r="R287" s="11"/>
      <c r="S287" s="224"/>
      <c r="T287" s="224"/>
      <c r="V287" s="11"/>
      <c r="W287" s="11"/>
      <c r="X287" s="11"/>
      <c r="Y287" s="11"/>
      <c r="Z287" s="11"/>
      <c r="AA287" s="11"/>
      <c r="AB287" s="11"/>
      <c r="AC287" s="11"/>
      <c r="AD287" s="11"/>
    </row>
    <row r="288" spans="1:30" x14ac:dyDescent="0.25">
      <c r="A288" s="55"/>
      <c r="B288" s="11"/>
      <c r="C288" s="11" t="s">
        <v>251</v>
      </c>
      <c r="D288" s="11"/>
      <c r="E288" s="249">
        <v>8328</v>
      </c>
      <c r="F288" s="11">
        <v>1</v>
      </c>
      <c r="G288" s="224">
        <v>110.81</v>
      </c>
      <c r="H288" s="224">
        <v>664.85</v>
      </c>
      <c r="I288" s="224">
        <v>664.85</v>
      </c>
      <c r="J288" s="272">
        <v>6</v>
      </c>
      <c r="L288" s="11"/>
      <c r="M288" s="224"/>
      <c r="N288" s="224"/>
      <c r="O288" s="11"/>
      <c r="P288" s="224"/>
      <c r="Q288" s="224"/>
      <c r="R288" s="11"/>
      <c r="S288" s="224"/>
      <c r="T288" s="224"/>
      <c r="V288" s="11"/>
      <c r="W288" s="11"/>
      <c r="X288" s="11"/>
      <c r="Y288" s="11"/>
      <c r="Z288" s="11"/>
      <c r="AA288" s="11"/>
      <c r="AB288" s="11"/>
      <c r="AC288" s="11"/>
      <c r="AD288" s="11"/>
    </row>
    <row r="289" spans="1:30" x14ac:dyDescent="0.25">
      <c r="A289" s="55"/>
      <c r="B289" s="11"/>
      <c r="C289" s="11" t="s">
        <v>252</v>
      </c>
      <c r="D289" s="11"/>
      <c r="E289" s="249">
        <v>8322</v>
      </c>
      <c r="F289" s="11">
        <v>34</v>
      </c>
      <c r="G289" s="224">
        <v>134.95264705882352</v>
      </c>
      <c r="H289" s="224">
        <v>60536.110000000008</v>
      </c>
      <c r="I289" s="224">
        <v>1780.4738235294119</v>
      </c>
      <c r="J289" s="272">
        <v>12.617647058823529</v>
      </c>
      <c r="L289" s="11">
        <v>14</v>
      </c>
      <c r="M289" s="224">
        <v>24060.86</v>
      </c>
      <c r="N289" s="224">
        <v>1718.6328571428571</v>
      </c>
      <c r="O289" s="11">
        <v>2</v>
      </c>
      <c r="P289" s="224">
        <v>1901.34</v>
      </c>
      <c r="Q289" s="224">
        <v>950.67</v>
      </c>
      <c r="R289" s="11">
        <v>11</v>
      </c>
      <c r="S289" s="224">
        <v>10594.68</v>
      </c>
      <c r="T289" s="224">
        <v>963.15272727272725</v>
      </c>
      <c r="V289" s="11"/>
      <c r="W289" s="11"/>
      <c r="X289" s="11"/>
      <c r="Y289" s="11"/>
      <c r="Z289" s="11"/>
      <c r="AA289" s="11"/>
      <c r="AB289" s="11"/>
      <c r="AC289" s="11"/>
      <c r="AD289" s="11"/>
    </row>
    <row r="290" spans="1:30" x14ac:dyDescent="0.25">
      <c r="A290" s="55"/>
      <c r="B290" s="11"/>
      <c r="C290" s="11" t="s">
        <v>253</v>
      </c>
      <c r="D290" s="11"/>
      <c r="E290" s="249">
        <v>8205</v>
      </c>
      <c r="F290" s="11">
        <v>196</v>
      </c>
      <c r="G290" s="224">
        <v>120.76948979591835</v>
      </c>
      <c r="H290" s="224">
        <v>264222.37000000011</v>
      </c>
      <c r="I290" s="224">
        <v>1348.0733163265311</v>
      </c>
      <c r="J290" s="272">
        <v>10.729591836734693</v>
      </c>
      <c r="L290" s="11">
        <v>65</v>
      </c>
      <c r="M290" s="224">
        <v>107873.72</v>
      </c>
      <c r="N290" s="224">
        <v>1659.5956923076924</v>
      </c>
      <c r="O290" s="11">
        <v>11</v>
      </c>
      <c r="P290" s="224">
        <v>10652.82</v>
      </c>
      <c r="Q290" s="224">
        <v>968.43818181818176</v>
      </c>
      <c r="R290" s="11">
        <v>36</v>
      </c>
      <c r="S290" s="224">
        <v>34852.32</v>
      </c>
      <c r="T290" s="224">
        <v>968.12</v>
      </c>
      <c r="V290" s="11"/>
      <c r="W290" s="11"/>
      <c r="X290" s="11"/>
      <c r="Y290" s="11"/>
      <c r="Z290" s="11"/>
      <c r="AA290" s="11"/>
      <c r="AB290" s="11"/>
      <c r="AC290" s="11"/>
      <c r="AD290" s="11"/>
    </row>
    <row r="291" spans="1:30" x14ac:dyDescent="0.25">
      <c r="A291" s="55"/>
      <c r="B291" s="11"/>
      <c r="C291" s="11" t="s">
        <v>253</v>
      </c>
      <c r="D291" s="11"/>
      <c r="E291" s="249">
        <v>8215</v>
      </c>
      <c r="F291" s="11">
        <v>2</v>
      </c>
      <c r="G291" s="224">
        <v>499.53999999999996</v>
      </c>
      <c r="H291" s="224">
        <v>6437.82</v>
      </c>
      <c r="I291" s="224">
        <v>3218.91</v>
      </c>
      <c r="J291" s="272">
        <v>9</v>
      </c>
      <c r="L291" s="11"/>
      <c r="M291" s="224"/>
      <c r="N291" s="224"/>
      <c r="O291" s="11"/>
      <c r="P291" s="224"/>
      <c r="Q291" s="224"/>
      <c r="R291" s="11"/>
      <c r="S291" s="224"/>
      <c r="T291" s="224"/>
      <c r="V291" s="11"/>
      <c r="W291" s="11"/>
      <c r="X291" s="11"/>
      <c r="Y291" s="11"/>
      <c r="Z291" s="11"/>
      <c r="AA291" s="11"/>
      <c r="AB291" s="11"/>
      <c r="AC291" s="11"/>
      <c r="AD291" s="11"/>
    </row>
    <row r="292" spans="1:30" x14ac:dyDescent="0.25">
      <c r="A292" s="55"/>
      <c r="B292" s="11"/>
      <c r="C292" s="11" t="s">
        <v>254</v>
      </c>
      <c r="D292" s="11"/>
      <c r="E292" s="249">
        <v>8026</v>
      </c>
      <c r="F292" s="11">
        <v>14</v>
      </c>
      <c r="G292" s="224">
        <v>231.83571428571432</v>
      </c>
      <c r="H292" s="224">
        <v>37818.120000000003</v>
      </c>
      <c r="I292" s="224">
        <v>2701.2942857142857</v>
      </c>
      <c r="J292" s="272">
        <v>10.642857142857142</v>
      </c>
      <c r="L292" s="11">
        <v>3</v>
      </c>
      <c r="M292" s="224">
        <v>9331.84</v>
      </c>
      <c r="N292" s="224">
        <v>3110.6133333333332</v>
      </c>
      <c r="O292" s="11"/>
      <c r="P292" s="224"/>
      <c r="Q292" s="224"/>
      <c r="R292" s="11">
        <v>1</v>
      </c>
      <c r="S292" s="224">
        <v>2403.2199999999998</v>
      </c>
      <c r="T292" s="224">
        <v>2403.2199999999998</v>
      </c>
      <c r="V292" s="11"/>
      <c r="W292" s="11"/>
      <c r="X292" s="11"/>
      <c r="Y292" s="11"/>
      <c r="Z292" s="11"/>
      <c r="AA292" s="11"/>
      <c r="AB292" s="11"/>
      <c r="AC292" s="11"/>
      <c r="AD292" s="11"/>
    </row>
    <row r="293" spans="1:30" x14ac:dyDescent="0.25">
      <c r="A293" s="55"/>
      <c r="B293" s="11"/>
      <c r="C293" s="11" t="s">
        <v>255</v>
      </c>
      <c r="D293" s="11"/>
      <c r="E293" s="249">
        <v>8027</v>
      </c>
      <c r="F293" s="11">
        <v>20</v>
      </c>
      <c r="G293" s="224">
        <v>113.79749999999999</v>
      </c>
      <c r="H293" s="224">
        <v>23298.690000000006</v>
      </c>
      <c r="I293" s="224">
        <v>1164.9345000000003</v>
      </c>
      <c r="J293" s="272">
        <v>9.3000000000000007</v>
      </c>
      <c r="L293" s="11">
        <v>5</v>
      </c>
      <c r="M293" s="224">
        <v>9766.35</v>
      </c>
      <c r="N293" s="224">
        <v>1953.27</v>
      </c>
      <c r="O293" s="11"/>
      <c r="P293" s="224"/>
      <c r="Q293" s="224"/>
      <c r="R293" s="11">
        <v>5</v>
      </c>
      <c r="S293" s="224">
        <v>2836.31</v>
      </c>
      <c r="T293" s="224">
        <v>567.26199999999994</v>
      </c>
      <c r="V293" s="11"/>
      <c r="W293" s="11"/>
      <c r="X293" s="11"/>
      <c r="Y293" s="11"/>
      <c r="Z293" s="11"/>
      <c r="AA293" s="11"/>
      <c r="AB293" s="11"/>
      <c r="AC293" s="11"/>
      <c r="AD293" s="11"/>
    </row>
    <row r="294" spans="1:30" x14ac:dyDescent="0.25">
      <c r="A294" s="55"/>
      <c r="B294" s="11"/>
      <c r="C294" s="11" t="s">
        <v>256</v>
      </c>
      <c r="D294" s="11"/>
      <c r="E294" s="249">
        <v>8028</v>
      </c>
      <c r="F294" s="11">
        <v>116</v>
      </c>
      <c r="G294" s="224">
        <v>108.01775862068968</v>
      </c>
      <c r="H294" s="224">
        <v>132213.24000000002</v>
      </c>
      <c r="I294" s="224">
        <v>1139.7693103448278</v>
      </c>
      <c r="J294" s="272">
        <v>10.224137931034482</v>
      </c>
      <c r="L294" s="11">
        <v>39</v>
      </c>
      <c r="M294" s="224">
        <v>45283.299999999996</v>
      </c>
      <c r="N294" s="224">
        <v>1161.1102564102564</v>
      </c>
      <c r="O294" s="11">
        <v>4</v>
      </c>
      <c r="P294" s="224">
        <v>3737.7</v>
      </c>
      <c r="Q294" s="224">
        <v>934.42499999999995</v>
      </c>
      <c r="R294" s="11">
        <v>15</v>
      </c>
      <c r="S294" s="224">
        <v>13381.870000000003</v>
      </c>
      <c r="T294" s="224">
        <v>892.12466666666683</v>
      </c>
      <c r="V294" s="11"/>
      <c r="W294" s="11"/>
      <c r="X294" s="11"/>
      <c r="Y294" s="11"/>
      <c r="Z294" s="11"/>
      <c r="AA294" s="11"/>
      <c r="AB294" s="11"/>
      <c r="AC294" s="11"/>
      <c r="AD294" s="11"/>
    </row>
    <row r="295" spans="1:30" x14ac:dyDescent="0.25">
      <c r="A295" s="55"/>
      <c r="B295" s="11"/>
      <c r="C295" s="11" t="s">
        <v>257</v>
      </c>
      <c r="D295" s="11"/>
      <c r="E295" s="249">
        <v>8029</v>
      </c>
      <c r="F295" s="11">
        <v>32</v>
      </c>
      <c r="G295" s="224">
        <v>113.15718750000002</v>
      </c>
      <c r="H295" s="224">
        <v>37456.100000000006</v>
      </c>
      <c r="I295" s="224">
        <v>1170.5031250000002</v>
      </c>
      <c r="J295" s="272">
        <v>10.28125</v>
      </c>
      <c r="L295" s="11">
        <v>8</v>
      </c>
      <c r="M295" s="224">
        <v>15253.58</v>
      </c>
      <c r="N295" s="224">
        <v>1906.6975</v>
      </c>
      <c r="O295" s="11">
        <v>1</v>
      </c>
      <c r="P295" s="224">
        <v>888.46</v>
      </c>
      <c r="Q295" s="224">
        <v>888.46</v>
      </c>
      <c r="R295" s="11">
        <v>5</v>
      </c>
      <c r="S295" s="224">
        <v>4331.8999999999996</v>
      </c>
      <c r="T295" s="224">
        <v>866.37999999999988</v>
      </c>
      <c r="V295" s="11"/>
      <c r="W295" s="11"/>
      <c r="X295" s="11"/>
      <c r="Y295" s="11"/>
      <c r="Z295" s="11"/>
      <c r="AA295" s="11"/>
      <c r="AB295" s="11"/>
      <c r="AC295" s="11"/>
      <c r="AD295" s="11"/>
    </row>
    <row r="296" spans="1:30" x14ac:dyDescent="0.25">
      <c r="A296" s="55"/>
      <c r="B296" s="11"/>
      <c r="C296" s="11" t="s">
        <v>258</v>
      </c>
      <c r="D296" s="11"/>
      <c r="E296" s="249">
        <v>8012</v>
      </c>
      <c r="F296" s="11">
        <v>6</v>
      </c>
      <c r="G296" s="224">
        <v>81.291666666666671</v>
      </c>
      <c r="H296" s="224">
        <v>6417.33</v>
      </c>
      <c r="I296" s="224">
        <v>1069.5550000000001</v>
      </c>
      <c r="J296" s="272">
        <v>15.666666666666666</v>
      </c>
      <c r="L296" s="11">
        <v>1</v>
      </c>
      <c r="M296" s="224">
        <v>1663.6</v>
      </c>
      <c r="N296" s="224">
        <v>1663.6</v>
      </c>
      <c r="O296" s="11"/>
      <c r="P296" s="224"/>
      <c r="Q296" s="224"/>
      <c r="R296" s="11">
        <v>2</v>
      </c>
      <c r="S296" s="224">
        <v>2535.35</v>
      </c>
      <c r="T296" s="224">
        <v>1267.675</v>
      </c>
      <c r="V296" s="11"/>
      <c r="W296" s="11"/>
      <c r="X296" s="11"/>
      <c r="Y296" s="11"/>
      <c r="Z296" s="11"/>
      <c r="AA296" s="11"/>
      <c r="AB296" s="11"/>
      <c r="AC296" s="11"/>
      <c r="AD296" s="11"/>
    </row>
    <row r="297" spans="1:30" x14ac:dyDescent="0.25">
      <c r="A297" s="55"/>
      <c r="B297" s="11"/>
      <c r="C297" s="11" t="s">
        <v>258</v>
      </c>
      <c r="D297" s="11"/>
      <c r="E297" s="249">
        <v>8021</v>
      </c>
      <c r="F297" s="11">
        <v>9</v>
      </c>
      <c r="G297" s="224">
        <v>108.50333333333334</v>
      </c>
      <c r="H297" s="224">
        <v>9091.4599999999991</v>
      </c>
      <c r="I297" s="224">
        <v>1010.1622222222221</v>
      </c>
      <c r="J297" s="272">
        <v>9.2222222222222214</v>
      </c>
      <c r="L297" s="11">
        <v>3</v>
      </c>
      <c r="M297" s="224">
        <v>5365.76</v>
      </c>
      <c r="N297" s="224">
        <v>1788.5866666666668</v>
      </c>
      <c r="O297" s="11"/>
      <c r="P297" s="224"/>
      <c r="Q297" s="224"/>
      <c r="R297" s="11">
        <v>2</v>
      </c>
      <c r="S297" s="224">
        <v>900.05</v>
      </c>
      <c r="T297" s="224">
        <v>450.02499999999998</v>
      </c>
      <c r="V297" s="11"/>
      <c r="W297" s="11"/>
      <c r="X297" s="11"/>
      <c r="Y297" s="11"/>
      <c r="Z297" s="11"/>
      <c r="AA297" s="11"/>
      <c r="AB297" s="11"/>
      <c r="AC297" s="11"/>
      <c r="AD297" s="11"/>
    </row>
    <row r="298" spans="1:30" x14ac:dyDescent="0.25">
      <c r="A298" s="55"/>
      <c r="B298" s="11"/>
      <c r="C298" s="11" t="s">
        <v>258</v>
      </c>
      <c r="D298" s="11"/>
      <c r="E298" s="249">
        <v>8029</v>
      </c>
      <c r="F298" s="11">
        <v>3</v>
      </c>
      <c r="G298" s="224">
        <v>106.25666666666666</v>
      </c>
      <c r="H298" s="224">
        <v>3333.16</v>
      </c>
      <c r="I298" s="224">
        <v>1111.0533333333333</v>
      </c>
      <c r="J298" s="272">
        <v>9.6666666666666661</v>
      </c>
      <c r="L298" s="11">
        <v>1</v>
      </c>
      <c r="M298" s="224">
        <v>2085.23</v>
      </c>
      <c r="N298" s="224">
        <v>2085.23</v>
      </c>
      <c r="O298" s="11"/>
      <c r="P298" s="224"/>
      <c r="Q298" s="224"/>
      <c r="R298" s="11"/>
      <c r="S298" s="224"/>
      <c r="T298" s="224"/>
      <c r="V298" s="11"/>
      <c r="W298" s="11"/>
      <c r="X298" s="11"/>
      <c r="Y298" s="11"/>
      <c r="Z298" s="11"/>
      <c r="AA298" s="11"/>
      <c r="AB298" s="11"/>
      <c r="AC298" s="11"/>
      <c r="AD298" s="11"/>
    </row>
    <row r="299" spans="1:30" x14ac:dyDescent="0.25">
      <c r="A299" s="55"/>
      <c r="B299" s="11"/>
      <c r="C299" s="11" t="s">
        <v>258</v>
      </c>
      <c r="D299" s="11"/>
      <c r="E299" s="249">
        <v>8081</v>
      </c>
      <c r="F299" s="11">
        <v>16</v>
      </c>
      <c r="G299" s="224">
        <v>141.81125</v>
      </c>
      <c r="H299" s="224">
        <v>17287.95</v>
      </c>
      <c r="I299" s="224">
        <v>1080.496875</v>
      </c>
      <c r="J299" s="272">
        <v>8</v>
      </c>
      <c r="L299" s="11">
        <v>5</v>
      </c>
      <c r="M299" s="224">
        <v>6418.7000000000007</v>
      </c>
      <c r="N299" s="224">
        <v>1283.7400000000002</v>
      </c>
      <c r="O299" s="11">
        <v>1</v>
      </c>
      <c r="P299" s="224">
        <v>374.43</v>
      </c>
      <c r="Q299" s="224">
        <v>374.43</v>
      </c>
      <c r="R299" s="11">
        <v>5</v>
      </c>
      <c r="S299" s="224">
        <v>4935.25</v>
      </c>
      <c r="T299" s="224">
        <v>987.05</v>
      </c>
      <c r="V299" s="11"/>
      <c r="W299" s="11"/>
      <c r="X299" s="11"/>
      <c r="Y299" s="11"/>
      <c r="Z299" s="11"/>
      <c r="AA299" s="11"/>
      <c r="AB299" s="11"/>
      <c r="AC299" s="11"/>
      <c r="AD299" s="11"/>
    </row>
    <row r="300" spans="1:30" x14ac:dyDescent="0.25">
      <c r="A300" s="55"/>
      <c r="B300" s="11"/>
      <c r="C300" s="11" t="s">
        <v>258</v>
      </c>
      <c r="D300" s="11"/>
      <c r="E300" s="249">
        <v>8083</v>
      </c>
      <c r="F300" s="11">
        <v>1</v>
      </c>
      <c r="G300" s="224">
        <v>113.17</v>
      </c>
      <c r="H300" s="224">
        <v>2036.9</v>
      </c>
      <c r="I300" s="224">
        <v>2036.9</v>
      </c>
      <c r="J300" s="272">
        <v>18</v>
      </c>
      <c r="L300" s="11"/>
      <c r="M300" s="224"/>
      <c r="N300" s="224"/>
      <c r="O300" s="11"/>
      <c r="P300" s="224"/>
      <c r="Q300" s="224"/>
      <c r="R300" s="11"/>
      <c r="S300" s="224"/>
      <c r="T300" s="224"/>
      <c r="V300" s="11"/>
      <c r="W300" s="11"/>
      <c r="X300" s="11"/>
      <c r="Y300" s="11"/>
      <c r="Z300" s="11"/>
      <c r="AA300" s="11"/>
      <c r="AB300" s="11"/>
      <c r="AC300" s="11"/>
      <c r="AD300" s="11"/>
    </row>
    <row r="301" spans="1:30" x14ac:dyDescent="0.25">
      <c r="A301" s="55"/>
      <c r="B301" s="11"/>
      <c r="C301" s="11" t="s">
        <v>260</v>
      </c>
      <c r="D301" s="11"/>
      <c r="E301" s="249">
        <v>8027</v>
      </c>
      <c r="F301" s="11">
        <v>1</v>
      </c>
      <c r="G301" s="224">
        <v>60.18</v>
      </c>
      <c r="H301" s="224">
        <v>722.16</v>
      </c>
      <c r="I301" s="224">
        <v>722.16</v>
      </c>
      <c r="J301" s="272">
        <v>12</v>
      </c>
      <c r="L301" s="11"/>
      <c r="M301" s="224"/>
      <c r="N301" s="224"/>
      <c r="O301" s="11"/>
      <c r="P301" s="224"/>
      <c r="Q301" s="224"/>
      <c r="R301" s="11"/>
      <c r="S301" s="224"/>
      <c r="T301" s="224"/>
      <c r="V301" s="11"/>
      <c r="W301" s="11"/>
      <c r="X301" s="11"/>
      <c r="Y301" s="11"/>
      <c r="Z301" s="11"/>
      <c r="AA301" s="11"/>
      <c r="AB301" s="11"/>
      <c r="AC301" s="11"/>
      <c r="AD301" s="11"/>
    </row>
    <row r="302" spans="1:30" x14ac:dyDescent="0.25">
      <c r="A302" s="55"/>
      <c r="B302" s="11"/>
      <c r="C302" s="11" t="s">
        <v>261</v>
      </c>
      <c r="D302" s="11"/>
      <c r="E302" s="249">
        <v>8032</v>
      </c>
      <c r="F302" s="11">
        <v>2</v>
      </c>
      <c r="G302" s="224">
        <v>149.95500000000001</v>
      </c>
      <c r="H302" s="224">
        <v>5806.5300000000007</v>
      </c>
      <c r="I302" s="224">
        <v>2903.2650000000003</v>
      </c>
      <c r="J302" s="272">
        <v>16</v>
      </c>
      <c r="L302" s="11"/>
      <c r="M302" s="224"/>
      <c r="N302" s="224"/>
      <c r="O302" s="11"/>
      <c r="P302" s="224"/>
      <c r="Q302" s="224"/>
      <c r="R302" s="11"/>
      <c r="S302" s="224"/>
      <c r="T302" s="224"/>
      <c r="V302" s="11"/>
      <c r="W302" s="11"/>
      <c r="X302" s="11"/>
      <c r="Y302" s="11"/>
      <c r="Z302" s="11"/>
      <c r="AA302" s="11"/>
      <c r="AB302" s="11"/>
      <c r="AC302" s="11"/>
      <c r="AD302" s="11"/>
    </row>
    <row r="303" spans="1:30" x14ac:dyDescent="0.25">
      <c r="A303" s="55"/>
      <c r="B303" s="11"/>
      <c r="C303" s="11" t="s">
        <v>262</v>
      </c>
      <c r="D303" s="11"/>
      <c r="E303" s="249">
        <v>8330</v>
      </c>
      <c r="F303" s="11">
        <v>10</v>
      </c>
      <c r="G303" s="224">
        <v>85.662000000000006</v>
      </c>
      <c r="H303" s="224">
        <v>7842.579999999999</v>
      </c>
      <c r="I303" s="224">
        <v>784.25799999999992</v>
      </c>
      <c r="J303" s="272">
        <v>8.5</v>
      </c>
      <c r="L303" s="11">
        <v>3</v>
      </c>
      <c r="M303" s="224">
        <v>3639.79</v>
      </c>
      <c r="N303" s="224">
        <v>1213.2633333333333</v>
      </c>
      <c r="O303" s="11"/>
      <c r="P303" s="224"/>
      <c r="Q303" s="224"/>
      <c r="R303" s="11">
        <v>1</v>
      </c>
      <c r="S303" s="224">
        <v>600</v>
      </c>
      <c r="T303" s="224">
        <v>600</v>
      </c>
      <c r="V303" s="11"/>
      <c r="W303" s="11"/>
      <c r="X303" s="11"/>
      <c r="Y303" s="11"/>
      <c r="Z303" s="11"/>
      <c r="AA303" s="11"/>
      <c r="AB303" s="11"/>
      <c r="AC303" s="11"/>
      <c r="AD303" s="11"/>
    </row>
    <row r="304" spans="1:30" x14ac:dyDescent="0.25">
      <c r="A304" s="55"/>
      <c r="B304" s="11"/>
      <c r="C304" s="11" t="s">
        <v>263</v>
      </c>
      <c r="D304" s="11"/>
      <c r="E304" s="249">
        <v>8037</v>
      </c>
      <c r="F304" s="11">
        <v>80</v>
      </c>
      <c r="G304" s="224">
        <v>137.15112499999995</v>
      </c>
      <c r="H304" s="224">
        <v>111402.48999999998</v>
      </c>
      <c r="I304" s="224">
        <v>1392.5311249999997</v>
      </c>
      <c r="J304" s="272">
        <v>10.15</v>
      </c>
      <c r="L304" s="11">
        <v>24</v>
      </c>
      <c r="M304" s="224">
        <v>37331.120000000003</v>
      </c>
      <c r="N304" s="224">
        <v>1555.4633333333334</v>
      </c>
      <c r="O304" s="11">
        <v>2</v>
      </c>
      <c r="P304" s="224">
        <v>613.16</v>
      </c>
      <c r="Q304" s="224">
        <v>306.58</v>
      </c>
      <c r="R304" s="11">
        <v>16</v>
      </c>
      <c r="S304" s="224">
        <v>20734.640000000003</v>
      </c>
      <c r="T304" s="224">
        <v>1295.9150000000002</v>
      </c>
      <c r="V304" s="11"/>
      <c r="W304" s="11"/>
      <c r="X304" s="11"/>
      <c r="Y304" s="11"/>
      <c r="Z304" s="11"/>
      <c r="AA304" s="11"/>
      <c r="AB304" s="11"/>
      <c r="AC304" s="11"/>
      <c r="AD304" s="11"/>
    </row>
    <row r="305" spans="1:30" x14ac:dyDescent="0.25">
      <c r="A305" s="55"/>
      <c r="B305" s="11"/>
      <c r="C305" s="11" t="s">
        <v>264</v>
      </c>
      <c r="D305" s="11"/>
      <c r="E305" s="249">
        <v>8062</v>
      </c>
      <c r="F305" s="11">
        <v>8</v>
      </c>
      <c r="G305" s="224">
        <v>180.91625000000002</v>
      </c>
      <c r="H305" s="224">
        <v>12752.599999999999</v>
      </c>
      <c r="I305" s="224">
        <v>1594.0749999999998</v>
      </c>
      <c r="J305" s="272">
        <v>10.375</v>
      </c>
      <c r="L305" s="11">
        <v>2</v>
      </c>
      <c r="M305" s="224">
        <v>1370.55</v>
      </c>
      <c r="N305" s="224">
        <v>685.27499999999998</v>
      </c>
      <c r="O305" s="11"/>
      <c r="P305" s="224"/>
      <c r="Q305" s="224"/>
      <c r="R305" s="11"/>
      <c r="S305" s="224"/>
      <c r="T305" s="224"/>
      <c r="V305" s="11"/>
      <c r="W305" s="11"/>
      <c r="X305" s="11"/>
      <c r="Y305" s="11"/>
      <c r="Z305" s="11"/>
      <c r="AA305" s="11"/>
      <c r="AB305" s="11"/>
      <c r="AC305" s="11"/>
      <c r="AD305" s="11"/>
    </row>
    <row r="306" spans="1:30" x14ac:dyDescent="0.25">
      <c r="A306" s="55"/>
      <c r="B306" s="11"/>
      <c r="C306" s="11" t="s">
        <v>265</v>
      </c>
      <c r="D306" s="11"/>
      <c r="E306" s="249">
        <v>8039</v>
      </c>
      <c r="F306" s="11">
        <v>1</v>
      </c>
      <c r="G306" s="224">
        <v>89.7</v>
      </c>
      <c r="H306" s="224">
        <v>538.19000000000005</v>
      </c>
      <c r="I306" s="224">
        <v>538.19000000000005</v>
      </c>
      <c r="J306" s="272">
        <v>6</v>
      </c>
      <c r="L306" s="11"/>
      <c r="M306" s="224"/>
      <c r="N306" s="224"/>
      <c r="O306" s="11"/>
      <c r="P306" s="224"/>
      <c r="Q306" s="224"/>
      <c r="R306" s="11"/>
      <c r="S306" s="224"/>
      <c r="T306" s="224"/>
      <c r="V306" s="11"/>
      <c r="W306" s="11"/>
      <c r="X306" s="11"/>
      <c r="Y306" s="11"/>
      <c r="Z306" s="11"/>
      <c r="AA306" s="11"/>
      <c r="AB306" s="11"/>
      <c r="AC306" s="11"/>
      <c r="AD306" s="11"/>
    </row>
    <row r="307" spans="1:30" x14ac:dyDescent="0.25">
      <c r="A307" s="55"/>
      <c r="B307" s="11"/>
      <c r="C307" s="11" t="s">
        <v>266</v>
      </c>
      <c r="D307" s="11"/>
      <c r="E307" s="249">
        <v>8302</v>
      </c>
      <c r="F307" s="11">
        <v>2</v>
      </c>
      <c r="G307" s="224">
        <v>105.28</v>
      </c>
      <c r="H307" s="224">
        <v>1304.07</v>
      </c>
      <c r="I307" s="224">
        <v>652.03499999999997</v>
      </c>
      <c r="J307" s="272">
        <v>6.5</v>
      </c>
      <c r="L307" s="11"/>
      <c r="M307" s="224"/>
      <c r="N307" s="224"/>
      <c r="O307" s="11"/>
      <c r="P307" s="224"/>
      <c r="Q307" s="224"/>
      <c r="R307" s="11">
        <v>1</v>
      </c>
      <c r="S307" s="224">
        <v>919.31</v>
      </c>
      <c r="T307" s="224">
        <v>919.31</v>
      </c>
      <c r="V307" s="11"/>
      <c r="W307" s="11"/>
      <c r="X307" s="11"/>
      <c r="Y307" s="11"/>
      <c r="Z307" s="11"/>
      <c r="AA307" s="11"/>
      <c r="AB307" s="11"/>
      <c r="AC307" s="11"/>
      <c r="AD307" s="11"/>
    </row>
    <row r="308" spans="1:30" x14ac:dyDescent="0.25">
      <c r="A308" s="55"/>
      <c r="B308" s="11"/>
      <c r="C308" s="11" t="s">
        <v>268</v>
      </c>
      <c r="D308" s="11"/>
      <c r="E308" s="249">
        <v>8326</v>
      </c>
      <c r="F308" s="11">
        <v>14</v>
      </c>
      <c r="G308" s="224">
        <v>110.24714285714286</v>
      </c>
      <c r="H308" s="224">
        <v>16742.68</v>
      </c>
      <c r="I308" s="224">
        <v>1195.9057142857143</v>
      </c>
      <c r="J308" s="272">
        <v>10.642857142857142</v>
      </c>
      <c r="L308" s="11">
        <v>6</v>
      </c>
      <c r="M308" s="224">
        <v>6528.73</v>
      </c>
      <c r="N308" s="224">
        <v>1088.1216666666667</v>
      </c>
      <c r="O308" s="11">
        <v>1</v>
      </c>
      <c r="P308" s="224">
        <v>369.01</v>
      </c>
      <c r="Q308" s="224">
        <v>369.01</v>
      </c>
      <c r="R308" s="11">
        <v>2</v>
      </c>
      <c r="S308" s="224">
        <v>945.04</v>
      </c>
      <c r="T308" s="224">
        <v>472.52</v>
      </c>
      <c r="V308" s="11"/>
      <c r="W308" s="11"/>
      <c r="X308" s="11"/>
      <c r="Y308" s="11"/>
      <c r="Z308" s="11"/>
      <c r="AA308" s="11"/>
      <c r="AB308" s="11"/>
      <c r="AC308" s="11"/>
      <c r="AD308" s="11"/>
    </row>
    <row r="309" spans="1:30" x14ac:dyDescent="0.25">
      <c r="A309" s="55"/>
      <c r="B309" s="11"/>
      <c r="C309" s="11" t="s">
        <v>269</v>
      </c>
      <c r="D309" s="11"/>
      <c r="E309" s="249">
        <v>8021</v>
      </c>
      <c r="F309" s="11">
        <v>34</v>
      </c>
      <c r="G309" s="224">
        <v>137.61441176470592</v>
      </c>
      <c r="H309" s="224">
        <v>55056.200000000004</v>
      </c>
      <c r="I309" s="224">
        <v>1619.3000000000002</v>
      </c>
      <c r="J309" s="272">
        <v>11.117647058823529</v>
      </c>
      <c r="L309" s="11">
        <v>9</v>
      </c>
      <c r="M309" s="224">
        <v>15331.47</v>
      </c>
      <c r="N309" s="224">
        <v>1703.4966666666667</v>
      </c>
      <c r="O309" s="11"/>
      <c r="P309" s="224"/>
      <c r="Q309" s="224"/>
      <c r="R309" s="11">
        <v>1</v>
      </c>
      <c r="S309" s="224">
        <v>1585.76</v>
      </c>
      <c r="T309" s="224">
        <v>1585.76</v>
      </c>
      <c r="V309" s="11"/>
      <c r="W309" s="11"/>
      <c r="X309" s="11"/>
      <c r="Y309" s="11"/>
      <c r="Z309" s="11"/>
      <c r="AA309" s="11"/>
      <c r="AB309" s="11"/>
      <c r="AC309" s="11"/>
      <c r="AD309" s="11"/>
    </row>
    <row r="310" spans="1:30" x14ac:dyDescent="0.25">
      <c r="A310" s="55"/>
      <c r="B310" s="11"/>
      <c r="C310" s="11" t="s">
        <v>270</v>
      </c>
      <c r="D310" s="11"/>
      <c r="E310" s="249">
        <v>8045</v>
      </c>
      <c r="F310" s="11">
        <v>19</v>
      </c>
      <c r="G310" s="224">
        <v>122.06526315789472</v>
      </c>
      <c r="H310" s="224">
        <v>23200.769999999997</v>
      </c>
      <c r="I310" s="224">
        <v>1221.0931578947366</v>
      </c>
      <c r="J310" s="272">
        <v>9.6842105263157894</v>
      </c>
      <c r="L310" s="11">
        <v>2</v>
      </c>
      <c r="M310" s="224">
        <v>1960.16</v>
      </c>
      <c r="N310" s="224">
        <v>980.08</v>
      </c>
      <c r="O310" s="11"/>
      <c r="P310" s="224"/>
      <c r="Q310" s="224"/>
      <c r="R310" s="11">
        <v>5</v>
      </c>
      <c r="S310" s="224">
        <v>3766.69</v>
      </c>
      <c r="T310" s="224">
        <v>753.33799999999997</v>
      </c>
      <c r="V310" s="11"/>
      <c r="W310" s="11"/>
      <c r="X310" s="11"/>
      <c r="Y310" s="11"/>
      <c r="Z310" s="11"/>
      <c r="AA310" s="11"/>
      <c r="AB310" s="11"/>
      <c r="AC310" s="11"/>
      <c r="AD310" s="11"/>
    </row>
    <row r="311" spans="1:30" x14ac:dyDescent="0.25">
      <c r="A311" s="55"/>
      <c r="B311" s="11"/>
      <c r="C311" s="11" t="s">
        <v>270</v>
      </c>
      <c r="D311" s="11"/>
      <c r="E311" s="249">
        <v>8049</v>
      </c>
      <c r="F311" s="11">
        <v>1</v>
      </c>
      <c r="G311" s="224">
        <v>135.03</v>
      </c>
      <c r="H311" s="224">
        <v>1620.35</v>
      </c>
      <c r="I311" s="224">
        <v>1620.35</v>
      </c>
      <c r="J311" s="272">
        <v>12</v>
      </c>
      <c r="L311" s="11"/>
      <c r="M311" s="224"/>
      <c r="N311" s="224"/>
      <c r="O311" s="11"/>
      <c r="P311" s="224"/>
      <c r="Q311" s="224"/>
      <c r="R311" s="11"/>
      <c r="S311" s="224"/>
      <c r="T311" s="224"/>
      <c r="V311" s="11"/>
      <c r="W311" s="11"/>
      <c r="X311" s="11"/>
      <c r="Y311" s="11"/>
      <c r="Z311" s="11"/>
      <c r="AA311" s="11"/>
      <c r="AB311" s="11"/>
      <c r="AC311" s="11"/>
      <c r="AD311" s="11"/>
    </row>
    <row r="312" spans="1:30" x14ac:dyDescent="0.25">
      <c r="A312" s="55"/>
      <c r="B312" s="11"/>
      <c r="C312" s="11" t="s">
        <v>271</v>
      </c>
      <c r="D312" s="11"/>
      <c r="E312" s="249">
        <v>8327</v>
      </c>
      <c r="F312" s="11">
        <v>3</v>
      </c>
      <c r="G312" s="224">
        <v>78.013333333333335</v>
      </c>
      <c r="H312" s="224">
        <v>2770.17</v>
      </c>
      <c r="I312" s="224">
        <v>923.39</v>
      </c>
      <c r="J312" s="272">
        <v>12</v>
      </c>
      <c r="L312" s="11">
        <v>1</v>
      </c>
      <c r="M312" s="224">
        <v>895.12</v>
      </c>
      <c r="N312" s="224">
        <v>895.12</v>
      </c>
      <c r="O312" s="11"/>
      <c r="P312" s="224"/>
      <c r="Q312" s="224"/>
      <c r="R312" s="11"/>
      <c r="S312" s="224"/>
      <c r="T312" s="224"/>
      <c r="V312" s="11"/>
      <c r="W312" s="11"/>
      <c r="X312" s="11"/>
      <c r="Y312" s="11"/>
      <c r="Z312" s="11"/>
      <c r="AA312" s="11"/>
      <c r="AB312" s="11"/>
      <c r="AC312" s="11"/>
      <c r="AD312" s="11"/>
    </row>
    <row r="313" spans="1:30" x14ac:dyDescent="0.25">
      <c r="A313" s="55"/>
      <c r="B313" s="11"/>
      <c r="C313" s="11" t="s">
        <v>272</v>
      </c>
      <c r="D313" s="11"/>
      <c r="E313" s="249">
        <v>8021</v>
      </c>
      <c r="F313" s="11">
        <v>115</v>
      </c>
      <c r="G313" s="224">
        <v>122.35295652173909</v>
      </c>
      <c r="H313" s="224">
        <v>149227.9</v>
      </c>
      <c r="I313" s="224">
        <v>1297.6339130434783</v>
      </c>
      <c r="J313" s="272">
        <v>10.939130434782609</v>
      </c>
      <c r="L313" s="11">
        <v>26</v>
      </c>
      <c r="M313" s="224">
        <v>35703.509999999995</v>
      </c>
      <c r="N313" s="224">
        <v>1373.2119230769229</v>
      </c>
      <c r="O313" s="11">
        <v>7</v>
      </c>
      <c r="P313" s="224">
        <v>2848.43</v>
      </c>
      <c r="Q313" s="224">
        <v>406.9185714285714</v>
      </c>
      <c r="R313" s="11">
        <v>22</v>
      </c>
      <c r="S313" s="224">
        <v>26106.479999999996</v>
      </c>
      <c r="T313" s="224">
        <v>1186.6581818181817</v>
      </c>
      <c r="V313" s="11"/>
      <c r="W313" s="11"/>
      <c r="X313" s="11"/>
      <c r="Y313" s="11"/>
      <c r="Z313" s="11"/>
      <c r="AA313" s="11"/>
      <c r="AB313" s="11"/>
      <c r="AC313" s="11"/>
      <c r="AD313" s="11"/>
    </row>
    <row r="314" spans="1:30" x14ac:dyDescent="0.25">
      <c r="A314" s="55"/>
      <c r="B314" s="11"/>
      <c r="C314" s="11" t="s">
        <v>273</v>
      </c>
      <c r="D314" s="11"/>
      <c r="E314" s="249">
        <v>8221</v>
      </c>
      <c r="F314" s="11">
        <v>43</v>
      </c>
      <c r="G314" s="224">
        <v>149.50627906976746</v>
      </c>
      <c r="H314" s="224">
        <v>68766.630000000019</v>
      </c>
      <c r="I314" s="224">
        <v>1599.2239534883724</v>
      </c>
      <c r="J314" s="272">
        <v>10.930232558139535</v>
      </c>
      <c r="L314" s="11">
        <v>14</v>
      </c>
      <c r="M314" s="224">
        <v>26499.719999999998</v>
      </c>
      <c r="N314" s="224">
        <v>1892.8371428571427</v>
      </c>
      <c r="O314" s="11">
        <v>1</v>
      </c>
      <c r="P314" s="224">
        <v>158.26</v>
      </c>
      <c r="Q314" s="224">
        <v>158.26</v>
      </c>
      <c r="R314" s="11">
        <v>3</v>
      </c>
      <c r="S314" s="224">
        <v>3729.33</v>
      </c>
      <c r="T314" s="224">
        <v>1243.1099999999999</v>
      </c>
      <c r="V314" s="11"/>
      <c r="W314" s="11"/>
      <c r="X314" s="11"/>
      <c r="Y314" s="11"/>
      <c r="Z314" s="11"/>
      <c r="AA314" s="11"/>
      <c r="AB314" s="11"/>
      <c r="AC314" s="11"/>
      <c r="AD314" s="11"/>
    </row>
    <row r="315" spans="1:30" x14ac:dyDescent="0.25">
      <c r="A315" s="55"/>
      <c r="B315" s="11"/>
      <c r="C315" s="11" t="s">
        <v>274</v>
      </c>
      <c r="D315" s="11"/>
      <c r="E315" s="249">
        <v>8085</v>
      </c>
      <c r="F315" s="11">
        <v>1</v>
      </c>
      <c r="G315" s="224">
        <v>98.66</v>
      </c>
      <c r="H315" s="224">
        <v>591.92999999999995</v>
      </c>
      <c r="I315" s="224">
        <v>591.92999999999995</v>
      </c>
      <c r="J315" s="272">
        <v>6</v>
      </c>
      <c r="L315" s="11"/>
      <c r="M315" s="224"/>
      <c r="N315" s="224"/>
      <c r="O315" s="11"/>
      <c r="P315" s="224"/>
      <c r="Q315" s="224"/>
      <c r="R315" s="11"/>
      <c r="S315" s="224"/>
      <c r="T315" s="224"/>
      <c r="V315" s="11"/>
      <c r="W315" s="11"/>
      <c r="X315" s="11"/>
      <c r="Y315" s="11"/>
      <c r="Z315" s="11"/>
      <c r="AA315" s="11"/>
      <c r="AB315" s="11"/>
      <c r="AC315" s="11"/>
      <c r="AD315" s="11"/>
    </row>
    <row r="316" spans="1:30" x14ac:dyDescent="0.25">
      <c r="A316" s="55"/>
      <c r="B316" s="11"/>
      <c r="C316" s="11" t="s">
        <v>275</v>
      </c>
      <c r="D316" s="11"/>
      <c r="E316" s="249">
        <v>8085</v>
      </c>
      <c r="F316" s="11">
        <v>2</v>
      </c>
      <c r="G316" s="224">
        <v>82.67</v>
      </c>
      <c r="H316" s="224">
        <v>1983.9699999999998</v>
      </c>
      <c r="I316" s="224">
        <v>991.9849999999999</v>
      </c>
      <c r="J316" s="272">
        <v>12</v>
      </c>
      <c r="L316" s="11">
        <v>1</v>
      </c>
      <c r="M316" s="224">
        <v>1149.0999999999999</v>
      </c>
      <c r="N316" s="224">
        <v>1149.0999999999999</v>
      </c>
      <c r="O316" s="11"/>
      <c r="P316" s="224"/>
      <c r="Q316" s="224"/>
      <c r="R316" s="11"/>
      <c r="S316" s="224"/>
      <c r="T316" s="224"/>
      <c r="V316" s="11"/>
      <c r="W316" s="11"/>
      <c r="X316" s="11"/>
      <c r="Y316" s="11"/>
      <c r="Z316" s="11"/>
      <c r="AA316" s="11"/>
      <c r="AB316" s="11"/>
      <c r="AC316" s="11"/>
      <c r="AD316" s="11"/>
    </row>
    <row r="317" spans="1:30" x14ac:dyDescent="0.25">
      <c r="A317" s="55"/>
      <c r="B317" s="11"/>
      <c r="C317" s="11" t="s">
        <v>276</v>
      </c>
      <c r="D317" s="11"/>
      <c r="E317" s="249">
        <v>8403</v>
      </c>
      <c r="F317" s="11">
        <v>5</v>
      </c>
      <c r="G317" s="224">
        <v>171.214</v>
      </c>
      <c r="H317" s="224">
        <v>10486.45</v>
      </c>
      <c r="I317" s="224">
        <v>2097.29</v>
      </c>
      <c r="J317" s="272">
        <v>12</v>
      </c>
      <c r="L317" s="11">
        <v>3</v>
      </c>
      <c r="M317" s="224">
        <v>5652.369999999999</v>
      </c>
      <c r="N317" s="224">
        <v>1884.123333333333</v>
      </c>
      <c r="O317" s="11"/>
      <c r="P317" s="224"/>
      <c r="Q317" s="224"/>
      <c r="R317" s="11">
        <v>1</v>
      </c>
      <c r="S317" s="224">
        <v>916.23</v>
      </c>
      <c r="T317" s="224">
        <v>916.23</v>
      </c>
      <c r="V317" s="11"/>
      <c r="W317" s="11"/>
      <c r="X317" s="11"/>
      <c r="Y317" s="11"/>
      <c r="Z317" s="11"/>
      <c r="AA317" s="11"/>
      <c r="AB317" s="11"/>
      <c r="AC317" s="11"/>
      <c r="AD317" s="11"/>
    </row>
    <row r="318" spans="1:30" x14ac:dyDescent="0.25">
      <c r="A318" s="55"/>
      <c r="B318" s="11"/>
      <c r="C318" s="11" t="s">
        <v>277</v>
      </c>
      <c r="D318" s="11"/>
      <c r="E318" s="249">
        <v>8204</v>
      </c>
      <c r="F318" s="11">
        <v>5</v>
      </c>
      <c r="G318" s="224">
        <v>65.846000000000004</v>
      </c>
      <c r="H318" s="224">
        <v>3208.88</v>
      </c>
      <c r="I318" s="224">
        <v>641.77600000000007</v>
      </c>
      <c r="J318" s="272">
        <v>9.6</v>
      </c>
      <c r="L318" s="11">
        <v>2</v>
      </c>
      <c r="M318" s="224">
        <v>1284.05</v>
      </c>
      <c r="N318" s="224">
        <v>642.02499999999998</v>
      </c>
      <c r="O318" s="11"/>
      <c r="P318" s="224"/>
      <c r="Q318" s="224"/>
      <c r="R318" s="11"/>
      <c r="S318" s="224"/>
      <c r="T318" s="224"/>
      <c r="V318" s="11"/>
      <c r="W318" s="11"/>
      <c r="X318" s="11"/>
      <c r="Y318" s="11"/>
      <c r="Z318" s="11"/>
      <c r="AA318" s="11"/>
      <c r="AB318" s="11"/>
      <c r="AC318" s="11"/>
      <c r="AD318" s="11"/>
    </row>
    <row r="319" spans="1:30" x14ac:dyDescent="0.25">
      <c r="A319" s="55"/>
      <c r="B319" s="11"/>
      <c r="C319" s="11" t="s">
        <v>277</v>
      </c>
      <c r="D319" s="11"/>
      <c r="E319" s="249">
        <v>8251</v>
      </c>
      <c r="F319" s="11">
        <v>1</v>
      </c>
      <c r="G319" s="224">
        <v>94.96</v>
      </c>
      <c r="H319" s="224">
        <v>569.76</v>
      </c>
      <c r="I319" s="224">
        <v>569.76</v>
      </c>
      <c r="J319" s="272">
        <v>6</v>
      </c>
      <c r="L319" s="11">
        <v>1</v>
      </c>
      <c r="M319" s="224">
        <v>569.76</v>
      </c>
      <c r="N319" s="224">
        <v>569.76</v>
      </c>
      <c r="O319" s="11">
        <v>1</v>
      </c>
      <c r="P319" s="224">
        <v>287.42</v>
      </c>
      <c r="Q319" s="224">
        <v>287.42</v>
      </c>
      <c r="R319" s="11"/>
      <c r="S319" s="224"/>
      <c r="T319" s="224"/>
      <c r="V319" s="11"/>
      <c r="W319" s="11"/>
      <c r="X319" s="11"/>
      <c r="Y319" s="11"/>
      <c r="Z319" s="11"/>
      <c r="AA319" s="11"/>
      <c r="AB319" s="11"/>
      <c r="AC319" s="11"/>
      <c r="AD319" s="11"/>
    </row>
    <row r="320" spans="1:30" x14ac:dyDescent="0.25">
      <c r="A320" s="55"/>
      <c r="B320" s="11"/>
      <c r="C320" s="11" t="s">
        <v>278</v>
      </c>
      <c r="D320" s="11"/>
      <c r="E320" s="249">
        <v>8049</v>
      </c>
      <c r="F320" s="11">
        <v>49</v>
      </c>
      <c r="G320" s="224">
        <v>99.088979591836747</v>
      </c>
      <c r="H320" s="224">
        <v>52471.039999999994</v>
      </c>
      <c r="I320" s="224">
        <v>1070.837551020408</v>
      </c>
      <c r="J320" s="272">
        <v>10.591836734693878</v>
      </c>
      <c r="L320" s="11">
        <v>8</v>
      </c>
      <c r="M320" s="224">
        <v>8359.08</v>
      </c>
      <c r="N320" s="224">
        <v>1044.885</v>
      </c>
      <c r="O320" s="11">
        <v>4</v>
      </c>
      <c r="P320" s="224">
        <v>3003.4700000000003</v>
      </c>
      <c r="Q320" s="224">
        <v>750.86750000000006</v>
      </c>
      <c r="R320" s="11">
        <v>2</v>
      </c>
      <c r="S320" s="224">
        <v>7690.79</v>
      </c>
      <c r="T320" s="224">
        <v>3845.395</v>
      </c>
      <c r="V320" s="11"/>
      <c r="W320" s="11"/>
      <c r="X320" s="11"/>
      <c r="Y320" s="11"/>
      <c r="Z320" s="11"/>
      <c r="AA320" s="11"/>
      <c r="AB320" s="11"/>
      <c r="AC320" s="11"/>
      <c r="AD320" s="11"/>
    </row>
    <row r="321" spans="1:30" x14ac:dyDescent="0.25">
      <c r="A321" s="55"/>
      <c r="B321" s="11"/>
      <c r="C321" s="11" t="s">
        <v>279</v>
      </c>
      <c r="D321" s="11"/>
      <c r="E321" s="249">
        <v>8328</v>
      </c>
      <c r="F321" s="11">
        <v>7</v>
      </c>
      <c r="G321" s="224">
        <v>107.15428571428572</v>
      </c>
      <c r="H321" s="224">
        <v>6803.78</v>
      </c>
      <c r="I321" s="224">
        <v>971.96857142857141</v>
      </c>
      <c r="J321" s="272">
        <v>8.4285714285714288</v>
      </c>
      <c r="L321" s="11">
        <v>1</v>
      </c>
      <c r="M321" s="224">
        <v>316.67</v>
      </c>
      <c r="N321" s="224">
        <v>316.67</v>
      </c>
      <c r="O321" s="11"/>
      <c r="P321" s="224"/>
      <c r="Q321" s="224"/>
      <c r="R321" s="11">
        <v>1</v>
      </c>
      <c r="S321" s="224">
        <v>5556.15</v>
      </c>
      <c r="T321" s="224">
        <v>5556.15</v>
      </c>
      <c r="V321" s="11"/>
      <c r="W321" s="11"/>
      <c r="X321" s="11"/>
      <c r="Y321" s="11"/>
      <c r="Z321" s="11"/>
      <c r="AA321" s="11"/>
      <c r="AB321" s="11"/>
      <c r="AC321" s="11"/>
      <c r="AD321" s="11"/>
    </row>
    <row r="322" spans="1:30" x14ac:dyDescent="0.25">
      <c r="A322" s="55"/>
      <c r="B322" s="11"/>
      <c r="C322" s="11" t="s">
        <v>280</v>
      </c>
      <c r="D322" s="11"/>
      <c r="E322" s="249">
        <v>8051</v>
      </c>
      <c r="F322" s="11">
        <v>52</v>
      </c>
      <c r="G322" s="224">
        <v>114.60711538461538</v>
      </c>
      <c r="H322" s="224">
        <v>51952.480000000003</v>
      </c>
      <c r="I322" s="224">
        <v>999.08615384615393</v>
      </c>
      <c r="J322" s="272">
        <v>9.2307692307692299</v>
      </c>
      <c r="L322" s="11">
        <v>14</v>
      </c>
      <c r="M322" s="224">
        <v>19045.769999999997</v>
      </c>
      <c r="N322" s="224">
        <v>1360.4121428571427</v>
      </c>
      <c r="O322" s="11">
        <v>4</v>
      </c>
      <c r="P322" s="224">
        <v>1123.67</v>
      </c>
      <c r="Q322" s="224">
        <v>280.91750000000002</v>
      </c>
      <c r="R322" s="11">
        <v>3</v>
      </c>
      <c r="S322" s="224">
        <v>3465.36</v>
      </c>
      <c r="T322" s="224">
        <v>1155.1200000000001</v>
      </c>
      <c r="V322" s="11"/>
      <c r="W322" s="11"/>
      <c r="X322" s="11"/>
      <c r="Y322" s="11"/>
      <c r="Z322" s="11"/>
      <c r="AA322" s="11"/>
      <c r="AB322" s="11"/>
      <c r="AC322" s="11"/>
      <c r="AD322" s="11"/>
    </row>
    <row r="323" spans="1:30" x14ac:dyDescent="0.25">
      <c r="A323" s="55"/>
      <c r="B323" s="11"/>
      <c r="C323" s="11" t="s">
        <v>280</v>
      </c>
      <c r="D323" s="11"/>
      <c r="E323" s="249">
        <v>8080</v>
      </c>
      <c r="F323" s="11">
        <v>4</v>
      </c>
      <c r="G323" s="224">
        <v>89.252499999999998</v>
      </c>
      <c r="H323" s="224">
        <v>5675.19</v>
      </c>
      <c r="I323" s="224">
        <v>1418.7974999999999</v>
      </c>
      <c r="J323" s="272">
        <v>15</v>
      </c>
      <c r="L323" s="11">
        <v>1</v>
      </c>
      <c r="M323" s="224">
        <v>1033.6300000000001</v>
      </c>
      <c r="N323" s="224">
        <v>1033.6300000000001</v>
      </c>
      <c r="O323" s="11"/>
      <c r="P323" s="224"/>
      <c r="Q323" s="224"/>
      <c r="R323" s="11"/>
      <c r="S323" s="224"/>
      <c r="T323" s="224"/>
      <c r="V323" s="11"/>
      <c r="W323" s="11"/>
      <c r="X323" s="11"/>
      <c r="Y323" s="11"/>
      <c r="Z323" s="11"/>
      <c r="AA323" s="11"/>
      <c r="AB323" s="11"/>
      <c r="AC323" s="11"/>
      <c r="AD323" s="11"/>
    </row>
    <row r="324" spans="1:30" x14ac:dyDescent="0.25">
      <c r="A324" s="55"/>
      <c r="B324" s="11"/>
      <c r="C324" s="11" t="s">
        <v>282</v>
      </c>
      <c r="D324" s="11"/>
      <c r="E324" s="249">
        <v>8402</v>
      </c>
      <c r="F324" s="11">
        <v>18</v>
      </c>
      <c r="G324" s="224">
        <v>131.35</v>
      </c>
      <c r="H324" s="224">
        <v>31363.039999999997</v>
      </c>
      <c r="I324" s="224">
        <v>1742.3911111111111</v>
      </c>
      <c r="J324" s="272">
        <v>11.277777777777779</v>
      </c>
      <c r="L324" s="11">
        <v>3</v>
      </c>
      <c r="M324" s="224">
        <v>2022.6100000000001</v>
      </c>
      <c r="N324" s="224">
        <v>674.20333333333338</v>
      </c>
      <c r="O324" s="11">
        <v>1</v>
      </c>
      <c r="P324" s="224">
        <v>2458.0500000000002</v>
      </c>
      <c r="Q324" s="224">
        <v>2458.0500000000002</v>
      </c>
      <c r="R324" s="11">
        <v>6</v>
      </c>
      <c r="S324" s="224">
        <v>6758.01</v>
      </c>
      <c r="T324" s="224">
        <v>1126.335</v>
      </c>
      <c r="V324" s="11"/>
      <c r="W324" s="11"/>
      <c r="X324" s="11"/>
      <c r="Y324" s="11"/>
      <c r="Z324" s="11"/>
      <c r="AA324" s="11"/>
      <c r="AB324" s="11"/>
      <c r="AC324" s="11"/>
      <c r="AD324" s="11"/>
    </row>
    <row r="325" spans="1:30" x14ac:dyDescent="0.25">
      <c r="A325" s="55"/>
      <c r="B325" s="11"/>
      <c r="C325" s="11" t="s">
        <v>283</v>
      </c>
      <c r="D325" s="11"/>
      <c r="E325" s="249">
        <v>8053</v>
      </c>
      <c r="F325" s="11">
        <v>60</v>
      </c>
      <c r="G325" s="224">
        <v>119.50700000000003</v>
      </c>
      <c r="H325" s="224">
        <v>72160.560000000027</v>
      </c>
      <c r="I325" s="224">
        <v>1202.6760000000004</v>
      </c>
      <c r="J325" s="272">
        <v>10</v>
      </c>
      <c r="L325" s="11">
        <v>9</v>
      </c>
      <c r="M325" s="224">
        <v>10764.09</v>
      </c>
      <c r="N325" s="224">
        <v>1196.01</v>
      </c>
      <c r="O325" s="11">
        <v>2</v>
      </c>
      <c r="P325" s="224">
        <v>424.78</v>
      </c>
      <c r="Q325" s="224">
        <v>212.39</v>
      </c>
      <c r="R325" s="11">
        <v>10</v>
      </c>
      <c r="S325" s="224">
        <v>11371.98</v>
      </c>
      <c r="T325" s="224">
        <v>1137.1979999999999</v>
      </c>
      <c r="V325" s="11"/>
      <c r="W325" s="11"/>
      <c r="X325" s="11"/>
      <c r="Y325" s="11"/>
      <c r="Z325" s="11"/>
      <c r="AA325" s="11"/>
      <c r="AB325" s="11"/>
      <c r="AC325" s="11"/>
      <c r="AD325" s="11"/>
    </row>
    <row r="326" spans="1:30" x14ac:dyDescent="0.25">
      <c r="A326" s="55"/>
      <c r="B326" s="11"/>
      <c r="C326" s="11" t="s">
        <v>284</v>
      </c>
      <c r="D326" s="11"/>
      <c r="E326" s="249">
        <v>8223</v>
      </c>
      <c r="F326" s="11">
        <v>6</v>
      </c>
      <c r="G326" s="224">
        <v>115.46666666666665</v>
      </c>
      <c r="H326" s="224">
        <v>6963.6299999999992</v>
      </c>
      <c r="I326" s="224">
        <v>1160.6049999999998</v>
      </c>
      <c r="J326" s="272">
        <v>9.6666666666666661</v>
      </c>
      <c r="L326" s="11">
        <v>3</v>
      </c>
      <c r="M326" s="224">
        <v>5258.6799999999994</v>
      </c>
      <c r="N326" s="224">
        <v>1752.8933333333332</v>
      </c>
      <c r="O326" s="11"/>
      <c r="P326" s="224"/>
      <c r="Q326" s="224"/>
      <c r="R326" s="11">
        <v>1</v>
      </c>
      <c r="S326" s="224">
        <v>2625.13</v>
      </c>
      <c r="T326" s="224">
        <v>2625.13</v>
      </c>
      <c r="V326" s="11"/>
      <c r="W326" s="11"/>
      <c r="X326" s="11"/>
      <c r="Y326" s="11"/>
      <c r="Z326" s="11"/>
      <c r="AA326" s="11"/>
      <c r="AB326" s="11"/>
      <c r="AC326" s="11"/>
      <c r="AD326" s="11"/>
    </row>
    <row r="327" spans="1:30" x14ac:dyDescent="0.25">
      <c r="A327" s="55"/>
      <c r="B327" s="11"/>
      <c r="C327" s="11" t="s">
        <v>285</v>
      </c>
      <c r="D327" s="11"/>
      <c r="E327" s="249">
        <v>8348</v>
      </c>
      <c r="F327" s="11">
        <v>1</v>
      </c>
      <c r="G327" s="224">
        <v>88.2</v>
      </c>
      <c r="H327" s="224">
        <v>529.19000000000005</v>
      </c>
      <c r="I327" s="224">
        <v>529.19000000000005</v>
      </c>
      <c r="J327" s="272">
        <v>6</v>
      </c>
      <c r="L327" s="11"/>
      <c r="M327" s="224"/>
      <c r="N327" s="224"/>
      <c r="O327" s="11"/>
      <c r="P327" s="224"/>
      <c r="Q327" s="224"/>
      <c r="R327" s="11"/>
      <c r="S327" s="224"/>
      <c r="T327" s="224"/>
      <c r="V327" s="11"/>
      <c r="W327" s="11"/>
      <c r="X327" s="11"/>
      <c r="Y327" s="11"/>
      <c r="Z327" s="11"/>
      <c r="AA327" s="11"/>
      <c r="AB327" s="11"/>
      <c r="AC327" s="11"/>
      <c r="AD327" s="11"/>
    </row>
    <row r="328" spans="1:30" x14ac:dyDescent="0.25">
      <c r="A328" s="55"/>
      <c r="B328" s="11"/>
      <c r="C328" s="11" t="s">
        <v>287</v>
      </c>
      <c r="D328" s="11"/>
      <c r="E328" s="249">
        <v>8330</v>
      </c>
      <c r="F328" s="11">
        <v>171</v>
      </c>
      <c r="G328" s="224">
        <v>101.440350877193</v>
      </c>
      <c r="H328" s="224">
        <v>193467.64</v>
      </c>
      <c r="I328" s="224">
        <v>1131.3897076023393</v>
      </c>
      <c r="J328" s="272">
        <v>10.608187134502923</v>
      </c>
      <c r="L328" s="11">
        <v>31</v>
      </c>
      <c r="M328" s="224">
        <v>31729.759999999998</v>
      </c>
      <c r="N328" s="224">
        <v>1023.5406451612903</v>
      </c>
      <c r="O328" s="11">
        <v>10</v>
      </c>
      <c r="P328" s="224">
        <v>12967.42</v>
      </c>
      <c r="Q328" s="224">
        <v>1296.742</v>
      </c>
      <c r="R328" s="11">
        <v>27</v>
      </c>
      <c r="S328" s="224">
        <v>22372.84</v>
      </c>
      <c r="T328" s="224">
        <v>828.62370370370365</v>
      </c>
      <c r="V328" s="11"/>
      <c r="W328" s="11"/>
      <c r="X328" s="11"/>
      <c r="Y328" s="11"/>
      <c r="Z328" s="11"/>
      <c r="AA328" s="11"/>
      <c r="AB328" s="11"/>
      <c r="AC328" s="11"/>
      <c r="AD328" s="11"/>
    </row>
    <row r="329" spans="1:30" x14ac:dyDescent="0.25">
      <c r="A329" s="55"/>
      <c r="B329" s="11"/>
      <c r="C329" s="11" t="s">
        <v>288</v>
      </c>
      <c r="D329" s="11"/>
      <c r="E329" s="249">
        <v>8330</v>
      </c>
      <c r="F329" s="11">
        <v>1</v>
      </c>
      <c r="G329" s="224">
        <v>81.59</v>
      </c>
      <c r="H329" s="224">
        <v>1958.08</v>
      </c>
      <c r="I329" s="224">
        <v>1958.08</v>
      </c>
      <c r="J329" s="272">
        <v>24</v>
      </c>
      <c r="L329" s="11"/>
      <c r="M329" s="224"/>
      <c r="N329" s="224"/>
      <c r="O329" s="11"/>
      <c r="P329" s="224"/>
      <c r="Q329" s="224"/>
      <c r="R329" s="11"/>
      <c r="S329" s="224"/>
      <c r="T329" s="224"/>
      <c r="V329" s="11"/>
      <c r="W329" s="11"/>
      <c r="X329" s="11"/>
      <c r="Y329" s="11"/>
      <c r="Z329" s="11"/>
      <c r="AA329" s="11"/>
      <c r="AB329" s="11"/>
      <c r="AC329" s="11"/>
      <c r="AD329" s="11"/>
    </row>
    <row r="330" spans="1:30" x14ac:dyDescent="0.25">
      <c r="A330" s="55"/>
      <c r="B330" s="11"/>
      <c r="C330" s="11" t="s">
        <v>290</v>
      </c>
      <c r="D330" s="11"/>
      <c r="E330" s="249">
        <v>8055</v>
      </c>
      <c r="F330" s="11">
        <v>69</v>
      </c>
      <c r="G330" s="224">
        <v>189.03362318840578</v>
      </c>
      <c r="H330" s="224">
        <v>138482.34999999998</v>
      </c>
      <c r="I330" s="224">
        <v>2006.9905797101446</v>
      </c>
      <c r="J330" s="272">
        <v>11.681159420289855</v>
      </c>
      <c r="L330" s="11">
        <v>21</v>
      </c>
      <c r="M330" s="224">
        <v>41602.620000000003</v>
      </c>
      <c r="N330" s="224">
        <v>1981.0771428571429</v>
      </c>
      <c r="O330" s="11">
        <v>3</v>
      </c>
      <c r="P330" s="224">
        <v>1224.56</v>
      </c>
      <c r="Q330" s="224">
        <v>408.18666666666667</v>
      </c>
      <c r="R330" s="11">
        <v>7</v>
      </c>
      <c r="S330" s="224">
        <v>10748.84</v>
      </c>
      <c r="T330" s="224">
        <v>1535.5485714285714</v>
      </c>
      <c r="V330" s="11"/>
      <c r="W330" s="11"/>
      <c r="X330" s="11"/>
      <c r="Y330" s="11"/>
      <c r="Z330" s="11"/>
      <c r="AA330" s="11"/>
      <c r="AB330" s="11"/>
      <c r="AC330" s="11"/>
      <c r="AD330" s="11"/>
    </row>
    <row r="331" spans="1:30" x14ac:dyDescent="0.25">
      <c r="A331" s="55"/>
      <c r="B331" s="11"/>
      <c r="C331" s="11" t="s">
        <v>292</v>
      </c>
      <c r="D331" s="11"/>
      <c r="E331" s="249">
        <v>8027</v>
      </c>
      <c r="F331" s="11">
        <v>1</v>
      </c>
      <c r="G331" s="224">
        <v>62.7</v>
      </c>
      <c r="H331" s="224">
        <v>752.39</v>
      </c>
      <c r="I331" s="224">
        <v>752.39</v>
      </c>
      <c r="J331" s="272">
        <v>12</v>
      </c>
      <c r="L331" s="11">
        <v>1</v>
      </c>
      <c r="M331" s="224">
        <v>752.39</v>
      </c>
      <c r="N331" s="224">
        <v>752.39</v>
      </c>
      <c r="O331" s="11"/>
      <c r="P331" s="224"/>
      <c r="Q331" s="224"/>
      <c r="R331" s="11"/>
      <c r="S331" s="224"/>
      <c r="T331" s="224"/>
      <c r="V331" s="11"/>
      <c r="W331" s="11"/>
      <c r="X331" s="11"/>
      <c r="Y331" s="11"/>
      <c r="Z331" s="11"/>
      <c r="AA331" s="11"/>
      <c r="AB331" s="11"/>
      <c r="AC331" s="11"/>
      <c r="AD331" s="11"/>
    </row>
    <row r="332" spans="1:30" x14ac:dyDescent="0.25">
      <c r="A332" s="55"/>
      <c r="B332" s="11"/>
      <c r="C332" s="11" t="s">
        <v>292</v>
      </c>
      <c r="D332" s="11"/>
      <c r="E332" s="249">
        <v>8056</v>
      </c>
      <c r="F332" s="11">
        <v>14</v>
      </c>
      <c r="G332" s="224">
        <v>101.57571428571428</v>
      </c>
      <c r="H332" s="224">
        <v>17844.210000000003</v>
      </c>
      <c r="I332" s="224">
        <v>1274.5864285714288</v>
      </c>
      <c r="J332" s="272">
        <v>11.571428571428571</v>
      </c>
      <c r="L332" s="11">
        <v>2</v>
      </c>
      <c r="M332" s="224">
        <v>3387.05</v>
      </c>
      <c r="N332" s="224">
        <v>1693.5250000000001</v>
      </c>
      <c r="O332" s="11">
        <v>1</v>
      </c>
      <c r="P332" s="224">
        <v>1054.83</v>
      </c>
      <c r="Q332" s="224">
        <v>1054.83</v>
      </c>
      <c r="R332" s="11">
        <v>3</v>
      </c>
      <c r="S332" s="224">
        <v>2539.62</v>
      </c>
      <c r="T332" s="224">
        <v>846.54</v>
      </c>
      <c r="V332" s="11"/>
      <c r="W332" s="11"/>
      <c r="X332" s="11"/>
      <c r="Y332" s="11"/>
      <c r="Z332" s="11"/>
      <c r="AA332" s="11"/>
      <c r="AB332" s="11"/>
      <c r="AC332" s="11"/>
      <c r="AD332" s="11"/>
    </row>
    <row r="333" spans="1:30" x14ac:dyDescent="0.25">
      <c r="A333" s="55"/>
      <c r="B333" s="11"/>
      <c r="C333" s="11" t="s">
        <v>293</v>
      </c>
      <c r="D333" s="11"/>
      <c r="E333" s="249">
        <v>8210</v>
      </c>
      <c r="F333" s="11">
        <v>5</v>
      </c>
      <c r="G333" s="224">
        <v>134.14400000000001</v>
      </c>
      <c r="H333" s="224">
        <v>4642.87</v>
      </c>
      <c r="I333" s="224">
        <v>928.57399999999996</v>
      </c>
      <c r="J333" s="272">
        <v>7.8</v>
      </c>
      <c r="L333" s="11">
        <v>1</v>
      </c>
      <c r="M333" s="224">
        <v>1634.56</v>
      </c>
      <c r="N333" s="224">
        <v>1634.56</v>
      </c>
      <c r="O333" s="11">
        <v>1</v>
      </c>
      <c r="P333" s="224">
        <v>107.34</v>
      </c>
      <c r="Q333" s="224">
        <v>107.34</v>
      </c>
      <c r="R333" s="11">
        <v>1</v>
      </c>
      <c r="S333" s="224">
        <v>447.64</v>
      </c>
      <c r="T333" s="224">
        <v>447.64</v>
      </c>
      <c r="V333" s="11"/>
      <c r="W333" s="11"/>
      <c r="X333" s="11"/>
      <c r="Y333" s="11"/>
      <c r="Z333" s="11"/>
      <c r="AA333" s="11"/>
      <c r="AB333" s="11"/>
      <c r="AC333" s="11"/>
      <c r="AD333" s="11"/>
    </row>
    <row r="334" spans="1:30" x14ac:dyDescent="0.25">
      <c r="A334" s="55"/>
      <c r="B334" s="11"/>
      <c r="C334" s="11" t="s">
        <v>293</v>
      </c>
      <c r="D334" s="11"/>
      <c r="E334" s="249">
        <v>8242</v>
      </c>
      <c r="F334" s="11">
        <v>5</v>
      </c>
      <c r="G334" s="224">
        <v>86.244</v>
      </c>
      <c r="H334" s="224">
        <v>4177.8</v>
      </c>
      <c r="I334" s="224">
        <v>835.56000000000006</v>
      </c>
      <c r="J334" s="272">
        <v>10.4</v>
      </c>
      <c r="L334" s="11">
        <v>2</v>
      </c>
      <c r="M334" s="224">
        <v>931.5</v>
      </c>
      <c r="N334" s="224">
        <v>465.75</v>
      </c>
      <c r="O334" s="11"/>
      <c r="P334" s="224"/>
      <c r="Q334" s="224"/>
      <c r="R334" s="11"/>
      <c r="S334" s="224"/>
      <c r="T334" s="224"/>
      <c r="V334" s="11"/>
      <c r="W334" s="11"/>
      <c r="X334" s="11"/>
      <c r="Y334" s="11"/>
      <c r="Z334" s="11"/>
      <c r="AA334" s="11"/>
      <c r="AB334" s="11"/>
      <c r="AC334" s="11"/>
      <c r="AD334" s="11"/>
    </row>
    <row r="335" spans="1:30" x14ac:dyDescent="0.25">
      <c r="A335" s="55"/>
      <c r="B335" s="11"/>
      <c r="C335" s="11" t="s">
        <v>294</v>
      </c>
      <c r="D335" s="11"/>
      <c r="E335" s="249">
        <v>8332</v>
      </c>
      <c r="F335" s="11">
        <v>233</v>
      </c>
      <c r="G335" s="224">
        <v>117.73502145922748</v>
      </c>
      <c r="H335" s="224">
        <v>286842.24999999988</v>
      </c>
      <c r="I335" s="224">
        <v>1231.0826180257507</v>
      </c>
      <c r="J335" s="272">
        <v>10.321888412017167</v>
      </c>
      <c r="L335" s="11">
        <v>61</v>
      </c>
      <c r="M335" s="224">
        <v>102525.33999999998</v>
      </c>
      <c r="N335" s="224">
        <v>1680.7432786885242</v>
      </c>
      <c r="O335" s="11">
        <v>29</v>
      </c>
      <c r="P335" s="224">
        <v>34610.67</v>
      </c>
      <c r="Q335" s="224">
        <v>1193.4713793103447</v>
      </c>
      <c r="R335" s="11">
        <v>40</v>
      </c>
      <c r="S335" s="224">
        <v>52385.450000000004</v>
      </c>
      <c r="T335" s="224">
        <v>1309.63625</v>
      </c>
      <c r="V335" s="11"/>
      <c r="W335" s="11"/>
      <c r="X335" s="11"/>
      <c r="Y335" s="11"/>
      <c r="Z335" s="11"/>
      <c r="AA335" s="11"/>
      <c r="AB335" s="11"/>
      <c r="AC335" s="11"/>
      <c r="AD335" s="11"/>
    </row>
    <row r="336" spans="1:30" x14ac:dyDescent="0.25">
      <c r="A336" s="55"/>
      <c r="B336" s="11"/>
      <c r="C336" s="11" t="s">
        <v>296</v>
      </c>
      <c r="D336" s="11"/>
      <c r="E336" s="249">
        <v>8341</v>
      </c>
      <c r="F336" s="11">
        <v>10</v>
      </c>
      <c r="G336" s="224">
        <v>112.96899999999998</v>
      </c>
      <c r="H336" s="224">
        <v>11066.8</v>
      </c>
      <c r="I336" s="224">
        <v>1106.6799999999998</v>
      </c>
      <c r="J336" s="272">
        <v>9.9</v>
      </c>
      <c r="L336" s="11">
        <v>2</v>
      </c>
      <c r="M336" s="224">
        <v>4673.7800000000007</v>
      </c>
      <c r="N336" s="224">
        <v>2336.8900000000003</v>
      </c>
      <c r="O336" s="11"/>
      <c r="P336" s="224"/>
      <c r="Q336" s="224"/>
      <c r="R336" s="11">
        <v>4</v>
      </c>
      <c r="S336" s="224">
        <v>4208.58</v>
      </c>
      <c r="T336" s="224">
        <v>1052.145</v>
      </c>
      <c r="V336" s="11"/>
      <c r="W336" s="11"/>
      <c r="X336" s="11"/>
      <c r="Y336" s="11"/>
      <c r="Z336" s="11"/>
      <c r="AA336" s="11"/>
      <c r="AB336" s="11"/>
      <c r="AC336" s="11"/>
      <c r="AD336" s="11"/>
    </row>
    <row r="337" spans="1:30" x14ac:dyDescent="0.25">
      <c r="A337" s="55"/>
      <c r="B337" s="11"/>
      <c r="C337" s="11" t="s">
        <v>297</v>
      </c>
      <c r="D337" s="11"/>
      <c r="E337" s="249">
        <v>8342</v>
      </c>
      <c r="F337" s="11">
        <v>3</v>
      </c>
      <c r="G337" s="224">
        <v>147.22666666666666</v>
      </c>
      <c r="H337" s="224">
        <v>5832.1</v>
      </c>
      <c r="I337" s="224">
        <v>1944.0333333333335</v>
      </c>
      <c r="J337" s="272">
        <v>12</v>
      </c>
      <c r="L337" s="11">
        <v>1</v>
      </c>
      <c r="M337" s="224">
        <v>3756.74</v>
      </c>
      <c r="N337" s="224">
        <v>3756.74</v>
      </c>
      <c r="O337" s="11"/>
      <c r="P337" s="224"/>
      <c r="Q337" s="224"/>
      <c r="R337" s="11"/>
      <c r="S337" s="224"/>
      <c r="T337" s="224"/>
      <c r="V337" s="11"/>
      <c r="W337" s="11"/>
      <c r="X337" s="11"/>
      <c r="Y337" s="11"/>
      <c r="Z337" s="11"/>
      <c r="AA337" s="11"/>
      <c r="AB337" s="11"/>
      <c r="AC337" s="11"/>
      <c r="AD337" s="11"/>
    </row>
    <row r="338" spans="1:30" x14ac:dyDescent="0.25">
      <c r="A338" s="55"/>
      <c r="B338" s="11"/>
      <c r="C338" s="11" t="s">
        <v>298</v>
      </c>
      <c r="D338" s="11"/>
      <c r="E338" s="249">
        <v>8009</v>
      </c>
      <c r="F338" s="11">
        <v>1</v>
      </c>
      <c r="G338" s="224">
        <v>58.83</v>
      </c>
      <c r="H338" s="224">
        <v>352.94</v>
      </c>
      <c r="I338" s="224">
        <v>352.94</v>
      </c>
      <c r="J338" s="272">
        <v>6</v>
      </c>
      <c r="L338" s="11"/>
      <c r="M338" s="224"/>
      <c r="N338" s="224"/>
      <c r="O338" s="11"/>
      <c r="P338" s="224"/>
      <c r="Q338" s="224"/>
      <c r="R338" s="11"/>
      <c r="S338" s="224"/>
      <c r="T338" s="224"/>
      <c r="V338" s="11"/>
      <c r="W338" s="11"/>
      <c r="X338" s="11"/>
      <c r="Y338" s="11"/>
      <c r="Z338" s="11"/>
      <c r="AA338" s="11"/>
      <c r="AB338" s="11"/>
      <c r="AC338" s="11"/>
      <c r="AD338" s="11"/>
    </row>
    <row r="339" spans="1:30" x14ac:dyDescent="0.25">
      <c r="A339" s="55"/>
      <c r="B339" s="11"/>
      <c r="C339" s="11" t="s">
        <v>298</v>
      </c>
      <c r="D339" s="11"/>
      <c r="E339" s="249">
        <v>8094</v>
      </c>
      <c r="F339" s="11">
        <v>20</v>
      </c>
      <c r="G339" s="224">
        <v>128.34950000000001</v>
      </c>
      <c r="H339" s="224">
        <v>31105.5</v>
      </c>
      <c r="I339" s="224">
        <v>1555.2750000000001</v>
      </c>
      <c r="J339" s="272">
        <v>11.05</v>
      </c>
      <c r="L339" s="11">
        <v>6</v>
      </c>
      <c r="M339" s="224">
        <v>4305.33</v>
      </c>
      <c r="N339" s="224">
        <v>717.55499999999995</v>
      </c>
      <c r="O339" s="11">
        <v>1</v>
      </c>
      <c r="P339" s="224">
        <v>134.31</v>
      </c>
      <c r="Q339" s="224">
        <v>134.31</v>
      </c>
      <c r="R339" s="11">
        <v>2</v>
      </c>
      <c r="S339" s="224">
        <v>2422.2599999999998</v>
      </c>
      <c r="T339" s="224">
        <v>1211.1299999999999</v>
      </c>
      <c r="V339" s="11"/>
      <c r="W339" s="11"/>
      <c r="X339" s="11"/>
      <c r="Y339" s="11"/>
      <c r="Z339" s="11"/>
      <c r="AA339" s="11"/>
      <c r="AB339" s="11"/>
      <c r="AC339" s="11"/>
      <c r="AD339" s="11"/>
    </row>
    <row r="340" spans="1:30" x14ac:dyDescent="0.25">
      <c r="A340" s="55"/>
      <c r="B340" s="11"/>
      <c r="C340" s="11" t="s">
        <v>299</v>
      </c>
      <c r="D340" s="11"/>
      <c r="E340" s="249">
        <v>8343</v>
      </c>
      <c r="F340" s="11">
        <v>10</v>
      </c>
      <c r="G340" s="224">
        <v>187.95800000000003</v>
      </c>
      <c r="H340" s="224">
        <v>20204.900000000001</v>
      </c>
      <c r="I340" s="224">
        <v>2020.4900000000002</v>
      </c>
      <c r="J340" s="272">
        <v>9.6</v>
      </c>
      <c r="L340" s="11">
        <v>3</v>
      </c>
      <c r="M340" s="224">
        <v>9275.58</v>
      </c>
      <c r="N340" s="224">
        <v>3091.86</v>
      </c>
      <c r="O340" s="11">
        <v>1</v>
      </c>
      <c r="P340" s="224">
        <v>375</v>
      </c>
      <c r="Q340" s="224">
        <v>375</v>
      </c>
      <c r="R340" s="11">
        <v>1</v>
      </c>
      <c r="S340" s="224">
        <v>415.9</v>
      </c>
      <c r="T340" s="224">
        <v>415.9</v>
      </c>
      <c r="V340" s="11"/>
      <c r="W340" s="11"/>
      <c r="X340" s="11"/>
      <c r="Y340" s="11"/>
      <c r="Z340" s="11"/>
      <c r="AA340" s="11"/>
      <c r="AB340" s="11"/>
      <c r="AC340" s="11"/>
      <c r="AD340" s="11"/>
    </row>
    <row r="341" spans="1:30" x14ac:dyDescent="0.25">
      <c r="A341" s="55"/>
      <c r="B341" s="11"/>
      <c r="C341" s="11" t="s">
        <v>300</v>
      </c>
      <c r="D341" s="11"/>
      <c r="E341" s="249">
        <v>8061</v>
      </c>
      <c r="F341" s="11">
        <v>17</v>
      </c>
      <c r="G341" s="224">
        <v>140.48352941176472</v>
      </c>
      <c r="H341" s="224">
        <v>24583.019999999997</v>
      </c>
      <c r="I341" s="224">
        <v>1446.0599999999997</v>
      </c>
      <c r="J341" s="272">
        <v>11.117647058823529</v>
      </c>
      <c r="L341" s="11">
        <v>3</v>
      </c>
      <c r="M341" s="224">
        <v>3692.24</v>
      </c>
      <c r="N341" s="224">
        <v>1230.7466666666667</v>
      </c>
      <c r="O341" s="11">
        <v>1</v>
      </c>
      <c r="P341" s="224">
        <v>555.33000000000004</v>
      </c>
      <c r="Q341" s="224">
        <v>555.33000000000004</v>
      </c>
      <c r="R341" s="11">
        <v>6</v>
      </c>
      <c r="S341" s="224">
        <v>5059.5200000000004</v>
      </c>
      <c r="T341" s="224">
        <v>843.25333333333344</v>
      </c>
      <c r="V341" s="11"/>
      <c r="W341" s="11"/>
      <c r="X341" s="11"/>
      <c r="Y341" s="11"/>
      <c r="Z341" s="11"/>
      <c r="AA341" s="11"/>
      <c r="AB341" s="11"/>
      <c r="AC341" s="11"/>
      <c r="AD341" s="11"/>
    </row>
    <row r="342" spans="1:30" x14ac:dyDescent="0.25">
      <c r="A342" s="55"/>
      <c r="B342" s="11"/>
      <c r="C342" s="11" t="s">
        <v>301</v>
      </c>
      <c r="D342" s="11"/>
      <c r="E342" s="249">
        <v>8056</v>
      </c>
      <c r="F342" s="11">
        <v>1</v>
      </c>
      <c r="G342" s="224">
        <v>261.35000000000002</v>
      </c>
      <c r="H342" s="224">
        <v>3136.12</v>
      </c>
      <c r="I342" s="224">
        <v>3136.12</v>
      </c>
      <c r="J342" s="272">
        <v>12</v>
      </c>
      <c r="L342" s="11">
        <v>1</v>
      </c>
      <c r="M342" s="224">
        <v>3136.12</v>
      </c>
      <c r="N342" s="224">
        <v>3136.12</v>
      </c>
      <c r="O342" s="11"/>
      <c r="P342" s="224"/>
      <c r="Q342" s="224"/>
      <c r="R342" s="11"/>
      <c r="S342" s="224"/>
      <c r="T342" s="224"/>
      <c r="V342" s="11"/>
      <c r="W342" s="11"/>
      <c r="X342" s="11"/>
      <c r="Y342" s="11"/>
      <c r="Z342" s="11"/>
      <c r="AA342" s="11"/>
      <c r="AB342" s="11"/>
      <c r="AC342" s="11"/>
      <c r="AD342" s="11"/>
    </row>
    <row r="343" spans="1:30" x14ac:dyDescent="0.25">
      <c r="A343" s="55"/>
      <c r="B343" s="11"/>
      <c r="C343" s="11" t="s">
        <v>302</v>
      </c>
      <c r="D343" s="11"/>
      <c r="E343" s="249">
        <v>8062</v>
      </c>
      <c r="F343" s="11">
        <v>48</v>
      </c>
      <c r="G343" s="224">
        <v>134.43708333333331</v>
      </c>
      <c r="H343" s="224">
        <v>72039.66</v>
      </c>
      <c r="I343" s="224">
        <v>1500.8262500000001</v>
      </c>
      <c r="J343" s="272">
        <v>11.333333333333334</v>
      </c>
      <c r="L343" s="11">
        <v>11</v>
      </c>
      <c r="M343" s="224">
        <v>25327.059999999994</v>
      </c>
      <c r="N343" s="224">
        <v>2302.4599999999996</v>
      </c>
      <c r="O343" s="11">
        <v>2</v>
      </c>
      <c r="P343" s="224">
        <v>479.25</v>
      </c>
      <c r="Q343" s="224">
        <v>239.625</v>
      </c>
      <c r="R343" s="11">
        <v>10</v>
      </c>
      <c r="S343" s="224">
        <v>8661.1999999999989</v>
      </c>
      <c r="T343" s="224">
        <v>866.11999999999989</v>
      </c>
      <c r="V343" s="11"/>
      <c r="W343" s="11"/>
      <c r="X343" s="11"/>
      <c r="Y343" s="11"/>
      <c r="Z343" s="11"/>
      <c r="AA343" s="11"/>
      <c r="AB343" s="11"/>
      <c r="AC343" s="11"/>
      <c r="AD343" s="11"/>
    </row>
    <row r="344" spans="1:30" x14ac:dyDescent="0.25">
      <c r="A344" s="55"/>
      <c r="B344" s="11"/>
      <c r="C344" s="11" t="s">
        <v>382</v>
      </c>
      <c r="D344" s="11"/>
      <c r="E344" s="249">
        <v>8215</v>
      </c>
      <c r="F344" s="11">
        <v>2</v>
      </c>
      <c r="G344" s="224">
        <v>72.835000000000008</v>
      </c>
      <c r="H344" s="224">
        <v>2146.6799999999998</v>
      </c>
      <c r="I344" s="224">
        <v>1073.3399999999999</v>
      </c>
      <c r="J344" s="272">
        <v>15</v>
      </c>
      <c r="L344" s="11"/>
      <c r="M344" s="224"/>
      <c r="N344" s="224"/>
      <c r="O344" s="11"/>
      <c r="P344" s="224"/>
      <c r="Q344" s="224"/>
      <c r="R344" s="11"/>
      <c r="S344" s="224"/>
      <c r="T344" s="224"/>
      <c r="V344" s="11"/>
      <c r="W344" s="11"/>
      <c r="X344" s="11"/>
      <c r="Y344" s="11"/>
      <c r="Z344" s="11"/>
      <c r="AA344" s="11"/>
      <c r="AB344" s="11"/>
      <c r="AC344" s="11"/>
      <c r="AD344" s="11"/>
    </row>
    <row r="345" spans="1:30" x14ac:dyDescent="0.25">
      <c r="A345" s="55"/>
      <c r="B345" s="11"/>
      <c r="C345" s="11" t="s">
        <v>383</v>
      </c>
      <c r="D345" s="11"/>
      <c r="E345" s="249">
        <v>8215</v>
      </c>
      <c r="F345" s="11">
        <v>2</v>
      </c>
      <c r="G345" s="224">
        <v>79.25</v>
      </c>
      <c r="H345" s="224">
        <v>950.95999999999992</v>
      </c>
      <c r="I345" s="224">
        <v>475.47999999999996</v>
      </c>
      <c r="J345" s="272">
        <v>6</v>
      </c>
      <c r="L345" s="11"/>
      <c r="M345" s="224"/>
      <c r="N345" s="224"/>
      <c r="O345" s="11"/>
      <c r="P345" s="224"/>
      <c r="Q345" s="224"/>
      <c r="R345" s="11"/>
      <c r="S345" s="224"/>
      <c r="T345" s="224"/>
      <c r="V345" s="11"/>
      <c r="W345" s="11"/>
      <c r="X345" s="11"/>
      <c r="Y345" s="11"/>
      <c r="Z345" s="11"/>
      <c r="AA345" s="11"/>
      <c r="AB345" s="11"/>
      <c r="AC345" s="11"/>
      <c r="AD345" s="11"/>
    </row>
    <row r="346" spans="1:30" x14ac:dyDescent="0.25">
      <c r="A346" s="55"/>
      <c r="B346" s="11"/>
      <c r="C346" s="11" t="s">
        <v>303</v>
      </c>
      <c r="D346" s="11"/>
      <c r="E346" s="249">
        <v>8344</v>
      </c>
      <c r="F346" s="11">
        <v>18</v>
      </c>
      <c r="G346" s="224">
        <v>147.88277777777776</v>
      </c>
      <c r="H346" s="224">
        <v>28688.58</v>
      </c>
      <c r="I346" s="224">
        <v>1593.8100000000002</v>
      </c>
      <c r="J346" s="272">
        <v>10.611111111111111</v>
      </c>
      <c r="L346" s="11">
        <v>3</v>
      </c>
      <c r="M346" s="224">
        <v>5442.5300000000007</v>
      </c>
      <c r="N346" s="224">
        <v>1814.176666666667</v>
      </c>
      <c r="O346" s="11">
        <v>2</v>
      </c>
      <c r="P346" s="224">
        <v>574.66999999999996</v>
      </c>
      <c r="Q346" s="224">
        <v>287.33499999999998</v>
      </c>
      <c r="R346" s="11">
        <v>1</v>
      </c>
      <c r="S346" s="224">
        <v>1000</v>
      </c>
      <c r="T346" s="224">
        <v>1000</v>
      </c>
      <c r="V346" s="11"/>
      <c r="W346" s="11"/>
      <c r="X346" s="11"/>
      <c r="Y346" s="11"/>
      <c r="Z346" s="11"/>
      <c r="AA346" s="11"/>
      <c r="AB346" s="11"/>
      <c r="AC346" s="11"/>
      <c r="AD346" s="11"/>
    </row>
    <row r="347" spans="1:30" x14ac:dyDescent="0.25">
      <c r="A347" s="55"/>
      <c r="B347" s="11"/>
      <c r="C347" s="11" t="s">
        <v>303</v>
      </c>
      <c r="D347" s="11"/>
      <c r="E347" s="249">
        <v>8360</v>
      </c>
      <c r="F347" s="11">
        <v>1</v>
      </c>
      <c r="G347" s="224">
        <v>139</v>
      </c>
      <c r="H347" s="224">
        <v>830.74</v>
      </c>
      <c r="I347" s="224">
        <v>830.74</v>
      </c>
      <c r="J347" s="272">
        <v>6</v>
      </c>
      <c r="L347" s="11"/>
      <c r="M347" s="224"/>
      <c r="N347" s="224"/>
      <c r="O347" s="11"/>
      <c r="P347" s="224"/>
      <c r="Q347" s="224"/>
      <c r="R347" s="11"/>
      <c r="S347" s="224"/>
      <c r="T347" s="224"/>
      <c r="V347" s="11"/>
      <c r="W347" s="11"/>
      <c r="X347" s="11"/>
      <c r="Y347" s="11"/>
      <c r="Z347" s="11"/>
      <c r="AA347" s="11"/>
      <c r="AB347" s="11"/>
      <c r="AC347" s="11"/>
      <c r="AD347" s="11"/>
    </row>
    <row r="348" spans="1:30" x14ac:dyDescent="0.25">
      <c r="A348" s="55"/>
      <c r="B348" s="11"/>
      <c r="C348" s="11" t="s">
        <v>304</v>
      </c>
      <c r="D348" s="11"/>
      <c r="E348" s="249">
        <v>8345</v>
      </c>
      <c r="F348" s="11">
        <v>7</v>
      </c>
      <c r="G348" s="224">
        <v>127.28</v>
      </c>
      <c r="H348" s="224">
        <v>9756.4500000000007</v>
      </c>
      <c r="I348" s="224">
        <v>1393.7785714285715</v>
      </c>
      <c r="J348" s="272">
        <v>13</v>
      </c>
      <c r="L348" s="11">
        <v>1</v>
      </c>
      <c r="M348" s="224">
        <v>682.19</v>
      </c>
      <c r="N348" s="224">
        <v>682.19</v>
      </c>
      <c r="O348" s="11"/>
      <c r="P348" s="224"/>
      <c r="Q348" s="224"/>
      <c r="R348" s="11">
        <v>2</v>
      </c>
      <c r="S348" s="224">
        <v>1101.9000000000001</v>
      </c>
      <c r="T348" s="224">
        <v>550.95000000000005</v>
      </c>
      <c r="V348" s="11"/>
      <c r="W348" s="11"/>
      <c r="X348" s="11"/>
      <c r="Y348" s="11"/>
      <c r="Z348" s="11"/>
      <c r="AA348" s="11"/>
      <c r="AB348" s="11"/>
      <c r="AC348" s="11"/>
      <c r="AD348" s="11"/>
    </row>
    <row r="349" spans="1:30" x14ac:dyDescent="0.25">
      <c r="A349" s="55"/>
      <c r="B349" s="11"/>
      <c r="C349" s="11" t="s">
        <v>305</v>
      </c>
      <c r="D349" s="11"/>
      <c r="E349" s="249">
        <v>8346</v>
      </c>
      <c r="F349" s="11">
        <v>7</v>
      </c>
      <c r="G349" s="224">
        <v>69.438571428571422</v>
      </c>
      <c r="H349" s="224">
        <v>5852.1200000000008</v>
      </c>
      <c r="I349" s="224">
        <v>836.01714285714297</v>
      </c>
      <c r="J349" s="272">
        <v>11.571428571428571</v>
      </c>
      <c r="L349" s="11">
        <v>2</v>
      </c>
      <c r="M349" s="224">
        <v>1684.23</v>
      </c>
      <c r="N349" s="224">
        <v>842.11500000000001</v>
      </c>
      <c r="O349" s="11">
        <v>1</v>
      </c>
      <c r="P349" s="224">
        <v>414.79</v>
      </c>
      <c r="Q349" s="224">
        <v>414.79</v>
      </c>
      <c r="R349" s="11"/>
      <c r="S349" s="224"/>
      <c r="T349" s="224"/>
      <c r="V349" s="11"/>
      <c r="W349" s="11"/>
      <c r="X349" s="11"/>
      <c r="Y349" s="11"/>
      <c r="Z349" s="11"/>
      <c r="AA349" s="11"/>
      <c r="AB349" s="11"/>
      <c r="AC349" s="11"/>
      <c r="AD349" s="11"/>
    </row>
    <row r="350" spans="1:30" x14ac:dyDescent="0.25">
      <c r="A350" s="55"/>
      <c r="B350" s="11"/>
      <c r="C350" s="11" t="s">
        <v>307</v>
      </c>
      <c r="D350" s="11"/>
      <c r="E350" s="249">
        <v>8204</v>
      </c>
      <c r="F350" s="11">
        <v>15</v>
      </c>
      <c r="G350" s="224">
        <v>86.307333333333318</v>
      </c>
      <c r="H350" s="224">
        <v>12715.130000000003</v>
      </c>
      <c r="I350" s="224">
        <v>847.67533333333347</v>
      </c>
      <c r="J350" s="272">
        <v>9.3333333333333339</v>
      </c>
      <c r="L350" s="11">
        <v>2</v>
      </c>
      <c r="M350" s="224">
        <v>1091.01</v>
      </c>
      <c r="N350" s="224">
        <v>545.505</v>
      </c>
      <c r="O350" s="11">
        <v>2</v>
      </c>
      <c r="P350" s="224">
        <v>562.19000000000005</v>
      </c>
      <c r="Q350" s="224">
        <v>281.09500000000003</v>
      </c>
      <c r="R350" s="11">
        <v>1</v>
      </c>
      <c r="S350" s="224">
        <v>241.85</v>
      </c>
      <c r="T350" s="224">
        <v>241.85</v>
      </c>
      <c r="V350" s="11"/>
      <c r="W350" s="11"/>
      <c r="X350" s="11"/>
      <c r="Y350" s="11"/>
      <c r="Z350" s="11"/>
      <c r="AA350" s="11"/>
      <c r="AB350" s="11"/>
      <c r="AC350" s="11"/>
      <c r="AD350" s="11"/>
    </row>
    <row r="351" spans="1:30" x14ac:dyDescent="0.25">
      <c r="A351" s="55"/>
      <c r="B351" s="11"/>
      <c r="C351" s="11" t="s">
        <v>308</v>
      </c>
      <c r="D351" s="11"/>
      <c r="E351" s="249">
        <v>8260</v>
      </c>
      <c r="F351" s="11">
        <v>2</v>
      </c>
      <c r="G351" s="224">
        <v>64.67</v>
      </c>
      <c r="H351" s="224">
        <v>2018.33</v>
      </c>
      <c r="I351" s="224">
        <v>1009.165</v>
      </c>
      <c r="J351" s="272">
        <v>15</v>
      </c>
      <c r="L351" s="11"/>
      <c r="M351" s="224"/>
      <c r="N351" s="224"/>
      <c r="O351" s="11"/>
      <c r="P351" s="224"/>
      <c r="Q351" s="224"/>
      <c r="R351" s="11"/>
      <c r="S351" s="224"/>
      <c r="T351" s="224"/>
      <c r="V351" s="11"/>
      <c r="W351" s="11"/>
      <c r="X351" s="11"/>
      <c r="Y351" s="11"/>
      <c r="Z351" s="11"/>
      <c r="AA351" s="11"/>
      <c r="AB351" s="11"/>
      <c r="AC351" s="11"/>
      <c r="AD351" s="11"/>
    </row>
    <row r="352" spans="1:30" x14ac:dyDescent="0.25">
      <c r="A352" s="55"/>
      <c r="B352" s="11"/>
      <c r="C352" s="11" t="s">
        <v>309</v>
      </c>
      <c r="D352" s="11"/>
      <c r="E352" s="249">
        <v>8225</v>
      </c>
      <c r="F352" s="11">
        <v>53</v>
      </c>
      <c r="G352" s="224">
        <v>145.07018867924523</v>
      </c>
      <c r="H352" s="224">
        <v>91555.799999999988</v>
      </c>
      <c r="I352" s="224">
        <v>1727.4679245283016</v>
      </c>
      <c r="J352" s="272">
        <v>11.188679245283019</v>
      </c>
      <c r="L352" s="11">
        <v>11</v>
      </c>
      <c r="M352" s="224">
        <v>32953.689999999995</v>
      </c>
      <c r="N352" s="224">
        <v>2995.7899999999995</v>
      </c>
      <c r="O352" s="11">
        <v>5</v>
      </c>
      <c r="P352" s="224">
        <v>5256.0999999999995</v>
      </c>
      <c r="Q352" s="224">
        <v>1051.2199999999998</v>
      </c>
      <c r="R352" s="11">
        <v>6</v>
      </c>
      <c r="S352" s="224">
        <v>4585.08</v>
      </c>
      <c r="T352" s="224">
        <v>764.18</v>
      </c>
      <c r="V352" s="11"/>
      <c r="W352" s="11"/>
      <c r="X352" s="11"/>
      <c r="Y352" s="11"/>
      <c r="Z352" s="11"/>
      <c r="AA352" s="11"/>
      <c r="AB352" s="11"/>
      <c r="AC352" s="11"/>
      <c r="AD352" s="11"/>
    </row>
    <row r="353" spans="1:30" x14ac:dyDescent="0.25">
      <c r="A353" s="55"/>
      <c r="B353" s="11"/>
      <c r="C353" s="11" t="s">
        <v>310</v>
      </c>
      <c r="D353" s="11"/>
      <c r="E353" s="249">
        <v>8226</v>
      </c>
      <c r="F353" s="11">
        <v>37</v>
      </c>
      <c r="G353" s="224">
        <v>135.73999999999998</v>
      </c>
      <c r="H353" s="224">
        <v>56934.020000000004</v>
      </c>
      <c r="I353" s="224">
        <v>1538.7572972972973</v>
      </c>
      <c r="J353" s="272">
        <v>12.45945945945946</v>
      </c>
      <c r="L353" s="11">
        <v>12</v>
      </c>
      <c r="M353" s="224">
        <v>20369.120000000003</v>
      </c>
      <c r="N353" s="224">
        <v>1697.426666666667</v>
      </c>
      <c r="O353" s="11"/>
      <c r="P353" s="224"/>
      <c r="Q353" s="224"/>
      <c r="R353" s="11">
        <v>3</v>
      </c>
      <c r="S353" s="224">
        <v>1250.94</v>
      </c>
      <c r="T353" s="224">
        <v>416.98</v>
      </c>
      <c r="V353" s="11"/>
      <c r="W353" s="11"/>
      <c r="X353" s="11"/>
      <c r="Y353" s="11"/>
      <c r="Z353" s="11"/>
      <c r="AA353" s="11"/>
      <c r="AB353" s="11"/>
      <c r="AC353" s="11"/>
      <c r="AD353" s="11"/>
    </row>
    <row r="354" spans="1:30" x14ac:dyDescent="0.25">
      <c r="A354" s="55"/>
      <c r="B354" s="11"/>
      <c r="C354" s="11" t="s">
        <v>311</v>
      </c>
      <c r="D354" s="11"/>
      <c r="E354" s="249">
        <v>8230</v>
      </c>
      <c r="F354" s="11">
        <v>24</v>
      </c>
      <c r="G354" s="224">
        <v>125.33791666666667</v>
      </c>
      <c r="H354" s="224">
        <v>39635.390000000007</v>
      </c>
      <c r="I354" s="224">
        <v>1651.4745833333336</v>
      </c>
      <c r="J354" s="272">
        <v>11.125</v>
      </c>
      <c r="L354" s="11">
        <v>7</v>
      </c>
      <c r="M354" s="224">
        <v>13362.529999999999</v>
      </c>
      <c r="N354" s="224">
        <v>1908.9328571428571</v>
      </c>
      <c r="O354" s="11">
        <v>1</v>
      </c>
      <c r="P354" s="224">
        <v>304.08999999999997</v>
      </c>
      <c r="Q354" s="224">
        <v>304.08999999999997</v>
      </c>
      <c r="R354" s="11">
        <v>1</v>
      </c>
      <c r="S354" s="224">
        <v>2026.51</v>
      </c>
      <c r="T354" s="224">
        <v>2026.51</v>
      </c>
      <c r="V354" s="11"/>
      <c r="W354" s="11"/>
      <c r="X354" s="11"/>
      <c r="Y354" s="11"/>
      <c r="Z354" s="11"/>
      <c r="AA354" s="11"/>
      <c r="AB354" s="11"/>
      <c r="AC354" s="11"/>
      <c r="AD354" s="11"/>
    </row>
    <row r="355" spans="1:30" x14ac:dyDescent="0.25">
      <c r="A355" s="55"/>
      <c r="B355" s="11"/>
      <c r="C355" s="11" t="s">
        <v>313</v>
      </c>
      <c r="D355" s="11"/>
      <c r="E355" s="249">
        <v>8066</v>
      </c>
      <c r="F355" s="11">
        <v>54</v>
      </c>
      <c r="G355" s="224">
        <v>116.63185185185183</v>
      </c>
      <c r="H355" s="224">
        <v>72733.52</v>
      </c>
      <c r="I355" s="224">
        <v>1346.9170370370371</v>
      </c>
      <c r="J355" s="272">
        <v>11.611111111111111</v>
      </c>
      <c r="L355" s="11">
        <v>15</v>
      </c>
      <c r="M355" s="224">
        <v>21750.260000000002</v>
      </c>
      <c r="N355" s="224">
        <v>1450.0173333333335</v>
      </c>
      <c r="O355" s="11">
        <v>6</v>
      </c>
      <c r="P355" s="224">
        <v>3406.58</v>
      </c>
      <c r="Q355" s="224">
        <v>567.76333333333332</v>
      </c>
      <c r="R355" s="11">
        <v>7</v>
      </c>
      <c r="S355" s="224">
        <v>8815.7899999999991</v>
      </c>
      <c r="T355" s="224">
        <v>1259.3985714285714</v>
      </c>
      <c r="V355" s="11"/>
      <c r="W355" s="11"/>
      <c r="X355" s="11"/>
      <c r="Y355" s="11"/>
      <c r="Z355" s="11"/>
      <c r="AA355" s="11"/>
      <c r="AB355" s="11"/>
      <c r="AC355" s="11"/>
      <c r="AD355" s="11"/>
    </row>
    <row r="356" spans="1:30" x14ac:dyDescent="0.25">
      <c r="A356" s="55"/>
      <c r="B356" s="11"/>
      <c r="C356" s="11" t="s">
        <v>314</v>
      </c>
      <c r="D356" s="11"/>
      <c r="E356" s="249">
        <v>8067</v>
      </c>
      <c r="F356" s="11">
        <v>4</v>
      </c>
      <c r="G356" s="224">
        <v>103.51499999999999</v>
      </c>
      <c r="H356" s="224">
        <v>3667.92</v>
      </c>
      <c r="I356" s="224">
        <v>916.98</v>
      </c>
      <c r="J356" s="272">
        <v>8.75</v>
      </c>
      <c r="L356" s="11">
        <v>1</v>
      </c>
      <c r="M356" s="224">
        <v>1464.24</v>
      </c>
      <c r="N356" s="224">
        <v>1464.24</v>
      </c>
      <c r="O356" s="11"/>
      <c r="P356" s="224"/>
      <c r="Q356" s="224"/>
      <c r="R356" s="11">
        <v>2</v>
      </c>
      <c r="S356" s="224">
        <v>1672.1</v>
      </c>
      <c r="T356" s="224">
        <v>836.05</v>
      </c>
      <c r="V356" s="11"/>
      <c r="W356" s="11"/>
      <c r="X356" s="11"/>
      <c r="Y356" s="11"/>
      <c r="Z356" s="11"/>
      <c r="AA356" s="11"/>
      <c r="AB356" s="11"/>
      <c r="AC356" s="11"/>
      <c r="AD356" s="11"/>
    </row>
    <row r="357" spans="1:30" x14ac:dyDescent="0.25">
      <c r="A357" s="55"/>
      <c r="B357" s="11"/>
      <c r="C357" s="11" t="s">
        <v>315</v>
      </c>
      <c r="D357" s="11"/>
      <c r="E357" s="249">
        <v>8069</v>
      </c>
      <c r="F357" s="11">
        <v>52</v>
      </c>
      <c r="G357" s="224">
        <v>124.54711538461538</v>
      </c>
      <c r="H357" s="224">
        <v>70427.3</v>
      </c>
      <c r="I357" s="224">
        <v>1354.3711538461539</v>
      </c>
      <c r="J357" s="272">
        <v>10.384615384615385</v>
      </c>
      <c r="L357" s="11">
        <v>7</v>
      </c>
      <c r="M357" s="224">
        <v>16355.289999999997</v>
      </c>
      <c r="N357" s="224">
        <v>2336.4699999999998</v>
      </c>
      <c r="O357" s="11">
        <v>3</v>
      </c>
      <c r="P357" s="224">
        <v>966.86999999999989</v>
      </c>
      <c r="Q357" s="224">
        <v>322.28999999999996</v>
      </c>
      <c r="R357" s="11">
        <v>9</v>
      </c>
      <c r="S357" s="224">
        <v>10307.81</v>
      </c>
      <c r="T357" s="224">
        <v>1145.3122222222221</v>
      </c>
      <c r="V357" s="11"/>
      <c r="W357" s="11"/>
      <c r="X357" s="11"/>
      <c r="Y357" s="11"/>
      <c r="Z357" s="11"/>
      <c r="AA357" s="11"/>
      <c r="AB357" s="11"/>
      <c r="AC357" s="11"/>
      <c r="AD357" s="11"/>
    </row>
    <row r="358" spans="1:30" x14ac:dyDescent="0.25">
      <c r="A358" s="55"/>
      <c r="B358" s="11"/>
      <c r="C358" s="11" t="s">
        <v>316</v>
      </c>
      <c r="D358" s="11"/>
      <c r="E358" s="249">
        <v>8070</v>
      </c>
      <c r="F358" s="11">
        <v>62</v>
      </c>
      <c r="G358" s="224">
        <v>106.24806451612905</v>
      </c>
      <c r="H358" s="224">
        <v>79335.469999999987</v>
      </c>
      <c r="I358" s="224">
        <v>1279.6043548387095</v>
      </c>
      <c r="J358" s="272">
        <v>11.887096774193548</v>
      </c>
      <c r="L358" s="11">
        <v>17</v>
      </c>
      <c r="M358" s="224">
        <v>31675.47</v>
      </c>
      <c r="N358" s="224">
        <v>1863.2629411764706</v>
      </c>
      <c r="O358" s="11">
        <v>2</v>
      </c>
      <c r="P358" s="224">
        <v>722.16</v>
      </c>
      <c r="Q358" s="224">
        <v>361.08</v>
      </c>
      <c r="R358" s="11">
        <v>6</v>
      </c>
      <c r="S358" s="224">
        <v>3141.6</v>
      </c>
      <c r="T358" s="224">
        <v>523.6</v>
      </c>
      <c r="V358" s="11"/>
      <c r="W358" s="11"/>
      <c r="X358" s="11"/>
      <c r="Y358" s="11"/>
      <c r="Z358" s="11"/>
      <c r="AA358" s="11"/>
      <c r="AB358" s="11"/>
      <c r="AC358" s="11"/>
      <c r="AD358" s="11"/>
    </row>
    <row r="359" spans="1:30" x14ac:dyDescent="0.25">
      <c r="A359" s="55"/>
      <c r="B359" s="11"/>
      <c r="C359" s="11" t="s">
        <v>317</v>
      </c>
      <c r="D359" s="11"/>
      <c r="E359" s="249">
        <v>8098</v>
      </c>
      <c r="F359" s="11">
        <v>1</v>
      </c>
      <c r="G359" s="224">
        <v>54.99</v>
      </c>
      <c r="H359" s="224">
        <v>329.9</v>
      </c>
      <c r="I359" s="224">
        <v>329.9</v>
      </c>
      <c r="J359" s="272">
        <v>6</v>
      </c>
      <c r="L359" s="11"/>
      <c r="M359" s="224"/>
      <c r="N359" s="224"/>
      <c r="O359" s="11"/>
      <c r="P359" s="224"/>
      <c r="Q359" s="224"/>
      <c r="R359" s="11">
        <v>2</v>
      </c>
      <c r="S359" s="224">
        <v>888.43000000000006</v>
      </c>
      <c r="T359" s="224">
        <v>444.21500000000003</v>
      </c>
      <c r="V359" s="11"/>
      <c r="W359" s="11"/>
      <c r="X359" s="11"/>
      <c r="Y359" s="11"/>
      <c r="Z359" s="11"/>
      <c r="AA359" s="11"/>
      <c r="AB359" s="11"/>
      <c r="AC359" s="11"/>
      <c r="AD359" s="11"/>
    </row>
    <row r="360" spans="1:30" x14ac:dyDescent="0.25">
      <c r="A360" s="55"/>
      <c r="B360" s="11"/>
      <c r="C360" s="11" t="s">
        <v>318</v>
      </c>
      <c r="D360" s="11"/>
      <c r="E360" s="249">
        <v>8009</v>
      </c>
      <c r="F360" s="11">
        <v>1</v>
      </c>
      <c r="G360" s="224">
        <v>69.08</v>
      </c>
      <c r="H360" s="224">
        <v>414.44</v>
      </c>
      <c r="I360" s="224">
        <v>414.44</v>
      </c>
      <c r="J360" s="272">
        <v>6</v>
      </c>
      <c r="L360" s="11"/>
      <c r="M360" s="224"/>
      <c r="N360" s="224"/>
      <c r="O360" s="11"/>
      <c r="P360" s="224"/>
      <c r="Q360" s="224"/>
      <c r="R360" s="11"/>
      <c r="S360" s="224"/>
      <c r="T360" s="224"/>
      <c r="V360" s="11"/>
      <c r="W360" s="11"/>
      <c r="X360" s="11"/>
      <c r="Y360" s="11"/>
      <c r="Z360" s="11"/>
      <c r="AA360" s="11"/>
      <c r="AB360" s="11"/>
      <c r="AC360" s="11"/>
      <c r="AD360" s="11"/>
    </row>
    <row r="361" spans="1:30" x14ac:dyDescent="0.25">
      <c r="A361" s="55"/>
      <c r="B361" s="11"/>
      <c r="C361" s="11" t="s">
        <v>318</v>
      </c>
      <c r="D361" s="11"/>
      <c r="E361" s="249">
        <v>8021</v>
      </c>
      <c r="F361" s="11">
        <v>96</v>
      </c>
      <c r="G361" s="224">
        <v>105.87666666666667</v>
      </c>
      <c r="H361" s="224">
        <v>109052.97000000002</v>
      </c>
      <c r="I361" s="224">
        <v>1135.9684375000002</v>
      </c>
      <c r="J361" s="272">
        <v>10.520833333333334</v>
      </c>
      <c r="L361" s="11">
        <v>24</v>
      </c>
      <c r="M361" s="224">
        <v>30820.219999999998</v>
      </c>
      <c r="N361" s="224">
        <v>1284.1758333333332</v>
      </c>
      <c r="O361" s="11">
        <v>3</v>
      </c>
      <c r="P361" s="224">
        <v>1058.5899999999999</v>
      </c>
      <c r="Q361" s="224">
        <v>352.86333333333329</v>
      </c>
      <c r="R361" s="11">
        <v>14</v>
      </c>
      <c r="S361" s="224">
        <v>10500.140000000001</v>
      </c>
      <c r="T361" s="224">
        <v>750.0100000000001</v>
      </c>
      <c r="V361" s="11"/>
      <c r="W361" s="11"/>
      <c r="X361" s="11"/>
      <c r="Y361" s="11"/>
      <c r="Z361" s="11"/>
      <c r="AA361" s="11"/>
      <c r="AB361" s="11"/>
      <c r="AC361" s="11"/>
      <c r="AD361" s="11"/>
    </row>
    <row r="362" spans="1:30" x14ac:dyDescent="0.25">
      <c r="A362" s="55"/>
      <c r="B362" s="11"/>
      <c r="C362" s="11" t="s">
        <v>319</v>
      </c>
      <c r="D362" s="11"/>
      <c r="E362" s="249">
        <v>8071</v>
      </c>
      <c r="F362" s="11">
        <v>35</v>
      </c>
      <c r="G362" s="224">
        <v>123.30114285714285</v>
      </c>
      <c r="H362" s="224">
        <v>37308.429999999993</v>
      </c>
      <c r="I362" s="224">
        <v>1065.9551428571426</v>
      </c>
      <c r="J362" s="272">
        <v>9.0857142857142854</v>
      </c>
      <c r="L362" s="11">
        <v>11</v>
      </c>
      <c r="M362" s="224">
        <v>16524.810000000001</v>
      </c>
      <c r="N362" s="224">
        <v>1502.2554545454548</v>
      </c>
      <c r="O362" s="11">
        <v>1</v>
      </c>
      <c r="P362" s="224">
        <v>161.66999999999999</v>
      </c>
      <c r="Q362" s="224">
        <v>161.66999999999999</v>
      </c>
      <c r="R362" s="11">
        <v>2</v>
      </c>
      <c r="S362" s="224">
        <v>2640.02</v>
      </c>
      <c r="T362" s="224">
        <v>1320.01</v>
      </c>
      <c r="V362" s="11"/>
      <c r="W362" s="11"/>
      <c r="X362" s="11"/>
      <c r="Y362" s="11"/>
      <c r="Z362" s="11"/>
      <c r="AA362" s="11"/>
      <c r="AB362" s="11"/>
      <c r="AC362" s="11"/>
      <c r="AD362" s="11"/>
    </row>
    <row r="363" spans="1:30" x14ac:dyDescent="0.25">
      <c r="A363" s="55"/>
      <c r="B363" s="11"/>
      <c r="C363" s="11" t="s">
        <v>320</v>
      </c>
      <c r="D363" s="11"/>
      <c r="E363" s="249">
        <v>8318</v>
      </c>
      <c r="F363" s="11">
        <v>7</v>
      </c>
      <c r="G363" s="224">
        <v>76.862857142857138</v>
      </c>
      <c r="H363" s="224">
        <v>6127.4</v>
      </c>
      <c r="I363" s="224">
        <v>875.34285714285704</v>
      </c>
      <c r="J363" s="272">
        <v>10.142857142857142</v>
      </c>
      <c r="L363" s="11">
        <v>3</v>
      </c>
      <c r="M363" s="224">
        <v>1925.1699999999998</v>
      </c>
      <c r="N363" s="224">
        <v>641.72333333333324</v>
      </c>
      <c r="O363" s="11"/>
      <c r="P363" s="224"/>
      <c r="Q363" s="224"/>
      <c r="R363" s="11"/>
      <c r="S363" s="224"/>
      <c r="T363" s="224"/>
      <c r="V363" s="11"/>
      <c r="W363" s="11"/>
      <c r="X363" s="11"/>
      <c r="Y363" s="11"/>
      <c r="Z363" s="11"/>
      <c r="AA363" s="11"/>
      <c r="AB363" s="11"/>
      <c r="AC363" s="11"/>
      <c r="AD363" s="11"/>
    </row>
    <row r="364" spans="1:30" x14ac:dyDescent="0.25">
      <c r="A364" s="55"/>
      <c r="B364" s="11"/>
      <c r="C364" s="11" t="s">
        <v>321</v>
      </c>
      <c r="D364" s="11"/>
      <c r="E364" s="249">
        <v>8318</v>
      </c>
      <c r="F364" s="11">
        <v>3</v>
      </c>
      <c r="G364" s="224">
        <v>100.57333333333334</v>
      </c>
      <c r="H364" s="224">
        <v>3026.8399999999997</v>
      </c>
      <c r="I364" s="224">
        <v>1008.9466666666666</v>
      </c>
      <c r="J364" s="272">
        <v>10</v>
      </c>
      <c r="L364" s="11">
        <v>1</v>
      </c>
      <c r="M364" s="224">
        <v>1784.08</v>
      </c>
      <c r="N364" s="224">
        <v>1784.08</v>
      </c>
      <c r="O364" s="11"/>
      <c r="P364" s="224"/>
      <c r="Q364" s="224"/>
      <c r="R364" s="11"/>
      <c r="S364" s="224"/>
      <c r="T364" s="224"/>
      <c r="V364" s="11"/>
      <c r="W364" s="11"/>
      <c r="X364" s="11"/>
      <c r="Y364" s="11"/>
      <c r="Z364" s="11"/>
      <c r="AA364" s="11"/>
      <c r="AB364" s="11"/>
      <c r="AC364" s="11"/>
      <c r="AD364" s="11"/>
    </row>
    <row r="365" spans="1:30" x14ac:dyDescent="0.25">
      <c r="A365" s="55"/>
      <c r="B365" s="11"/>
      <c r="C365" s="11" t="s">
        <v>322</v>
      </c>
      <c r="D365" s="11"/>
      <c r="E365" s="249">
        <v>8232</v>
      </c>
      <c r="F365" s="11">
        <v>202</v>
      </c>
      <c r="G365" s="224">
        <v>129.46534653465338</v>
      </c>
      <c r="H365" s="224">
        <v>288648.96999999991</v>
      </c>
      <c r="I365" s="224">
        <v>1428.9552970297025</v>
      </c>
      <c r="J365" s="272">
        <v>11.108910891089108</v>
      </c>
      <c r="L365" s="11">
        <v>57</v>
      </c>
      <c r="M365" s="224">
        <v>103962.62999999999</v>
      </c>
      <c r="N365" s="224">
        <v>1823.9057894736841</v>
      </c>
      <c r="O365" s="11">
        <v>15</v>
      </c>
      <c r="P365" s="224">
        <v>10585.140000000001</v>
      </c>
      <c r="Q365" s="224">
        <v>705.67600000000004</v>
      </c>
      <c r="R365" s="11">
        <v>16</v>
      </c>
      <c r="S365" s="224">
        <v>18499.98</v>
      </c>
      <c r="T365" s="224">
        <v>1156.24875</v>
      </c>
      <c r="V365" s="11"/>
      <c r="W365" s="11"/>
      <c r="X365" s="11"/>
      <c r="Y365" s="11"/>
      <c r="Z365" s="11"/>
      <c r="AA365" s="11"/>
      <c r="AB365" s="11"/>
      <c r="AC365" s="11"/>
      <c r="AD365" s="11"/>
    </row>
    <row r="366" spans="1:30" x14ac:dyDescent="0.25">
      <c r="A366" s="55"/>
      <c r="B366" s="11"/>
      <c r="C366" s="11" t="s">
        <v>323</v>
      </c>
      <c r="D366" s="11"/>
      <c r="E366" s="249">
        <v>8240</v>
      </c>
      <c r="F366" s="11">
        <v>2</v>
      </c>
      <c r="G366" s="224">
        <v>52.064999999999998</v>
      </c>
      <c r="H366" s="224">
        <v>1296.1599999999999</v>
      </c>
      <c r="I366" s="224">
        <v>648.07999999999993</v>
      </c>
      <c r="J366" s="272">
        <v>13.5</v>
      </c>
      <c r="L366" s="11"/>
      <c r="M366" s="224"/>
      <c r="N366" s="224"/>
      <c r="O366" s="11"/>
      <c r="P366" s="224"/>
      <c r="Q366" s="224"/>
      <c r="R366" s="11">
        <v>2</v>
      </c>
      <c r="S366" s="224">
        <v>1271.3000000000002</v>
      </c>
      <c r="T366" s="224">
        <v>635.65000000000009</v>
      </c>
      <c r="V366" s="11"/>
      <c r="W366" s="11"/>
      <c r="X366" s="11"/>
      <c r="Y366" s="11"/>
      <c r="Z366" s="11"/>
      <c r="AA366" s="11"/>
      <c r="AB366" s="11"/>
      <c r="AC366" s="11"/>
      <c r="AD366" s="11"/>
    </row>
    <row r="367" spans="1:30" x14ac:dyDescent="0.25">
      <c r="A367" s="55"/>
      <c r="B367" s="11"/>
      <c r="C367" s="11" t="s">
        <v>324</v>
      </c>
      <c r="D367" s="11"/>
      <c r="E367" s="249">
        <v>8348</v>
      </c>
      <c r="F367" s="11">
        <v>2</v>
      </c>
      <c r="G367" s="224">
        <v>94.975000000000009</v>
      </c>
      <c r="H367" s="224">
        <v>2279.31</v>
      </c>
      <c r="I367" s="224">
        <v>1139.655</v>
      </c>
      <c r="J367" s="272">
        <v>12</v>
      </c>
      <c r="L367" s="11">
        <v>1</v>
      </c>
      <c r="M367" s="224">
        <v>1599.52</v>
      </c>
      <c r="N367" s="224">
        <v>1599.52</v>
      </c>
      <c r="O367" s="11"/>
      <c r="P367" s="224"/>
      <c r="Q367" s="224"/>
      <c r="R367" s="11"/>
      <c r="S367" s="224"/>
      <c r="T367" s="224"/>
      <c r="V367" s="11"/>
      <c r="W367" s="11"/>
      <c r="X367" s="11"/>
      <c r="Y367" s="11"/>
      <c r="Z367" s="11"/>
      <c r="AA367" s="11"/>
      <c r="AB367" s="11"/>
      <c r="AC367" s="11"/>
      <c r="AD367" s="11"/>
    </row>
    <row r="368" spans="1:30" x14ac:dyDescent="0.25">
      <c r="A368" s="55"/>
      <c r="B368" s="11"/>
      <c r="C368" s="11" t="s">
        <v>325</v>
      </c>
      <c r="D368" s="11"/>
      <c r="E368" s="249">
        <v>8349</v>
      </c>
      <c r="F368" s="11">
        <v>11</v>
      </c>
      <c r="G368" s="224">
        <v>191.35090909090911</v>
      </c>
      <c r="H368" s="224">
        <v>19786.38</v>
      </c>
      <c r="I368" s="224">
        <v>1798.7618181818182</v>
      </c>
      <c r="J368" s="272">
        <v>8.454545454545455</v>
      </c>
      <c r="L368" s="11">
        <v>2</v>
      </c>
      <c r="M368" s="224">
        <v>2594.98</v>
      </c>
      <c r="N368" s="224">
        <v>1297.49</v>
      </c>
      <c r="O368" s="11">
        <v>1</v>
      </c>
      <c r="P368" s="224">
        <v>357.8</v>
      </c>
      <c r="Q368" s="224">
        <v>357.8</v>
      </c>
      <c r="R368" s="11"/>
      <c r="S368" s="224"/>
      <c r="T368" s="224"/>
      <c r="V368" s="11"/>
      <c r="W368" s="11"/>
      <c r="X368" s="11"/>
      <c r="Y368" s="11"/>
      <c r="Z368" s="11"/>
      <c r="AA368" s="11"/>
      <c r="AB368" s="11"/>
      <c r="AC368" s="11"/>
      <c r="AD368" s="11"/>
    </row>
    <row r="369" spans="1:30" x14ac:dyDescent="0.25">
      <c r="A369" s="55"/>
      <c r="B369" s="11"/>
      <c r="C369" s="11" t="s">
        <v>326</v>
      </c>
      <c r="D369" s="11"/>
      <c r="E369" s="249">
        <v>8350</v>
      </c>
      <c r="F369" s="11">
        <v>3</v>
      </c>
      <c r="G369" s="224">
        <v>118.60333333333334</v>
      </c>
      <c r="H369" s="224">
        <v>2958.2200000000003</v>
      </c>
      <c r="I369" s="224">
        <v>986.07333333333338</v>
      </c>
      <c r="J369" s="272">
        <v>8</v>
      </c>
      <c r="L369" s="11">
        <v>2</v>
      </c>
      <c r="M369" s="224">
        <v>2451.09</v>
      </c>
      <c r="N369" s="224">
        <v>1225.5450000000001</v>
      </c>
      <c r="O369" s="11">
        <v>1</v>
      </c>
      <c r="P369" s="224">
        <v>2620.98</v>
      </c>
      <c r="Q369" s="224">
        <v>2620.98</v>
      </c>
      <c r="R369" s="11"/>
      <c r="S369" s="224"/>
      <c r="T369" s="224"/>
      <c r="V369" s="11"/>
      <c r="W369" s="11"/>
      <c r="X369" s="11"/>
      <c r="Y369" s="11"/>
      <c r="Z369" s="11"/>
      <c r="AA369" s="11"/>
      <c r="AB369" s="11"/>
      <c r="AC369" s="11"/>
      <c r="AD369" s="11"/>
    </row>
    <row r="370" spans="1:30" x14ac:dyDescent="0.25">
      <c r="A370" s="55"/>
      <c r="B370" s="11"/>
      <c r="C370" s="11" t="s">
        <v>327</v>
      </c>
      <c r="D370" s="11"/>
      <c r="E370" s="249">
        <v>8074</v>
      </c>
      <c r="F370" s="11">
        <v>1</v>
      </c>
      <c r="G370" s="224">
        <v>142.19</v>
      </c>
      <c r="H370" s="224">
        <v>853.11</v>
      </c>
      <c r="I370" s="224">
        <v>853.11</v>
      </c>
      <c r="J370" s="272">
        <v>6</v>
      </c>
      <c r="L370" s="11"/>
      <c r="M370" s="224"/>
      <c r="N370" s="224"/>
      <c r="O370" s="11"/>
      <c r="P370" s="224"/>
      <c r="Q370" s="224"/>
      <c r="R370" s="11"/>
      <c r="S370" s="224"/>
      <c r="T370" s="224"/>
      <c r="V370" s="11"/>
      <c r="W370" s="11"/>
      <c r="X370" s="11"/>
      <c r="Y370" s="11"/>
      <c r="Z370" s="11"/>
      <c r="AA370" s="11"/>
      <c r="AB370" s="11"/>
      <c r="AC370" s="11"/>
      <c r="AD370" s="11"/>
    </row>
    <row r="371" spans="1:30" x14ac:dyDescent="0.25">
      <c r="A371" s="55"/>
      <c r="B371" s="11"/>
      <c r="C371" s="11" t="s">
        <v>328</v>
      </c>
      <c r="D371" s="11"/>
      <c r="E371" s="249">
        <v>8242</v>
      </c>
      <c r="F371" s="11">
        <v>17</v>
      </c>
      <c r="G371" s="224">
        <v>127.70470588235294</v>
      </c>
      <c r="H371" s="224">
        <v>24589.550000000007</v>
      </c>
      <c r="I371" s="224">
        <v>1446.4441176470591</v>
      </c>
      <c r="J371" s="272">
        <v>10.941176470588236</v>
      </c>
      <c r="L371" s="11">
        <v>6</v>
      </c>
      <c r="M371" s="224">
        <v>8947.4700000000012</v>
      </c>
      <c r="N371" s="224">
        <v>1491.2450000000001</v>
      </c>
      <c r="O371" s="11">
        <v>3</v>
      </c>
      <c r="P371" s="224">
        <v>646.40000000000009</v>
      </c>
      <c r="Q371" s="224">
        <v>215.4666666666667</v>
      </c>
      <c r="R371" s="11">
        <v>2</v>
      </c>
      <c r="S371" s="224">
        <v>586.19000000000005</v>
      </c>
      <c r="T371" s="224">
        <v>293.09500000000003</v>
      </c>
      <c r="V371" s="11"/>
      <c r="W371" s="11"/>
      <c r="X371" s="11"/>
      <c r="Y371" s="11"/>
      <c r="Z371" s="11"/>
      <c r="AA371" s="11"/>
      <c r="AB371" s="11"/>
      <c r="AC371" s="11"/>
      <c r="AD371" s="11"/>
    </row>
    <row r="372" spans="1:30" x14ac:dyDescent="0.25">
      <c r="A372" s="55"/>
      <c r="B372" s="11"/>
      <c r="C372" s="11" t="s">
        <v>329</v>
      </c>
      <c r="D372" s="11"/>
      <c r="E372" s="249">
        <v>8352</v>
      </c>
      <c r="F372" s="11">
        <v>3</v>
      </c>
      <c r="G372" s="224">
        <v>164.13666666666666</v>
      </c>
      <c r="H372" s="224">
        <v>4757.78</v>
      </c>
      <c r="I372" s="224">
        <v>1585.9266666666665</v>
      </c>
      <c r="J372" s="272">
        <v>10</v>
      </c>
      <c r="L372" s="11">
        <v>3</v>
      </c>
      <c r="M372" s="224">
        <v>4757.78</v>
      </c>
      <c r="N372" s="224">
        <v>1585.9266666666665</v>
      </c>
      <c r="O372" s="11"/>
      <c r="P372" s="224"/>
      <c r="Q372" s="224"/>
      <c r="R372" s="11">
        <v>1</v>
      </c>
      <c r="S372" s="224">
        <v>1527.27</v>
      </c>
      <c r="T372" s="224">
        <v>1527.27</v>
      </c>
      <c r="V372" s="11"/>
      <c r="W372" s="11"/>
      <c r="X372" s="11"/>
      <c r="Y372" s="11"/>
      <c r="Z372" s="11"/>
      <c r="AA372" s="11"/>
      <c r="AB372" s="11"/>
      <c r="AC372" s="11"/>
      <c r="AD372" s="11"/>
    </row>
    <row r="373" spans="1:30" x14ac:dyDescent="0.25">
      <c r="A373" s="55"/>
      <c r="B373" s="11"/>
      <c r="C373" s="11" t="s">
        <v>330</v>
      </c>
      <c r="D373" s="11"/>
      <c r="E373" s="249">
        <v>8078</v>
      </c>
      <c r="F373" s="11">
        <v>56</v>
      </c>
      <c r="G373" s="224">
        <v>110.76910714285717</v>
      </c>
      <c r="H373" s="224">
        <v>69929.39</v>
      </c>
      <c r="I373" s="224">
        <v>1248.7391071428572</v>
      </c>
      <c r="J373" s="272">
        <v>10.767857142857142</v>
      </c>
      <c r="L373" s="11">
        <v>13</v>
      </c>
      <c r="M373" s="224">
        <v>20084.310000000001</v>
      </c>
      <c r="N373" s="224">
        <v>1544.9469230769232</v>
      </c>
      <c r="O373" s="11">
        <v>3</v>
      </c>
      <c r="P373" s="224">
        <v>2320.0100000000002</v>
      </c>
      <c r="Q373" s="224">
        <v>773.3366666666667</v>
      </c>
      <c r="R373" s="11">
        <v>11</v>
      </c>
      <c r="S373" s="224">
        <v>14651.410000000002</v>
      </c>
      <c r="T373" s="224">
        <v>1331.9463636363637</v>
      </c>
      <c r="V373" s="11"/>
      <c r="W373" s="11"/>
      <c r="X373" s="11"/>
      <c r="Y373" s="11"/>
      <c r="Z373" s="11"/>
      <c r="AA373" s="11"/>
      <c r="AB373" s="11"/>
      <c r="AC373" s="11"/>
      <c r="AD373" s="11"/>
    </row>
    <row r="374" spans="1:30" x14ac:dyDescent="0.25">
      <c r="A374" s="55"/>
      <c r="B374" s="11"/>
      <c r="C374" s="11" t="s">
        <v>331</v>
      </c>
      <c r="D374" s="11"/>
      <c r="E374" s="249">
        <v>8079</v>
      </c>
      <c r="F374" s="11">
        <v>27</v>
      </c>
      <c r="G374" s="224">
        <v>108.15703703703704</v>
      </c>
      <c r="H374" s="224">
        <v>33636.259999999995</v>
      </c>
      <c r="I374" s="224">
        <v>1245.7874074074073</v>
      </c>
      <c r="J374" s="272">
        <v>11.666666666666666</v>
      </c>
      <c r="L374" s="11">
        <v>8</v>
      </c>
      <c r="M374" s="224">
        <v>10272.82</v>
      </c>
      <c r="N374" s="224">
        <v>1284.1025</v>
      </c>
      <c r="O374" s="11">
        <v>4</v>
      </c>
      <c r="P374" s="224">
        <v>5439.88</v>
      </c>
      <c r="Q374" s="224">
        <v>1359.97</v>
      </c>
      <c r="R374" s="11">
        <v>3</v>
      </c>
      <c r="S374" s="224">
        <v>7189.5599999999995</v>
      </c>
      <c r="T374" s="224">
        <v>2396.52</v>
      </c>
      <c r="V374" s="11"/>
      <c r="W374" s="11"/>
      <c r="X374" s="11"/>
      <c r="Y374" s="11"/>
      <c r="Z374" s="11"/>
      <c r="AA374" s="11"/>
      <c r="AB374" s="11"/>
      <c r="AC374" s="11"/>
      <c r="AD374" s="11"/>
    </row>
    <row r="375" spans="1:30" x14ac:dyDescent="0.25">
      <c r="A375" s="55"/>
      <c r="B375" s="11"/>
      <c r="C375" s="11" t="s">
        <v>332</v>
      </c>
      <c r="D375" s="11"/>
      <c r="E375" s="249">
        <v>8243</v>
      </c>
      <c r="F375" s="11">
        <v>4</v>
      </c>
      <c r="G375" s="224">
        <v>54.94</v>
      </c>
      <c r="H375" s="224">
        <v>5642.8499999999995</v>
      </c>
      <c r="I375" s="224">
        <v>1410.7124999999999</v>
      </c>
      <c r="J375" s="272">
        <v>24</v>
      </c>
      <c r="L375" s="11"/>
      <c r="M375" s="224"/>
      <c r="N375" s="224"/>
      <c r="O375" s="11"/>
      <c r="P375" s="224"/>
      <c r="Q375" s="224"/>
      <c r="R375" s="11">
        <v>2</v>
      </c>
      <c r="S375" s="224">
        <v>1100.6400000000001</v>
      </c>
      <c r="T375" s="224">
        <v>550.32000000000005</v>
      </c>
      <c r="V375" s="11"/>
      <c r="W375" s="11"/>
      <c r="X375" s="11"/>
      <c r="Y375" s="11"/>
      <c r="Z375" s="11"/>
      <c r="AA375" s="11"/>
      <c r="AB375" s="11"/>
      <c r="AC375" s="11"/>
      <c r="AD375" s="11"/>
    </row>
    <row r="376" spans="1:30" x14ac:dyDescent="0.25">
      <c r="A376" s="55"/>
      <c r="B376" s="11"/>
      <c r="C376" s="11" t="s">
        <v>333</v>
      </c>
      <c r="D376" s="11"/>
      <c r="E376" s="249">
        <v>8302</v>
      </c>
      <c r="F376" s="11">
        <v>2</v>
      </c>
      <c r="G376" s="224">
        <v>155.36000000000001</v>
      </c>
      <c r="H376" s="224">
        <v>4722.8099999999995</v>
      </c>
      <c r="I376" s="224">
        <v>2361.4049999999997</v>
      </c>
      <c r="J376" s="272">
        <v>18</v>
      </c>
      <c r="L376" s="11">
        <v>1</v>
      </c>
      <c r="M376" s="224">
        <v>2734.44</v>
      </c>
      <c r="N376" s="224">
        <v>2734.44</v>
      </c>
      <c r="O376" s="11"/>
      <c r="P376" s="224"/>
      <c r="Q376" s="224"/>
      <c r="R376" s="11"/>
      <c r="S376" s="224"/>
      <c r="T376" s="224"/>
      <c r="V376" s="11"/>
      <c r="W376" s="11"/>
      <c r="X376" s="11"/>
      <c r="Y376" s="11"/>
      <c r="Z376" s="11"/>
      <c r="AA376" s="11"/>
      <c r="AB376" s="11"/>
      <c r="AC376" s="11"/>
      <c r="AD376" s="11"/>
    </row>
    <row r="377" spans="1:30" x14ac:dyDescent="0.25">
      <c r="A377" s="55"/>
      <c r="B377" s="11"/>
      <c r="C377" s="11" t="s">
        <v>384</v>
      </c>
      <c r="D377" s="11"/>
      <c r="E377" s="249">
        <v>8230</v>
      </c>
      <c r="F377" s="11">
        <v>1</v>
      </c>
      <c r="G377" s="224">
        <v>75.349999999999994</v>
      </c>
      <c r="H377" s="224">
        <v>602.79999999999995</v>
      </c>
      <c r="I377" s="224">
        <v>602.79999999999995</v>
      </c>
      <c r="J377" s="272">
        <v>8</v>
      </c>
      <c r="L377" s="11"/>
      <c r="M377" s="224"/>
      <c r="N377" s="224"/>
      <c r="O377" s="11"/>
      <c r="P377" s="224"/>
      <c r="Q377" s="224"/>
      <c r="R377" s="11"/>
      <c r="S377" s="224"/>
      <c r="T377" s="224"/>
      <c r="V377" s="11"/>
      <c r="W377" s="11"/>
      <c r="X377" s="11"/>
      <c r="Y377" s="11"/>
      <c r="Z377" s="11"/>
      <c r="AA377" s="11"/>
      <c r="AB377" s="11"/>
      <c r="AC377" s="11"/>
      <c r="AD377" s="11"/>
    </row>
    <row r="378" spans="1:30" x14ac:dyDescent="0.25">
      <c r="A378" s="55"/>
      <c r="B378" s="11"/>
      <c r="C378" s="11" t="s">
        <v>334</v>
      </c>
      <c r="D378" s="11"/>
      <c r="E378" s="249">
        <v>8012</v>
      </c>
      <c r="F378" s="11">
        <v>1</v>
      </c>
      <c r="G378" s="224">
        <v>79.959999999999994</v>
      </c>
      <c r="H378" s="224">
        <v>959.52</v>
      </c>
      <c r="I378" s="224">
        <v>959.52</v>
      </c>
      <c r="J378" s="272">
        <v>12</v>
      </c>
      <c r="L378" s="11"/>
      <c r="M378" s="224"/>
      <c r="N378" s="224"/>
      <c r="O378" s="11"/>
      <c r="P378" s="224"/>
      <c r="Q378" s="224"/>
      <c r="R378" s="11"/>
      <c r="S378" s="224"/>
      <c r="T378" s="224"/>
      <c r="V378" s="11"/>
      <c r="W378" s="11"/>
      <c r="X378" s="11"/>
      <c r="Y378" s="11"/>
      <c r="Z378" s="11"/>
      <c r="AA378" s="11"/>
      <c r="AB378" s="11"/>
      <c r="AC378" s="11"/>
      <c r="AD378" s="11"/>
    </row>
    <row r="379" spans="1:30" x14ac:dyDescent="0.25">
      <c r="A379" s="55"/>
      <c r="B379" s="11"/>
      <c r="C379" s="11" t="s">
        <v>334</v>
      </c>
      <c r="D379" s="11"/>
      <c r="E379" s="249">
        <v>8080</v>
      </c>
      <c r="F379" s="11">
        <v>153</v>
      </c>
      <c r="G379" s="224">
        <v>112.33784313725486</v>
      </c>
      <c r="H379" s="224">
        <v>188639.93000000005</v>
      </c>
      <c r="I379" s="224">
        <v>1232.9407189542487</v>
      </c>
      <c r="J379" s="272">
        <v>10.647058823529411</v>
      </c>
      <c r="L379" s="11">
        <v>42</v>
      </c>
      <c r="M379" s="224">
        <v>63728.340000000004</v>
      </c>
      <c r="N379" s="224">
        <v>1517.3414285714287</v>
      </c>
      <c r="O379" s="11">
        <v>7</v>
      </c>
      <c r="P379" s="224">
        <v>2099.54</v>
      </c>
      <c r="Q379" s="224">
        <v>299.93428571428569</v>
      </c>
      <c r="R379" s="11">
        <v>28</v>
      </c>
      <c r="S379" s="224">
        <v>29867.110000000011</v>
      </c>
      <c r="T379" s="224">
        <v>1066.6825000000003</v>
      </c>
      <c r="V379" s="11"/>
      <c r="W379" s="11"/>
      <c r="X379" s="11"/>
      <c r="Y379" s="11"/>
      <c r="Z379" s="11"/>
      <c r="AA379" s="11"/>
      <c r="AB379" s="11"/>
      <c r="AC379" s="11"/>
      <c r="AD379" s="11"/>
    </row>
    <row r="380" spans="1:30" x14ac:dyDescent="0.25">
      <c r="A380" s="55"/>
      <c r="B380" s="11"/>
      <c r="C380" s="11" t="s">
        <v>335</v>
      </c>
      <c r="D380" s="11"/>
      <c r="E380" s="249">
        <v>8088</v>
      </c>
      <c r="F380" s="11">
        <v>7</v>
      </c>
      <c r="G380" s="224">
        <v>142.47857142857143</v>
      </c>
      <c r="H380" s="224">
        <v>13335.339999999998</v>
      </c>
      <c r="I380" s="224">
        <v>1905.0485714285712</v>
      </c>
      <c r="J380" s="272">
        <v>12</v>
      </c>
      <c r="L380" s="11">
        <v>1</v>
      </c>
      <c r="M380" s="224">
        <v>3144.85</v>
      </c>
      <c r="N380" s="224">
        <v>3144.85</v>
      </c>
      <c r="O380" s="11"/>
      <c r="P380" s="224"/>
      <c r="Q380" s="224"/>
      <c r="R380" s="11"/>
      <c r="S380" s="224"/>
      <c r="T380" s="224"/>
      <c r="V380" s="11"/>
      <c r="W380" s="11"/>
      <c r="X380" s="11"/>
      <c r="Y380" s="11"/>
      <c r="Z380" s="11"/>
      <c r="AA380" s="11"/>
      <c r="AB380" s="11"/>
      <c r="AC380" s="11"/>
      <c r="AD380" s="11"/>
    </row>
    <row r="381" spans="1:30" x14ac:dyDescent="0.25">
      <c r="A381" s="55"/>
      <c r="B381" s="11"/>
      <c r="C381" s="11" t="s">
        <v>385</v>
      </c>
      <c r="D381" s="11"/>
      <c r="E381" s="249">
        <v>8353</v>
      </c>
      <c r="F381" s="11">
        <v>2</v>
      </c>
      <c r="G381" s="224">
        <v>161.87</v>
      </c>
      <c r="H381" s="224">
        <v>3395.44</v>
      </c>
      <c r="I381" s="224">
        <v>1697.72</v>
      </c>
      <c r="J381" s="272">
        <v>9</v>
      </c>
      <c r="L381" s="11">
        <v>2</v>
      </c>
      <c r="M381" s="224">
        <v>3395.44</v>
      </c>
      <c r="N381" s="224">
        <v>1697.72</v>
      </c>
      <c r="O381" s="11"/>
      <c r="P381" s="224"/>
      <c r="Q381" s="224"/>
      <c r="R381" s="11">
        <v>1</v>
      </c>
      <c r="S381" s="224">
        <v>869.16</v>
      </c>
      <c r="T381" s="224">
        <v>869.16</v>
      </c>
      <c r="V381" s="11"/>
      <c r="W381" s="11"/>
      <c r="X381" s="11"/>
      <c r="Y381" s="11"/>
      <c r="Z381" s="11"/>
      <c r="AA381" s="11"/>
      <c r="AB381" s="11"/>
      <c r="AC381" s="11"/>
      <c r="AD381" s="11"/>
    </row>
    <row r="382" spans="1:30" x14ac:dyDescent="0.25">
      <c r="A382" s="55"/>
      <c r="B382" s="11"/>
      <c r="C382" s="11" t="s">
        <v>336</v>
      </c>
      <c r="D382" s="11"/>
      <c r="E382" s="249">
        <v>8018</v>
      </c>
      <c r="F382" s="11">
        <v>1</v>
      </c>
      <c r="G382" s="224">
        <v>98.52</v>
      </c>
      <c r="H382" s="224">
        <v>1182.22</v>
      </c>
      <c r="I382" s="224">
        <v>1182.22</v>
      </c>
      <c r="J382" s="272">
        <v>12</v>
      </c>
      <c r="L382" s="11"/>
      <c r="M382" s="224"/>
      <c r="N382" s="224"/>
      <c r="O382" s="11"/>
      <c r="P382" s="224"/>
      <c r="Q382" s="224"/>
      <c r="R382" s="11"/>
      <c r="S382" s="224"/>
      <c r="T382" s="224"/>
      <c r="V382" s="11"/>
      <c r="W382" s="11"/>
      <c r="X382" s="11"/>
      <c r="Y382" s="11"/>
      <c r="Z382" s="11"/>
      <c r="AA382" s="11"/>
      <c r="AB382" s="11"/>
      <c r="AC382" s="11"/>
      <c r="AD382" s="11"/>
    </row>
    <row r="383" spans="1:30" x14ac:dyDescent="0.25">
      <c r="A383" s="55"/>
      <c r="B383" s="11"/>
      <c r="C383" s="11" t="s">
        <v>336</v>
      </c>
      <c r="D383" s="11"/>
      <c r="E383" s="249">
        <v>8036</v>
      </c>
      <c r="F383" s="11">
        <v>1</v>
      </c>
      <c r="G383" s="224">
        <v>113.82</v>
      </c>
      <c r="H383" s="224">
        <v>682.87</v>
      </c>
      <c r="I383" s="224">
        <v>682.87</v>
      </c>
      <c r="J383" s="272">
        <v>6</v>
      </c>
      <c r="L383" s="11"/>
      <c r="M383" s="224"/>
      <c r="N383" s="224"/>
      <c r="O383" s="11"/>
      <c r="P383" s="224"/>
      <c r="Q383" s="224"/>
      <c r="R383" s="11"/>
      <c r="S383" s="224"/>
      <c r="T383" s="224"/>
      <c r="V383" s="11"/>
      <c r="W383" s="11"/>
      <c r="X383" s="11"/>
      <c r="Y383" s="11"/>
      <c r="Z383" s="11"/>
      <c r="AA383" s="11"/>
      <c r="AB383" s="11"/>
      <c r="AC383" s="11"/>
      <c r="AD383" s="11"/>
    </row>
    <row r="384" spans="1:30" x14ac:dyDescent="0.25">
      <c r="A384" s="55"/>
      <c r="B384" s="11"/>
      <c r="C384" s="11" t="s">
        <v>336</v>
      </c>
      <c r="D384" s="11"/>
      <c r="E384" s="249">
        <v>8081</v>
      </c>
      <c r="F384" s="11">
        <v>496</v>
      </c>
      <c r="G384" s="224">
        <v>135.28072580645178</v>
      </c>
      <c r="H384" s="224">
        <v>762922.86000000045</v>
      </c>
      <c r="I384" s="224">
        <v>1538.1509274193556</v>
      </c>
      <c r="J384" s="272">
        <v>11.122983870967742</v>
      </c>
      <c r="L384" s="11">
        <v>133</v>
      </c>
      <c r="M384" s="224">
        <v>236618.88999999998</v>
      </c>
      <c r="N384" s="224">
        <v>1779.0893984962404</v>
      </c>
      <c r="O384" s="11">
        <v>21</v>
      </c>
      <c r="P384" s="224">
        <v>24563.83</v>
      </c>
      <c r="Q384" s="224">
        <v>1169.7061904761906</v>
      </c>
      <c r="R384" s="11">
        <v>65</v>
      </c>
      <c r="S384" s="224">
        <v>100306.75000000003</v>
      </c>
      <c r="T384" s="224">
        <v>1543.1807692307698</v>
      </c>
      <c r="V384" s="11"/>
      <c r="W384" s="11"/>
      <c r="X384" s="11"/>
      <c r="Y384" s="11"/>
      <c r="Z384" s="11"/>
      <c r="AA384" s="11"/>
      <c r="AB384" s="11"/>
      <c r="AC384" s="11"/>
      <c r="AD384" s="11"/>
    </row>
    <row r="385" spans="1:30" x14ac:dyDescent="0.25">
      <c r="A385" s="55"/>
      <c r="B385" s="11"/>
      <c r="C385" s="11" t="s">
        <v>337</v>
      </c>
      <c r="D385" s="11"/>
      <c r="E385" s="249">
        <v>8083</v>
      </c>
      <c r="F385" s="11">
        <v>80</v>
      </c>
      <c r="G385" s="224">
        <v>106.58437500000002</v>
      </c>
      <c r="H385" s="224">
        <v>92643.85000000002</v>
      </c>
      <c r="I385" s="224">
        <v>1158.0481250000003</v>
      </c>
      <c r="J385" s="272">
        <v>11.025</v>
      </c>
      <c r="L385" s="11">
        <v>20</v>
      </c>
      <c r="M385" s="224">
        <v>23400.899999999998</v>
      </c>
      <c r="N385" s="224">
        <v>1170.0449999999998</v>
      </c>
      <c r="O385" s="11">
        <v>3</v>
      </c>
      <c r="P385" s="224">
        <v>4408.8900000000003</v>
      </c>
      <c r="Q385" s="224">
        <v>1469.63</v>
      </c>
      <c r="R385" s="11">
        <v>6</v>
      </c>
      <c r="S385" s="224">
        <v>3337.9399999999996</v>
      </c>
      <c r="T385" s="224">
        <v>556.32333333333327</v>
      </c>
      <c r="V385" s="11"/>
      <c r="W385" s="11"/>
      <c r="X385" s="11"/>
      <c r="Y385" s="11"/>
      <c r="Z385" s="11"/>
      <c r="AA385" s="11"/>
      <c r="AB385" s="11"/>
      <c r="AC385" s="11"/>
      <c r="AD385" s="11"/>
    </row>
    <row r="386" spans="1:30" x14ac:dyDescent="0.25">
      <c r="A386" s="55"/>
      <c r="B386" s="11"/>
      <c r="C386" s="11" t="s">
        <v>338</v>
      </c>
      <c r="D386" s="11"/>
      <c r="E386" s="249">
        <v>8244</v>
      </c>
      <c r="F386" s="11">
        <v>57</v>
      </c>
      <c r="G386" s="224">
        <v>130.98350877192982</v>
      </c>
      <c r="H386" s="224">
        <v>82834.320000000022</v>
      </c>
      <c r="I386" s="224">
        <v>1453.2336842105267</v>
      </c>
      <c r="J386" s="272">
        <v>10.824561403508772</v>
      </c>
      <c r="L386" s="11">
        <v>7</v>
      </c>
      <c r="M386" s="224">
        <v>20228.37</v>
      </c>
      <c r="N386" s="224">
        <v>2889.7671428571425</v>
      </c>
      <c r="O386" s="11">
        <v>1</v>
      </c>
      <c r="P386" s="224">
        <v>232.46</v>
      </c>
      <c r="Q386" s="224">
        <v>232.46</v>
      </c>
      <c r="R386" s="11">
        <v>3</v>
      </c>
      <c r="S386" s="224">
        <v>2763.96</v>
      </c>
      <c r="T386" s="224">
        <v>921.32</v>
      </c>
      <c r="V386" s="11"/>
      <c r="W386" s="11"/>
      <c r="X386" s="11"/>
      <c r="Y386" s="11"/>
      <c r="Z386" s="11"/>
      <c r="AA386" s="11"/>
      <c r="AB386" s="11"/>
      <c r="AC386" s="11"/>
      <c r="AD386" s="11"/>
    </row>
    <row r="387" spans="1:30" x14ac:dyDescent="0.25">
      <c r="A387" s="55"/>
      <c r="B387" s="11"/>
      <c r="C387" s="11" t="s">
        <v>339</v>
      </c>
      <c r="D387" s="11"/>
      <c r="E387" s="249">
        <v>8062</v>
      </c>
      <c r="F387" s="11">
        <v>1</v>
      </c>
      <c r="G387" s="224">
        <v>81.11</v>
      </c>
      <c r="H387" s="224">
        <v>486.66</v>
      </c>
      <c r="I387" s="224">
        <v>486.66</v>
      </c>
      <c r="J387" s="272">
        <v>6</v>
      </c>
      <c r="L387" s="11"/>
      <c r="M387" s="224"/>
      <c r="N387" s="224"/>
      <c r="O387" s="11"/>
      <c r="P387" s="224"/>
      <c r="Q387" s="224"/>
      <c r="R387" s="11"/>
      <c r="S387" s="224"/>
      <c r="T387" s="224"/>
      <c r="V387" s="11"/>
      <c r="W387" s="11"/>
      <c r="X387" s="11"/>
      <c r="Y387" s="11"/>
      <c r="Z387" s="11"/>
      <c r="AA387" s="11"/>
      <c r="AB387" s="11"/>
      <c r="AC387" s="11"/>
      <c r="AD387" s="11"/>
    </row>
    <row r="388" spans="1:30" x14ac:dyDescent="0.25">
      <c r="A388" s="55"/>
      <c r="B388" s="11"/>
      <c r="C388" s="11" t="s">
        <v>340</v>
      </c>
      <c r="D388" s="11"/>
      <c r="E388" s="249">
        <v>8246</v>
      </c>
      <c r="F388" s="11"/>
      <c r="G388" s="224"/>
      <c r="H388" s="224"/>
      <c r="I388" s="224"/>
      <c r="J388" s="272"/>
      <c r="L388" s="11"/>
      <c r="M388" s="224"/>
      <c r="N388" s="224"/>
      <c r="O388" s="11"/>
      <c r="P388" s="224"/>
      <c r="Q388" s="224"/>
      <c r="R388" s="11">
        <v>1</v>
      </c>
      <c r="S388" s="224">
        <v>1514.37</v>
      </c>
      <c r="T388" s="224">
        <v>1514.37</v>
      </c>
      <c r="V388" s="11"/>
      <c r="W388" s="11"/>
      <c r="X388" s="11"/>
      <c r="Y388" s="11"/>
      <c r="Z388" s="11"/>
      <c r="AA388" s="11"/>
      <c r="AB388" s="11"/>
      <c r="AC388" s="11"/>
      <c r="AD388" s="11"/>
    </row>
    <row r="389" spans="1:30" x14ac:dyDescent="0.25">
      <c r="A389" s="55"/>
      <c r="B389" s="11"/>
      <c r="C389" s="11" t="s">
        <v>341</v>
      </c>
      <c r="D389" s="11"/>
      <c r="E389" s="249">
        <v>8247</v>
      </c>
      <c r="F389" s="11">
        <v>5</v>
      </c>
      <c r="G389" s="224">
        <v>62.25</v>
      </c>
      <c r="H389" s="224">
        <v>3306.79</v>
      </c>
      <c r="I389" s="224">
        <v>661.35799999999995</v>
      </c>
      <c r="J389" s="272">
        <v>12.8</v>
      </c>
      <c r="L389" s="11"/>
      <c r="M389" s="224"/>
      <c r="N389" s="224"/>
      <c r="O389" s="11"/>
      <c r="P389" s="224"/>
      <c r="Q389" s="224"/>
      <c r="R389" s="11"/>
      <c r="S389" s="224"/>
      <c r="T389" s="224"/>
      <c r="V389" s="11"/>
      <c r="W389" s="11"/>
      <c r="X389" s="11"/>
      <c r="Y389" s="11"/>
      <c r="Z389" s="11"/>
      <c r="AA389" s="11"/>
      <c r="AB389" s="11"/>
      <c r="AC389" s="11"/>
      <c r="AD389" s="11"/>
    </row>
    <row r="390" spans="1:30" x14ac:dyDescent="0.25">
      <c r="A390" s="55"/>
      <c r="B390" s="11"/>
      <c r="C390" s="11" t="s">
        <v>342</v>
      </c>
      <c r="D390" s="11"/>
      <c r="E390" s="249">
        <v>8084</v>
      </c>
      <c r="F390" s="11">
        <v>62</v>
      </c>
      <c r="G390" s="224">
        <v>121.32403225806451</v>
      </c>
      <c r="H390" s="224">
        <v>77963.799999999974</v>
      </c>
      <c r="I390" s="224">
        <v>1257.4806451612899</v>
      </c>
      <c r="J390" s="272">
        <v>10.370967741935484</v>
      </c>
      <c r="L390" s="11">
        <v>13</v>
      </c>
      <c r="M390" s="224">
        <v>15672.54</v>
      </c>
      <c r="N390" s="224">
        <v>1205.5800000000002</v>
      </c>
      <c r="O390" s="11">
        <v>2</v>
      </c>
      <c r="P390" s="224">
        <v>281.32</v>
      </c>
      <c r="Q390" s="224">
        <v>140.66</v>
      </c>
      <c r="R390" s="11">
        <v>5</v>
      </c>
      <c r="S390" s="224">
        <v>7525.12</v>
      </c>
      <c r="T390" s="224">
        <v>1505.0239999999999</v>
      </c>
      <c r="V390" s="11"/>
      <c r="W390" s="11"/>
      <c r="X390" s="11"/>
      <c r="Y390" s="11"/>
      <c r="Z390" s="11"/>
      <c r="AA390" s="11"/>
      <c r="AB390" s="11"/>
      <c r="AC390" s="11"/>
      <c r="AD390" s="11"/>
    </row>
    <row r="391" spans="1:30" x14ac:dyDescent="0.25">
      <c r="A391" s="55"/>
      <c r="B391" s="11"/>
      <c r="C391" s="11" t="s">
        <v>386</v>
      </c>
      <c r="D391" s="11"/>
      <c r="E391" s="249">
        <v>8248</v>
      </c>
      <c r="F391" s="11">
        <v>1</v>
      </c>
      <c r="G391" s="224">
        <v>51.49</v>
      </c>
      <c r="H391" s="224">
        <v>617.86</v>
      </c>
      <c r="I391" s="224">
        <v>617.86</v>
      </c>
      <c r="J391" s="272">
        <v>12</v>
      </c>
      <c r="L391" s="11">
        <v>1</v>
      </c>
      <c r="M391" s="224">
        <v>617.86</v>
      </c>
      <c r="N391" s="224">
        <v>617.86</v>
      </c>
      <c r="O391" s="11"/>
      <c r="P391" s="224"/>
      <c r="Q391" s="224"/>
      <c r="R391" s="11"/>
      <c r="S391" s="224"/>
      <c r="T391" s="224"/>
      <c r="V391" s="11"/>
      <c r="W391" s="11"/>
      <c r="X391" s="11"/>
      <c r="Y391" s="11"/>
      <c r="Z391" s="11"/>
      <c r="AA391" s="11"/>
      <c r="AB391" s="11"/>
      <c r="AC391" s="11"/>
      <c r="AD391" s="11"/>
    </row>
    <row r="392" spans="1:30" x14ac:dyDescent="0.25">
      <c r="A392" s="55"/>
      <c r="B392" s="11"/>
      <c r="C392" s="11" t="s">
        <v>343</v>
      </c>
      <c r="D392" s="11"/>
      <c r="E392" s="249">
        <v>8085</v>
      </c>
      <c r="F392" s="11">
        <v>65</v>
      </c>
      <c r="G392" s="224">
        <v>144.85015384615383</v>
      </c>
      <c r="H392" s="224">
        <v>96119.900000000009</v>
      </c>
      <c r="I392" s="224">
        <v>1478.7676923076924</v>
      </c>
      <c r="J392" s="272">
        <v>10</v>
      </c>
      <c r="L392" s="11">
        <v>16</v>
      </c>
      <c r="M392" s="224">
        <v>28379.18</v>
      </c>
      <c r="N392" s="224">
        <v>1773.69875</v>
      </c>
      <c r="O392" s="11">
        <v>2</v>
      </c>
      <c r="P392" s="224">
        <v>610.17999999999995</v>
      </c>
      <c r="Q392" s="224">
        <v>305.08999999999997</v>
      </c>
      <c r="R392" s="11">
        <v>11</v>
      </c>
      <c r="S392" s="224">
        <v>12516.400000000001</v>
      </c>
      <c r="T392" s="224">
        <v>1137.8545454545456</v>
      </c>
      <c r="V392" s="11"/>
      <c r="W392" s="11"/>
      <c r="X392" s="11"/>
      <c r="Y392" s="11"/>
      <c r="Z392" s="11"/>
      <c r="AA392" s="11"/>
      <c r="AB392" s="11"/>
      <c r="AC392" s="11"/>
      <c r="AD392" s="11"/>
    </row>
    <row r="393" spans="1:30" x14ac:dyDescent="0.25">
      <c r="A393" s="55"/>
      <c r="B393" s="11"/>
      <c r="C393" s="11" t="s">
        <v>344</v>
      </c>
      <c r="D393" s="11"/>
      <c r="E393" s="249">
        <v>8088</v>
      </c>
      <c r="F393" s="11">
        <v>4</v>
      </c>
      <c r="G393" s="224">
        <v>133.16750000000002</v>
      </c>
      <c r="H393" s="224">
        <v>5505.3</v>
      </c>
      <c r="I393" s="224">
        <v>1376.325</v>
      </c>
      <c r="J393" s="272">
        <v>10.5</v>
      </c>
      <c r="L393" s="11">
        <v>1</v>
      </c>
      <c r="M393" s="224">
        <v>880.2</v>
      </c>
      <c r="N393" s="224">
        <v>880.2</v>
      </c>
      <c r="O393" s="11"/>
      <c r="P393" s="224"/>
      <c r="Q393" s="224"/>
      <c r="R393" s="11">
        <v>1</v>
      </c>
      <c r="S393" s="224">
        <v>1146.4000000000001</v>
      </c>
      <c r="T393" s="224">
        <v>1146.4000000000001</v>
      </c>
      <c r="V393" s="11"/>
      <c r="W393" s="11"/>
      <c r="X393" s="11"/>
      <c r="Y393" s="11"/>
      <c r="Z393" s="11"/>
      <c r="AA393" s="11"/>
      <c r="AB393" s="11"/>
      <c r="AC393" s="11"/>
      <c r="AD393" s="11"/>
    </row>
    <row r="394" spans="1:30" x14ac:dyDescent="0.25">
      <c r="A394" s="55"/>
      <c r="B394" s="11"/>
      <c r="C394" s="11" t="s">
        <v>347</v>
      </c>
      <c r="D394" s="11"/>
      <c r="E394" s="249">
        <v>8012</v>
      </c>
      <c r="F394" s="11">
        <v>4</v>
      </c>
      <c r="G394" s="224">
        <v>80.922500000000014</v>
      </c>
      <c r="H394" s="224">
        <v>3874.24</v>
      </c>
      <c r="I394" s="224">
        <v>968.56</v>
      </c>
      <c r="J394" s="272">
        <v>12.25</v>
      </c>
      <c r="L394" s="11">
        <v>2</v>
      </c>
      <c r="M394" s="224">
        <v>1771.11</v>
      </c>
      <c r="N394" s="224">
        <v>885.55499999999995</v>
      </c>
      <c r="O394" s="11"/>
      <c r="P394" s="224"/>
      <c r="Q394" s="224"/>
      <c r="R394" s="11">
        <v>1</v>
      </c>
      <c r="S394" s="224">
        <v>553.35</v>
      </c>
      <c r="T394" s="224">
        <v>553.35</v>
      </c>
      <c r="V394" s="11"/>
      <c r="W394" s="11"/>
      <c r="X394" s="11"/>
      <c r="Y394" s="11"/>
      <c r="Z394" s="11"/>
      <c r="AA394" s="11"/>
      <c r="AB394" s="11"/>
      <c r="AC394" s="11"/>
      <c r="AD394" s="11"/>
    </row>
    <row r="395" spans="1:30" x14ac:dyDescent="0.25">
      <c r="A395" s="55"/>
      <c r="B395" s="11"/>
      <c r="C395" s="11" t="s">
        <v>387</v>
      </c>
      <c r="D395" s="11"/>
      <c r="E395" s="249">
        <v>8302</v>
      </c>
      <c r="F395" s="11">
        <v>3</v>
      </c>
      <c r="G395" s="224">
        <v>86.176666666666677</v>
      </c>
      <c r="H395" s="224">
        <v>2699.05</v>
      </c>
      <c r="I395" s="224">
        <v>899.68333333333339</v>
      </c>
      <c r="J395" s="272">
        <v>13</v>
      </c>
      <c r="L395" s="11"/>
      <c r="M395" s="224"/>
      <c r="N395" s="224"/>
      <c r="O395" s="11"/>
      <c r="P395" s="224"/>
      <c r="Q395" s="224"/>
      <c r="R395" s="11"/>
      <c r="S395" s="224"/>
      <c r="T395" s="224"/>
      <c r="V395" s="11"/>
      <c r="W395" s="11"/>
      <c r="X395" s="11"/>
      <c r="Y395" s="11"/>
      <c r="Z395" s="11"/>
      <c r="AA395" s="11"/>
      <c r="AB395" s="11"/>
      <c r="AC395" s="11"/>
      <c r="AD395" s="11"/>
    </row>
    <row r="396" spans="1:30" x14ac:dyDescent="0.25">
      <c r="A396" s="55"/>
      <c r="B396" s="11"/>
      <c r="C396" s="11" t="s">
        <v>348</v>
      </c>
      <c r="D396" s="11"/>
      <c r="E396" s="249">
        <v>8223</v>
      </c>
      <c r="F396" s="11">
        <v>1</v>
      </c>
      <c r="G396" s="224">
        <v>41.59</v>
      </c>
      <c r="H396" s="224">
        <v>498.98</v>
      </c>
      <c r="I396" s="224">
        <v>498.98</v>
      </c>
      <c r="J396" s="272">
        <v>12</v>
      </c>
      <c r="L396" s="11">
        <v>1</v>
      </c>
      <c r="M396" s="224">
        <v>498.98</v>
      </c>
      <c r="N396" s="224">
        <v>498.98</v>
      </c>
      <c r="O396" s="11"/>
      <c r="P396" s="224"/>
      <c r="Q396" s="224"/>
      <c r="R396" s="11"/>
      <c r="S396" s="224"/>
      <c r="T396" s="224"/>
      <c r="V396" s="11"/>
      <c r="W396" s="11"/>
      <c r="X396" s="11"/>
      <c r="Y396" s="11"/>
      <c r="Z396" s="11"/>
      <c r="AA396" s="11"/>
      <c r="AB396" s="11"/>
      <c r="AC396" s="11"/>
      <c r="AD396" s="11"/>
    </row>
    <row r="397" spans="1:30" x14ac:dyDescent="0.25">
      <c r="A397" s="55"/>
      <c r="B397" s="11"/>
      <c r="C397" s="11" t="s">
        <v>348</v>
      </c>
      <c r="D397" s="11"/>
      <c r="E397" s="249">
        <v>8270</v>
      </c>
      <c r="F397" s="11">
        <v>1</v>
      </c>
      <c r="G397" s="224">
        <v>183.74</v>
      </c>
      <c r="H397" s="224">
        <v>367.48</v>
      </c>
      <c r="I397" s="224">
        <v>367.48</v>
      </c>
      <c r="J397" s="272">
        <v>2</v>
      </c>
      <c r="L397" s="11">
        <v>1</v>
      </c>
      <c r="M397" s="224">
        <v>367.48</v>
      </c>
      <c r="N397" s="224">
        <v>367.48</v>
      </c>
      <c r="O397" s="11"/>
      <c r="P397" s="224"/>
      <c r="Q397" s="224"/>
      <c r="R397" s="11"/>
      <c r="S397" s="224"/>
      <c r="T397" s="224"/>
      <c r="V397" s="11"/>
      <c r="W397" s="11"/>
      <c r="X397" s="11"/>
      <c r="Y397" s="11"/>
      <c r="Z397" s="11"/>
      <c r="AA397" s="11"/>
      <c r="AB397" s="11"/>
      <c r="AC397" s="11"/>
      <c r="AD397" s="11"/>
    </row>
    <row r="398" spans="1:30" x14ac:dyDescent="0.25">
      <c r="A398" s="55"/>
      <c r="B398" s="11"/>
      <c r="C398" s="11" t="s">
        <v>350</v>
      </c>
      <c r="D398" s="11"/>
      <c r="E398" s="249">
        <v>8406</v>
      </c>
      <c r="F398" s="11">
        <v>49</v>
      </c>
      <c r="G398" s="224">
        <v>141.89673469387759</v>
      </c>
      <c r="H398" s="224">
        <v>80776.009999999995</v>
      </c>
      <c r="I398" s="224">
        <v>1648.4899999999998</v>
      </c>
      <c r="J398" s="272">
        <v>12.387755102040817</v>
      </c>
      <c r="L398" s="11">
        <v>9</v>
      </c>
      <c r="M398" s="224">
        <v>17115.420000000002</v>
      </c>
      <c r="N398" s="224">
        <v>1901.7133333333336</v>
      </c>
      <c r="O398" s="11">
        <v>5</v>
      </c>
      <c r="P398" s="224">
        <v>6755.29</v>
      </c>
      <c r="Q398" s="224">
        <v>1351.058</v>
      </c>
      <c r="R398" s="11">
        <v>6</v>
      </c>
      <c r="S398" s="224">
        <v>4698.76</v>
      </c>
      <c r="T398" s="224">
        <v>783.12666666666667</v>
      </c>
      <c r="V398" s="11"/>
      <c r="W398" s="11"/>
      <c r="X398" s="11"/>
      <c r="Y398" s="11"/>
      <c r="Z398" s="11"/>
      <c r="AA398" s="11"/>
      <c r="AB398" s="11"/>
      <c r="AC398" s="11"/>
      <c r="AD398" s="11"/>
    </row>
    <row r="399" spans="1:30" x14ac:dyDescent="0.25">
      <c r="A399" s="55"/>
      <c r="B399" s="11"/>
      <c r="C399" s="11" t="s">
        <v>351</v>
      </c>
      <c r="D399" s="11"/>
      <c r="E399" s="249">
        <v>8251</v>
      </c>
      <c r="F399" s="11">
        <v>19</v>
      </c>
      <c r="G399" s="224">
        <v>98.029999999999987</v>
      </c>
      <c r="H399" s="224">
        <v>14636.4</v>
      </c>
      <c r="I399" s="224">
        <v>770.33684210526314</v>
      </c>
      <c r="J399" s="272">
        <v>7.6842105263157894</v>
      </c>
      <c r="L399" s="11">
        <v>5</v>
      </c>
      <c r="M399" s="224">
        <v>3367.0199999999995</v>
      </c>
      <c r="N399" s="224">
        <v>673.40399999999988</v>
      </c>
      <c r="O399" s="11">
        <v>1</v>
      </c>
      <c r="P399" s="224">
        <v>294.43</v>
      </c>
      <c r="Q399" s="224">
        <v>294.43</v>
      </c>
      <c r="R399" s="11">
        <v>1</v>
      </c>
      <c r="S399" s="224">
        <v>371.2</v>
      </c>
      <c r="T399" s="224">
        <v>371.2</v>
      </c>
      <c r="V399" s="11"/>
      <c r="W399" s="11"/>
      <c r="X399" s="11"/>
      <c r="Y399" s="11"/>
      <c r="Z399" s="11"/>
      <c r="AA399" s="11"/>
      <c r="AB399" s="11"/>
      <c r="AC399" s="11"/>
      <c r="AD399" s="11"/>
    </row>
    <row r="400" spans="1:30" x14ac:dyDescent="0.25">
      <c r="A400" s="55"/>
      <c r="B400" s="11"/>
      <c r="C400" s="11" t="s">
        <v>352</v>
      </c>
      <c r="D400" s="11"/>
      <c r="E400" s="249">
        <v>8088</v>
      </c>
      <c r="F400" s="11">
        <v>20</v>
      </c>
      <c r="G400" s="224">
        <v>103.49849999999999</v>
      </c>
      <c r="H400" s="224">
        <v>26426.98</v>
      </c>
      <c r="I400" s="224">
        <v>1321.3489999999999</v>
      </c>
      <c r="J400" s="272">
        <v>12.15</v>
      </c>
      <c r="L400" s="11">
        <v>5</v>
      </c>
      <c r="M400" s="224">
        <v>4727.8799999999992</v>
      </c>
      <c r="N400" s="224">
        <v>945.57599999999979</v>
      </c>
      <c r="O400" s="11"/>
      <c r="P400" s="224"/>
      <c r="Q400" s="224"/>
      <c r="R400" s="11">
        <v>2</v>
      </c>
      <c r="S400" s="224">
        <v>1285.1200000000001</v>
      </c>
      <c r="T400" s="224">
        <v>642.56000000000006</v>
      </c>
      <c r="V400" s="11"/>
      <c r="W400" s="11"/>
      <c r="X400" s="11"/>
      <c r="Y400" s="11"/>
      <c r="Z400" s="11"/>
      <c r="AA400" s="11"/>
      <c r="AB400" s="11"/>
      <c r="AC400" s="11"/>
      <c r="AD400" s="11"/>
    </row>
    <row r="401" spans="1:30" x14ac:dyDescent="0.25">
      <c r="A401" s="55"/>
      <c r="B401" s="11"/>
      <c r="C401" s="11" t="s">
        <v>353</v>
      </c>
      <c r="D401" s="11"/>
      <c r="E401" s="249">
        <v>8332</v>
      </c>
      <c r="F401" s="11">
        <v>1</v>
      </c>
      <c r="G401" s="224">
        <v>208</v>
      </c>
      <c r="H401" s="224">
        <v>1247.48</v>
      </c>
      <c r="I401" s="224">
        <v>1247.48</v>
      </c>
      <c r="J401" s="272">
        <v>6</v>
      </c>
      <c r="L401" s="11"/>
      <c r="M401" s="224"/>
      <c r="N401" s="224"/>
      <c r="O401" s="11"/>
      <c r="P401" s="224"/>
      <c r="Q401" s="224"/>
      <c r="R401" s="11"/>
      <c r="S401" s="224"/>
      <c r="T401" s="224"/>
      <c r="V401" s="11"/>
      <c r="W401" s="11"/>
      <c r="X401" s="11"/>
      <c r="Y401" s="11"/>
      <c r="Z401" s="11"/>
      <c r="AA401" s="11"/>
      <c r="AB401" s="11"/>
      <c r="AC401" s="11"/>
      <c r="AD401" s="11"/>
    </row>
    <row r="402" spans="1:30" x14ac:dyDescent="0.25">
      <c r="A402" s="55"/>
      <c r="B402" s="11"/>
      <c r="C402" s="11" t="s">
        <v>353</v>
      </c>
      <c r="D402" s="11"/>
      <c r="E402" s="249">
        <v>8360</v>
      </c>
      <c r="F402" s="11">
        <v>255</v>
      </c>
      <c r="G402" s="224">
        <v>125.79447058823538</v>
      </c>
      <c r="H402" s="224">
        <v>335749.86</v>
      </c>
      <c r="I402" s="224">
        <v>1316.6661176470589</v>
      </c>
      <c r="J402" s="272">
        <v>10.258823529411766</v>
      </c>
      <c r="L402" s="11">
        <v>65</v>
      </c>
      <c r="M402" s="224">
        <v>98891.24</v>
      </c>
      <c r="N402" s="224">
        <v>1521.4036923076924</v>
      </c>
      <c r="O402" s="11">
        <v>12</v>
      </c>
      <c r="P402" s="224">
        <v>10357.289999999999</v>
      </c>
      <c r="Q402" s="224">
        <v>863.10749999999996</v>
      </c>
      <c r="R402" s="11">
        <v>37</v>
      </c>
      <c r="S402" s="224">
        <v>45920.71</v>
      </c>
      <c r="T402" s="224">
        <v>1241.1002702702704</v>
      </c>
      <c r="V402" s="11"/>
      <c r="W402" s="11"/>
      <c r="X402" s="11"/>
      <c r="Y402" s="11"/>
      <c r="Z402" s="11"/>
      <c r="AA402" s="11"/>
      <c r="AB402" s="11"/>
      <c r="AC402" s="11"/>
      <c r="AD402" s="11"/>
    </row>
    <row r="403" spans="1:30" x14ac:dyDescent="0.25">
      <c r="A403" s="55"/>
      <c r="B403" s="11"/>
      <c r="C403" s="11" t="s">
        <v>353</v>
      </c>
      <c r="D403" s="11"/>
      <c r="E403" s="249">
        <v>8361</v>
      </c>
      <c r="F403" s="11">
        <v>101</v>
      </c>
      <c r="G403" s="224">
        <v>141.28801980198023</v>
      </c>
      <c r="H403" s="224">
        <v>146282.89000000004</v>
      </c>
      <c r="I403" s="224">
        <v>1448.3454455445549</v>
      </c>
      <c r="J403" s="272">
        <v>10.801980198019802</v>
      </c>
      <c r="L403" s="11">
        <v>24</v>
      </c>
      <c r="M403" s="224">
        <v>33071.800000000003</v>
      </c>
      <c r="N403" s="224">
        <v>1377.9916666666668</v>
      </c>
      <c r="O403" s="11">
        <v>1</v>
      </c>
      <c r="P403" s="224">
        <v>124.34</v>
      </c>
      <c r="Q403" s="224">
        <v>124.34</v>
      </c>
      <c r="R403" s="11">
        <v>15</v>
      </c>
      <c r="S403" s="224">
        <v>14031.629999999997</v>
      </c>
      <c r="T403" s="224">
        <v>935.44199999999978</v>
      </c>
      <c r="V403" s="11"/>
      <c r="W403" s="11"/>
      <c r="X403" s="11"/>
      <c r="Y403" s="11"/>
      <c r="Z403" s="11"/>
      <c r="AA403" s="11"/>
      <c r="AB403" s="11"/>
      <c r="AC403" s="11"/>
      <c r="AD403" s="11"/>
    </row>
    <row r="404" spans="1:30" x14ac:dyDescent="0.25">
      <c r="A404" s="55"/>
      <c r="B404" s="11"/>
      <c r="C404" s="11" t="s">
        <v>354</v>
      </c>
      <c r="D404" s="11"/>
      <c r="E404" s="249">
        <v>8043</v>
      </c>
      <c r="F404" s="11">
        <v>149</v>
      </c>
      <c r="G404" s="224">
        <v>134.46409395973149</v>
      </c>
      <c r="H404" s="224">
        <v>245399.21</v>
      </c>
      <c r="I404" s="224">
        <v>1646.9745637583892</v>
      </c>
      <c r="J404" s="272">
        <v>11.832214765100671</v>
      </c>
      <c r="L404" s="11">
        <v>34</v>
      </c>
      <c r="M404" s="224">
        <v>64444.510000000009</v>
      </c>
      <c r="N404" s="224">
        <v>1895.4267647058825</v>
      </c>
      <c r="O404" s="11">
        <v>2</v>
      </c>
      <c r="P404" s="224">
        <v>452.45</v>
      </c>
      <c r="Q404" s="224">
        <v>226.22499999999999</v>
      </c>
      <c r="R404" s="11">
        <v>17</v>
      </c>
      <c r="S404" s="224">
        <v>21169.029999999995</v>
      </c>
      <c r="T404" s="224">
        <v>1245.2370588235292</v>
      </c>
      <c r="V404" s="11"/>
      <c r="W404" s="11"/>
      <c r="X404" s="11"/>
      <c r="Y404" s="11"/>
      <c r="Z404" s="11"/>
      <c r="AA404" s="11"/>
      <c r="AB404" s="11"/>
      <c r="AC404" s="11"/>
      <c r="AD404" s="11"/>
    </row>
    <row r="405" spans="1:30" x14ac:dyDescent="0.25">
      <c r="A405" s="55"/>
      <c r="B405" s="11"/>
      <c r="C405" s="11" t="s">
        <v>355</v>
      </c>
      <c r="D405" s="11"/>
      <c r="E405" s="249">
        <v>8012</v>
      </c>
      <c r="F405" s="11">
        <v>10</v>
      </c>
      <c r="G405" s="224">
        <v>125.476</v>
      </c>
      <c r="H405" s="224">
        <v>11383.76</v>
      </c>
      <c r="I405" s="224">
        <v>1138.376</v>
      </c>
      <c r="J405" s="272">
        <v>8.6999999999999993</v>
      </c>
      <c r="L405" s="11">
        <v>3</v>
      </c>
      <c r="M405" s="224">
        <v>4056.72</v>
      </c>
      <c r="N405" s="224">
        <v>1352.24</v>
      </c>
      <c r="O405" s="11"/>
      <c r="P405" s="224"/>
      <c r="Q405" s="224"/>
      <c r="R405" s="11">
        <v>3</v>
      </c>
      <c r="S405" s="224">
        <v>1433.37</v>
      </c>
      <c r="T405" s="224">
        <v>477.78999999999996</v>
      </c>
      <c r="V405" s="11"/>
      <c r="W405" s="11"/>
      <c r="X405" s="11"/>
      <c r="Y405" s="11"/>
      <c r="Z405" s="11"/>
      <c r="AA405" s="11"/>
      <c r="AB405" s="11"/>
      <c r="AC405" s="11"/>
      <c r="AD405" s="11"/>
    </row>
    <row r="406" spans="1:30" x14ac:dyDescent="0.25">
      <c r="A406" s="55"/>
      <c r="B406" s="11"/>
      <c r="C406" s="11" t="s">
        <v>355</v>
      </c>
      <c r="D406" s="11"/>
      <c r="E406" s="249">
        <v>8080</v>
      </c>
      <c r="F406" s="11">
        <v>14</v>
      </c>
      <c r="G406" s="224">
        <v>161.2092857142857</v>
      </c>
      <c r="H406" s="224">
        <v>17963.310000000001</v>
      </c>
      <c r="I406" s="224">
        <v>1283.0935714285715</v>
      </c>
      <c r="J406" s="272">
        <v>9.7857142857142865</v>
      </c>
      <c r="L406" s="11">
        <v>4</v>
      </c>
      <c r="M406" s="224">
        <v>3339.55</v>
      </c>
      <c r="N406" s="224">
        <v>834.88750000000005</v>
      </c>
      <c r="O406" s="11">
        <v>3</v>
      </c>
      <c r="P406" s="224">
        <v>3484.73</v>
      </c>
      <c r="Q406" s="224">
        <v>1161.5766666666666</v>
      </c>
      <c r="R406" s="11">
        <v>3</v>
      </c>
      <c r="S406" s="224">
        <v>2611.9899999999998</v>
      </c>
      <c r="T406" s="224">
        <v>870.6633333333333</v>
      </c>
      <c r="V406" s="11"/>
      <c r="W406" s="11"/>
      <c r="X406" s="11"/>
      <c r="Y406" s="11"/>
      <c r="Z406" s="11"/>
      <c r="AA406" s="11"/>
      <c r="AB406" s="11"/>
      <c r="AC406" s="11"/>
      <c r="AD406" s="11"/>
    </row>
    <row r="407" spans="1:30" x14ac:dyDescent="0.25">
      <c r="A407" s="55"/>
      <c r="B407" s="11"/>
      <c r="C407" s="11" t="s">
        <v>356</v>
      </c>
      <c r="D407" s="11"/>
      <c r="E407" s="249">
        <v>8004</v>
      </c>
      <c r="F407" s="11">
        <v>9</v>
      </c>
      <c r="G407" s="224">
        <v>96.076666666666654</v>
      </c>
      <c r="H407" s="224">
        <v>6932.46</v>
      </c>
      <c r="I407" s="224">
        <v>770.27333333333331</v>
      </c>
      <c r="J407" s="272">
        <v>8</v>
      </c>
      <c r="L407" s="11">
        <v>2</v>
      </c>
      <c r="M407" s="224">
        <v>822.04</v>
      </c>
      <c r="N407" s="224">
        <v>411.02</v>
      </c>
      <c r="O407" s="11"/>
      <c r="P407" s="224"/>
      <c r="Q407" s="224"/>
      <c r="R407" s="11">
        <v>1</v>
      </c>
      <c r="S407" s="224">
        <v>541.52</v>
      </c>
      <c r="T407" s="224">
        <v>541.52</v>
      </c>
      <c r="V407" s="11"/>
      <c r="W407" s="11"/>
      <c r="X407" s="11"/>
      <c r="Y407" s="11"/>
      <c r="Z407" s="11"/>
      <c r="AA407" s="11"/>
      <c r="AB407" s="11"/>
      <c r="AC407" s="11"/>
      <c r="AD407" s="11"/>
    </row>
    <row r="408" spans="1:30" x14ac:dyDescent="0.25">
      <c r="A408" s="55"/>
      <c r="B408" s="11"/>
      <c r="C408" s="11" t="s">
        <v>356</v>
      </c>
      <c r="D408" s="11"/>
      <c r="E408" s="249">
        <v>8089</v>
      </c>
      <c r="F408" s="11">
        <v>1</v>
      </c>
      <c r="G408" s="224">
        <v>69</v>
      </c>
      <c r="H408" s="224">
        <v>413.24</v>
      </c>
      <c r="I408" s="224">
        <v>413.24</v>
      </c>
      <c r="J408" s="272">
        <v>6</v>
      </c>
      <c r="L408" s="11">
        <v>1</v>
      </c>
      <c r="M408" s="224">
        <v>413.24</v>
      </c>
      <c r="N408" s="224">
        <v>413.24</v>
      </c>
      <c r="O408" s="11"/>
      <c r="P408" s="224"/>
      <c r="Q408" s="224"/>
      <c r="R408" s="11"/>
      <c r="S408" s="224"/>
      <c r="T408" s="224"/>
      <c r="V408" s="11"/>
      <c r="W408" s="11"/>
      <c r="X408" s="11"/>
      <c r="Y408" s="11"/>
      <c r="Z408" s="11"/>
      <c r="AA408" s="11"/>
      <c r="AB408" s="11"/>
      <c r="AC408" s="11"/>
      <c r="AD408" s="11"/>
    </row>
    <row r="409" spans="1:30" x14ac:dyDescent="0.25">
      <c r="A409" s="55"/>
      <c r="B409" s="11"/>
      <c r="C409" s="11" t="s">
        <v>357</v>
      </c>
      <c r="D409" s="11"/>
      <c r="E409" s="249">
        <v>8089</v>
      </c>
      <c r="F409" s="11">
        <v>15</v>
      </c>
      <c r="G409" s="224">
        <v>145.18466666666666</v>
      </c>
      <c r="H409" s="224">
        <v>19878.330000000002</v>
      </c>
      <c r="I409" s="224">
        <v>1325.2220000000002</v>
      </c>
      <c r="J409" s="272">
        <v>9.8666666666666671</v>
      </c>
      <c r="L409" s="11">
        <v>6</v>
      </c>
      <c r="M409" s="224">
        <v>9021.2099999999991</v>
      </c>
      <c r="N409" s="224">
        <v>1503.5349999999999</v>
      </c>
      <c r="O409" s="11">
        <v>3</v>
      </c>
      <c r="P409" s="224">
        <v>1764.52</v>
      </c>
      <c r="Q409" s="224">
        <v>588.17333333333329</v>
      </c>
      <c r="R409" s="11">
        <v>2</v>
      </c>
      <c r="S409" s="224">
        <v>3680.99</v>
      </c>
      <c r="T409" s="224">
        <v>1840.4949999999999</v>
      </c>
      <c r="V409" s="11"/>
      <c r="W409" s="11"/>
      <c r="X409" s="11"/>
      <c r="Y409" s="11"/>
      <c r="Z409" s="11"/>
      <c r="AA409" s="11"/>
      <c r="AB409" s="11"/>
      <c r="AC409" s="11"/>
      <c r="AD409" s="11"/>
    </row>
    <row r="410" spans="1:30" x14ac:dyDescent="0.25">
      <c r="A410" s="55"/>
      <c r="B410" s="11"/>
      <c r="C410" s="11" t="s">
        <v>358</v>
      </c>
      <c r="D410" s="11"/>
      <c r="E410" s="249">
        <v>8090</v>
      </c>
      <c r="F410" s="11">
        <v>54</v>
      </c>
      <c r="G410" s="224">
        <v>122.0075925925926</v>
      </c>
      <c r="H410" s="224">
        <v>70396.34</v>
      </c>
      <c r="I410" s="224">
        <v>1303.6359259259259</v>
      </c>
      <c r="J410" s="272">
        <v>11.24074074074074</v>
      </c>
      <c r="L410" s="11">
        <v>13</v>
      </c>
      <c r="M410" s="224">
        <v>18458.8</v>
      </c>
      <c r="N410" s="224">
        <v>1419.9076923076923</v>
      </c>
      <c r="O410" s="11">
        <v>3</v>
      </c>
      <c r="P410" s="224">
        <v>1391.5099999999998</v>
      </c>
      <c r="Q410" s="224">
        <v>463.83666666666659</v>
      </c>
      <c r="R410" s="11">
        <v>6</v>
      </c>
      <c r="S410" s="224">
        <v>8315.6799999999985</v>
      </c>
      <c r="T410" s="224">
        <v>1385.9466666666665</v>
      </c>
      <c r="V410" s="11"/>
      <c r="W410" s="11"/>
      <c r="X410" s="11"/>
      <c r="Y410" s="11"/>
      <c r="Z410" s="11"/>
      <c r="AA410" s="11"/>
      <c r="AB410" s="11"/>
      <c r="AC410" s="11"/>
      <c r="AD410" s="11"/>
    </row>
    <row r="411" spans="1:30" x14ac:dyDescent="0.25">
      <c r="A411" s="55"/>
      <c r="B411" s="11"/>
      <c r="C411" s="11" t="s">
        <v>359</v>
      </c>
      <c r="D411" s="11"/>
      <c r="E411" s="249">
        <v>8091</v>
      </c>
      <c r="F411" s="11">
        <v>23</v>
      </c>
      <c r="G411" s="224">
        <v>152.53826086956519</v>
      </c>
      <c r="H411" s="224">
        <v>35531.929999999993</v>
      </c>
      <c r="I411" s="224">
        <v>1544.8665217391301</v>
      </c>
      <c r="J411" s="272">
        <v>10.130434782608695</v>
      </c>
      <c r="L411" s="11">
        <v>6</v>
      </c>
      <c r="M411" s="224">
        <v>12566.240000000002</v>
      </c>
      <c r="N411" s="224">
        <v>2094.3733333333334</v>
      </c>
      <c r="O411" s="11">
        <v>2</v>
      </c>
      <c r="P411" s="224">
        <v>676.86999999999989</v>
      </c>
      <c r="Q411" s="224">
        <v>338.43499999999995</v>
      </c>
      <c r="R411" s="11">
        <v>8</v>
      </c>
      <c r="S411" s="224">
        <v>9530.15</v>
      </c>
      <c r="T411" s="224">
        <v>1191.26875</v>
      </c>
      <c r="V411" s="11"/>
      <c r="W411" s="11"/>
      <c r="X411" s="11"/>
      <c r="Y411" s="11"/>
      <c r="Z411" s="11"/>
      <c r="AA411" s="11"/>
      <c r="AB411" s="11"/>
      <c r="AC411" s="11"/>
      <c r="AD411" s="11"/>
    </row>
    <row r="412" spans="1:30" x14ac:dyDescent="0.25">
      <c r="A412" s="55"/>
      <c r="B412" s="11"/>
      <c r="C412" s="11" t="s">
        <v>360</v>
      </c>
      <c r="D412" s="11"/>
      <c r="E412" s="249">
        <v>8204</v>
      </c>
      <c r="F412" s="11">
        <v>1</v>
      </c>
      <c r="G412" s="224">
        <v>242.78</v>
      </c>
      <c r="H412" s="224">
        <v>5826.49</v>
      </c>
      <c r="I412" s="224">
        <v>5826.49</v>
      </c>
      <c r="J412" s="272">
        <v>24</v>
      </c>
      <c r="L412" s="11"/>
      <c r="M412" s="224"/>
      <c r="N412" s="224"/>
      <c r="O412" s="11"/>
      <c r="P412" s="224"/>
      <c r="Q412" s="224"/>
      <c r="R412" s="11">
        <v>1</v>
      </c>
      <c r="S412" s="224">
        <v>765.14</v>
      </c>
      <c r="T412" s="224">
        <v>765.14</v>
      </c>
      <c r="V412" s="11"/>
      <c r="W412" s="11"/>
      <c r="X412" s="11"/>
      <c r="Y412" s="11"/>
      <c r="Z412" s="11"/>
      <c r="AA412" s="11"/>
      <c r="AB412" s="11"/>
      <c r="AC412" s="11"/>
      <c r="AD412" s="11"/>
    </row>
    <row r="413" spans="1:30" x14ac:dyDescent="0.25">
      <c r="A413" s="55"/>
      <c r="B413" s="11"/>
      <c r="C413" s="11" t="s">
        <v>361</v>
      </c>
      <c r="D413" s="11"/>
      <c r="E413" s="249">
        <v>8051</v>
      </c>
      <c r="F413" s="11">
        <v>7</v>
      </c>
      <c r="G413" s="224">
        <v>161.72571428571428</v>
      </c>
      <c r="H413" s="224">
        <v>11755.800000000001</v>
      </c>
      <c r="I413" s="224">
        <v>1679.4</v>
      </c>
      <c r="J413" s="272">
        <v>10.285714285714286</v>
      </c>
      <c r="L413" s="11"/>
      <c r="M413" s="224"/>
      <c r="N413" s="224"/>
      <c r="O413" s="11"/>
      <c r="P413" s="224"/>
      <c r="Q413" s="224"/>
      <c r="R413" s="11">
        <v>4</v>
      </c>
      <c r="S413" s="224">
        <v>2091.06</v>
      </c>
      <c r="T413" s="224">
        <v>522.76499999999999</v>
      </c>
      <c r="V413" s="11"/>
      <c r="W413" s="11"/>
      <c r="X413" s="11"/>
      <c r="Y413" s="11"/>
      <c r="Z413" s="11"/>
      <c r="AA413" s="11"/>
      <c r="AB413" s="11"/>
      <c r="AC413" s="11"/>
      <c r="AD413" s="11"/>
    </row>
    <row r="414" spans="1:30" x14ac:dyDescent="0.25">
      <c r="A414" s="55"/>
      <c r="B414" s="11"/>
      <c r="C414" s="11" t="s">
        <v>361</v>
      </c>
      <c r="D414" s="11"/>
      <c r="E414" s="249">
        <v>8086</v>
      </c>
      <c r="F414" s="11">
        <v>1</v>
      </c>
      <c r="G414" s="224">
        <v>95.93</v>
      </c>
      <c r="H414" s="224">
        <v>2302.25</v>
      </c>
      <c r="I414" s="224">
        <v>2302.25</v>
      </c>
      <c r="J414" s="272">
        <v>24</v>
      </c>
      <c r="L414" s="11"/>
      <c r="M414" s="224"/>
      <c r="N414" s="224"/>
      <c r="O414" s="11"/>
      <c r="P414" s="224"/>
      <c r="Q414" s="224"/>
      <c r="R414" s="11"/>
      <c r="S414" s="224"/>
      <c r="T414" s="224"/>
      <c r="V414" s="11"/>
      <c r="W414" s="11"/>
      <c r="X414" s="11"/>
      <c r="Y414" s="11"/>
      <c r="Z414" s="11"/>
      <c r="AA414" s="11"/>
      <c r="AB414" s="11"/>
      <c r="AC414" s="11"/>
      <c r="AD414" s="11"/>
    </row>
    <row r="415" spans="1:30" x14ac:dyDescent="0.25">
      <c r="A415" s="55"/>
      <c r="B415" s="11"/>
      <c r="C415" s="11" t="s">
        <v>361</v>
      </c>
      <c r="D415" s="11"/>
      <c r="E415" s="249">
        <v>8096</v>
      </c>
      <c r="F415" s="11">
        <v>10</v>
      </c>
      <c r="G415" s="224">
        <v>108.08700000000002</v>
      </c>
      <c r="H415" s="224">
        <v>11645.91</v>
      </c>
      <c r="I415" s="224">
        <v>1164.5909999999999</v>
      </c>
      <c r="J415" s="272">
        <v>10.8</v>
      </c>
      <c r="L415" s="11">
        <v>2</v>
      </c>
      <c r="M415" s="224">
        <v>814.31</v>
      </c>
      <c r="N415" s="224">
        <v>407.15499999999997</v>
      </c>
      <c r="O415" s="11">
        <v>1</v>
      </c>
      <c r="P415" s="224">
        <v>1034.3800000000001</v>
      </c>
      <c r="Q415" s="224">
        <v>1034.3800000000001</v>
      </c>
      <c r="R415" s="11">
        <v>1</v>
      </c>
      <c r="S415" s="224">
        <v>340.6</v>
      </c>
      <c r="T415" s="224">
        <v>340.6</v>
      </c>
      <c r="V415" s="11"/>
      <c r="W415" s="11"/>
      <c r="X415" s="11"/>
      <c r="Y415" s="11"/>
      <c r="Z415" s="11"/>
      <c r="AA415" s="11"/>
      <c r="AB415" s="11"/>
      <c r="AC415" s="11"/>
      <c r="AD415" s="11"/>
    </row>
    <row r="416" spans="1:30" x14ac:dyDescent="0.25">
      <c r="A416" s="55"/>
      <c r="B416" s="11"/>
      <c r="C416" s="11" t="s">
        <v>362</v>
      </c>
      <c r="D416" s="11"/>
      <c r="E416" s="249">
        <v>8096</v>
      </c>
      <c r="F416" s="11">
        <v>1</v>
      </c>
      <c r="G416" s="224">
        <v>80.64</v>
      </c>
      <c r="H416" s="224">
        <v>645.08000000000004</v>
      </c>
      <c r="I416" s="224">
        <v>645.08000000000004</v>
      </c>
      <c r="J416" s="272">
        <v>8</v>
      </c>
      <c r="L416" s="11"/>
      <c r="M416" s="224"/>
      <c r="N416" s="224"/>
      <c r="O416" s="11"/>
      <c r="P416" s="224"/>
      <c r="Q416" s="224"/>
      <c r="R416" s="11"/>
      <c r="S416" s="224"/>
      <c r="T416" s="224"/>
      <c r="V416" s="11"/>
      <c r="W416" s="11"/>
      <c r="X416" s="11"/>
      <c r="Y416" s="11"/>
      <c r="Z416" s="11"/>
      <c r="AA416" s="11"/>
      <c r="AB416" s="11"/>
      <c r="AC416" s="11"/>
      <c r="AD416" s="11"/>
    </row>
    <row r="417" spans="1:30" x14ac:dyDescent="0.25">
      <c r="A417" s="55"/>
      <c r="B417" s="11"/>
      <c r="C417" s="11" t="s">
        <v>364</v>
      </c>
      <c r="D417" s="11"/>
      <c r="E417" s="249">
        <v>8330</v>
      </c>
      <c r="F417" s="11">
        <v>1</v>
      </c>
      <c r="G417" s="224">
        <v>92</v>
      </c>
      <c r="H417" s="224">
        <v>1103.94</v>
      </c>
      <c r="I417" s="224">
        <v>1103.94</v>
      </c>
      <c r="J417" s="272">
        <v>12</v>
      </c>
      <c r="L417" s="11"/>
      <c r="M417" s="224"/>
      <c r="N417" s="224"/>
      <c r="O417" s="11"/>
      <c r="P417" s="224"/>
      <c r="Q417" s="224"/>
      <c r="R417" s="11"/>
      <c r="S417" s="224"/>
      <c r="T417" s="224"/>
      <c r="V417" s="11"/>
      <c r="W417" s="11"/>
      <c r="X417" s="11"/>
      <c r="Y417" s="11"/>
      <c r="Z417" s="11"/>
      <c r="AA417" s="11"/>
      <c r="AB417" s="11"/>
      <c r="AC417" s="11"/>
      <c r="AD417" s="11"/>
    </row>
    <row r="418" spans="1:30" x14ac:dyDescent="0.25">
      <c r="A418" s="55"/>
      <c r="B418" s="11"/>
      <c r="C418" s="11" t="s">
        <v>365</v>
      </c>
      <c r="D418" s="11"/>
      <c r="E418" s="249">
        <v>8252</v>
      </c>
      <c r="F418" s="11">
        <v>3</v>
      </c>
      <c r="G418" s="224">
        <v>226.70333333333329</v>
      </c>
      <c r="H418" s="224">
        <v>7767.93</v>
      </c>
      <c r="I418" s="224">
        <v>2589.31</v>
      </c>
      <c r="J418" s="272">
        <v>10</v>
      </c>
      <c r="L418" s="11">
        <v>1</v>
      </c>
      <c r="M418" s="224">
        <v>4632.34</v>
      </c>
      <c r="N418" s="224">
        <v>4632.34</v>
      </c>
      <c r="O418" s="11"/>
      <c r="P418" s="224"/>
      <c r="Q418" s="224"/>
      <c r="R418" s="11"/>
      <c r="S418" s="224"/>
      <c r="T418" s="224"/>
      <c r="V418" s="11"/>
      <c r="W418" s="11"/>
      <c r="X418" s="11"/>
      <c r="Y418" s="11"/>
      <c r="Z418" s="11"/>
      <c r="AA418" s="11"/>
      <c r="AB418" s="11"/>
      <c r="AC418" s="11"/>
      <c r="AD418" s="11"/>
    </row>
    <row r="419" spans="1:30" x14ac:dyDescent="0.25">
      <c r="A419" s="55"/>
      <c r="B419" s="11"/>
      <c r="C419" s="11" t="s">
        <v>366</v>
      </c>
      <c r="D419" s="11"/>
      <c r="E419" s="249">
        <v>8260</v>
      </c>
      <c r="F419" s="11">
        <v>56</v>
      </c>
      <c r="G419" s="224">
        <v>150.00160714285713</v>
      </c>
      <c r="H419" s="224">
        <v>81339.249999999985</v>
      </c>
      <c r="I419" s="224">
        <v>1452.4866071428569</v>
      </c>
      <c r="J419" s="272">
        <v>10.928571428571429</v>
      </c>
      <c r="L419" s="11">
        <v>19</v>
      </c>
      <c r="M419" s="224">
        <v>32130.269999999997</v>
      </c>
      <c r="N419" s="224">
        <v>1691.066842105263</v>
      </c>
      <c r="O419" s="11">
        <v>1</v>
      </c>
      <c r="P419" s="224">
        <v>425.41</v>
      </c>
      <c r="Q419" s="224">
        <v>425.41</v>
      </c>
      <c r="R419" s="11">
        <v>8</v>
      </c>
      <c r="S419" s="224">
        <v>12249.529999999999</v>
      </c>
      <c r="T419" s="224">
        <v>1531.1912499999999</v>
      </c>
      <c r="V419" s="11"/>
      <c r="W419" s="11"/>
      <c r="X419" s="11"/>
      <c r="Y419" s="11"/>
      <c r="Z419" s="11"/>
      <c r="AA419" s="11"/>
      <c r="AB419" s="11"/>
      <c r="AC419" s="11"/>
      <c r="AD419" s="11"/>
    </row>
    <row r="420" spans="1:30" x14ac:dyDescent="0.25">
      <c r="A420" s="55"/>
      <c r="B420" s="11"/>
      <c r="C420" s="11" t="s">
        <v>367</v>
      </c>
      <c r="D420" s="11"/>
      <c r="E420" s="249">
        <v>8260</v>
      </c>
      <c r="F420" s="11">
        <v>2</v>
      </c>
      <c r="G420" s="224">
        <v>130.375</v>
      </c>
      <c r="H420" s="224">
        <v>1204.73</v>
      </c>
      <c r="I420" s="224">
        <v>602.36500000000001</v>
      </c>
      <c r="J420" s="272">
        <v>4.5</v>
      </c>
      <c r="L420" s="11">
        <v>1</v>
      </c>
      <c r="M420" s="224">
        <v>844.99</v>
      </c>
      <c r="N420" s="224">
        <v>844.99</v>
      </c>
      <c r="O420" s="11"/>
      <c r="P420" s="224"/>
      <c r="Q420" s="224"/>
      <c r="R420" s="11"/>
      <c r="S420" s="224"/>
      <c r="T420" s="224"/>
      <c r="V420" s="11"/>
      <c r="W420" s="11"/>
      <c r="X420" s="11"/>
      <c r="Y420" s="11"/>
      <c r="Z420" s="11"/>
      <c r="AA420" s="11"/>
      <c r="AB420" s="11"/>
      <c r="AC420" s="11"/>
      <c r="AD420" s="11"/>
    </row>
    <row r="421" spans="1:30" x14ac:dyDescent="0.25">
      <c r="A421" s="55"/>
      <c r="B421" s="11"/>
      <c r="C421" s="11" t="s">
        <v>368</v>
      </c>
      <c r="D421" s="11"/>
      <c r="E421" s="249">
        <v>8094</v>
      </c>
      <c r="F421" s="11">
        <v>272</v>
      </c>
      <c r="G421" s="224">
        <v>129.74029411764701</v>
      </c>
      <c r="H421" s="224">
        <v>415462.20000000013</v>
      </c>
      <c r="I421" s="224">
        <v>1527.4345588235299</v>
      </c>
      <c r="J421" s="272">
        <v>11.735294117647058</v>
      </c>
      <c r="L421" s="11">
        <v>79</v>
      </c>
      <c r="M421" s="224">
        <v>145026.13000000003</v>
      </c>
      <c r="N421" s="224">
        <v>1835.7737974683548</v>
      </c>
      <c r="O421" s="11">
        <v>11</v>
      </c>
      <c r="P421" s="224">
        <v>13389.919999999998</v>
      </c>
      <c r="Q421" s="224">
        <v>1217.2654545454543</v>
      </c>
      <c r="R421" s="11">
        <v>21</v>
      </c>
      <c r="S421" s="224">
        <v>35126.229999999996</v>
      </c>
      <c r="T421" s="224">
        <v>1672.6776190476189</v>
      </c>
      <c r="V421" s="11"/>
      <c r="W421" s="11"/>
      <c r="X421" s="11"/>
      <c r="Y421" s="11"/>
      <c r="Z421" s="11"/>
      <c r="AA421" s="11"/>
      <c r="AB421" s="11"/>
      <c r="AC421" s="11"/>
      <c r="AD421" s="11"/>
    </row>
    <row r="422" spans="1:30" x14ac:dyDescent="0.25">
      <c r="A422" s="55"/>
      <c r="B422" s="11"/>
      <c r="C422" s="11" t="s">
        <v>369</v>
      </c>
      <c r="D422" s="11"/>
      <c r="E422" s="249">
        <v>8081</v>
      </c>
      <c r="F422" s="11">
        <v>7</v>
      </c>
      <c r="G422" s="224">
        <v>166.94000000000003</v>
      </c>
      <c r="H422" s="224">
        <v>12021.01</v>
      </c>
      <c r="I422" s="224">
        <v>1717.287142857143</v>
      </c>
      <c r="J422" s="272">
        <v>10.285714285714286</v>
      </c>
      <c r="L422" s="11">
        <v>6</v>
      </c>
      <c r="M422" s="224">
        <v>10470.5</v>
      </c>
      <c r="N422" s="224">
        <v>1745.0833333333333</v>
      </c>
      <c r="O422" s="11">
        <v>1</v>
      </c>
      <c r="P422" s="224">
        <v>243.82</v>
      </c>
      <c r="Q422" s="224">
        <v>243.82</v>
      </c>
      <c r="R422" s="11"/>
      <c r="S422" s="224"/>
      <c r="T422" s="224"/>
      <c r="V422" s="11"/>
      <c r="W422" s="11"/>
      <c r="X422" s="11"/>
      <c r="Y422" s="11"/>
      <c r="Z422" s="11"/>
      <c r="AA422" s="11"/>
      <c r="AB422" s="11"/>
      <c r="AC422" s="11"/>
      <c r="AD422" s="11"/>
    </row>
    <row r="423" spans="1:30" x14ac:dyDescent="0.25">
      <c r="A423" s="55"/>
      <c r="B423" s="11"/>
      <c r="C423" s="11" t="s">
        <v>369</v>
      </c>
      <c r="D423" s="11"/>
      <c r="E423" s="249">
        <v>8095</v>
      </c>
      <c r="F423" s="11">
        <v>1</v>
      </c>
      <c r="G423" s="224">
        <v>204.74</v>
      </c>
      <c r="H423" s="224">
        <v>2456.87</v>
      </c>
      <c r="I423" s="224">
        <v>2456.87</v>
      </c>
      <c r="J423" s="272">
        <v>12</v>
      </c>
      <c r="L423" s="11">
        <v>1</v>
      </c>
      <c r="M423" s="224">
        <v>2456.87</v>
      </c>
      <c r="N423" s="224">
        <v>2456.87</v>
      </c>
      <c r="O423" s="11"/>
      <c r="P423" s="224"/>
      <c r="Q423" s="224"/>
      <c r="R423" s="11"/>
      <c r="S423" s="224"/>
      <c r="T423" s="224"/>
      <c r="V423" s="11"/>
      <c r="W423" s="11"/>
      <c r="X423" s="11"/>
      <c r="Y423" s="11"/>
      <c r="Z423" s="11"/>
      <c r="AA423" s="11"/>
      <c r="AB423" s="11"/>
      <c r="AC423" s="11"/>
      <c r="AD423" s="11"/>
    </row>
    <row r="424" spans="1:30" x14ac:dyDescent="0.25">
      <c r="A424" s="55"/>
      <c r="B424" s="11"/>
      <c r="C424" s="11" t="s">
        <v>370</v>
      </c>
      <c r="D424" s="11"/>
      <c r="E424" s="249">
        <v>8004</v>
      </c>
      <c r="F424" s="11">
        <v>2</v>
      </c>
      <c r="G424" s="224">
        <v>91.265000000000001</v>
      </c>
      <c r="H424" s="224">
        <v>2190.2800000000002</v>
      </c>
      <c r="I424" s="224">
        <v>1095.1400000000001</v>
      </c>
      <c r="J424" s="272">
        <v>12</v>
      </c>
      <c r="L424" s="11"/>
      <c r="M424" s="224"/>
      <c r="N424" s="224"/>
      <c r="O424" s="11"/>
      <c r="P424" s="224"/>
      <c r="Q424" s="224"/>
      <c r="R424" s="11"/>
      <c r="S424" s="224"/>
      <c r="T424" s="224"/>
      <c r="V424" s="11"/>
      <c r="W424" s="11"/>
      <c r="X424" s="11"/>
      <c r="Y424" s="11"/>
      <c r="Z424" s="11"/>
      <c r="AA424" s="11"/>
      <c r="AB424" s="11"/>
      <c r="AC424" s="11"/>
      <c r="AD424" s="11"/>
    </row>
    <row r="425" spans="1:30" x14ac:dyDescent="0.25">
      <c r="A425" s="55"/>
      <c r="B425" s="11"/>
      <c r="C425" s="11" t="s">
        <v>370</v>
      </c>
      <c r="D425" s="11"/>
      <c r="E425" s="249">
        <v>8009</v>
      </c>
      <c r="F425" s="11">
        <v>3</v>
      </c>
      <c r="G425" s="224">
        <v>80.126666666666665</v>
      </c>
      <c r="H425" s="224">
        <v>3084.2299999999996</v>
      </c>
      <c r="I425" s="224">
        <v>1028.0766666666666</v>
      </c>
      <c r="J425" s="272">
        <v>13.333333333333334</v>
      </c>
      <c r="L425" s="11">
        <v>1</v>
      </c>
      <c r="M425" s="224">
        <v>1416.81</v>
      </c>
      <c r="N425" s="224">
        <v>1416.81</v>
      </c>
      <c r="O425" s="11"/>
      <c r="P425" s="224"/>
      <c r="Q425" s="224"/>
      <c r="R425" s="11"/>
      <c r="S425" s="224"/>
      <c r="T425" s="224"/>
      <c r="V425" s="11"/>
      <c r="W425" s="11"/>
      <c r="X425" s="11"/>
      <c r="Y425" s="11"/>
      <c r="Z425" s="11"/>
      <c r="AA425" s="11"/>
      <c r="AB425" s="11"/>
      <c r="AC425" s="11"/>
      <c r="AD425" s="11"/>
    </row>
    <row r="426" spans="1:30" x14ac:dyDescent="0.25">
      <c r="A426" s="55"/>
      <c r="B426" s="11"/>
      <c r="C426" s="11" t="s">
        <v>370</v>
      </c>
      <c r="D426" s="11"/>
      <c r="E426" s="249">
        <v>8037</v>
      </c>
      <c r="F426" s="11">
        <v>4</v>
      </c>
      <c r="G426" s="224">
        <v>172.86500000000001</v>
      </c>
      <c r="H426" s="224">
        <v>8697.8100000000013</v>
      </c>
      <c r="I426" s="224">
        <v>2174.4525000000003</v>
      </c>
      <c r="J426" s="272">
        <v>12.75</v>
      </c>
      <c r="L426" s="11">
        <v>1</v>
      </c>
      <c r="M426" s="224">
        <v>945.8</v>
      </c>
      <c r="N426" s="224">
        <v>945.8</v>
      </c>
      <c r="O426" s="11"/>
      <c r="P426" s="224"/>
      <c r="Q426" s="224"/>
      <c r="R426" s="11"/>
      <c r="S426" s="224"/>
      <c r="T426" s="224"/>
      <c r="V426" s="11"/>
      <c r="W426" s="11"/>
      <c r="X426" s="11"/>
      <c r="Y426" s="11"/>
      <c r="Z426" s="11"/>
      <c r="AA426" s="11"/>
      <c r="AB426" s="11"/>
      <c r="AC426" s="11"/>
      <c r="AD426" s="11"/>
    </row>
    <row r="427" spans="1:30" x14ac:dyDescent="0.25">
      <c r="A427" s="55"/>
      <c r="B427" s="11"/>
      <c r="C427" s="11" t="s">
        <v>370</v>
      </c>
      <c r="D427" s="11"/>
      <c r="E427" s="249">
        <v>8081</v>
      </c>
      <c r="F427" s="11">
        <v>41</v>
      </c>
      <c r="G427" s="224">
        <v>104.99170731707316</v>
      </c>
      <c r="H427" s="224">
        <v>49848.580000000024</v>
      </c>
      <c r="I427" s="224">
        <v>1215.8190243902445</v>
      </c>
      <c r="J427" s="272">
        <v>11.048780487804878</v>
      </c>
      <c r="L427" s="11">
        <v>6</v>
      </c>
      <c r="M427" s="224">
        <v>9946.02</v>
      </c>
      <c r="N427" s="224">
        <v>1657.67</v>
      </c>
      <c r="O427" s="11"/>
      <c r="P427" s="224"/>
      <c r="Q427" s="224"/>
      <c r="R427" s="11">
        <v>6</v>
      </c>
      <c r="S427" s="224">
        <v>4820.2500000000009</v>
      </c>
      <c r="T427" s="224">
        <v>803.37500000000011</v>
      </c>
      <c r="V427" s="11"/>
      <c r="W427" s="11"/>
      <c r="X427" s="11"/>
      <c r="Y427" s="11"/>
      <c r="Z427" s="11"/>
      <c r="AA427" s="11"/>
      <c r="AB427" s="11"/>
      <c r="AC427" s="11"/>
      <c r="AD427" s="11"/>
    </row>
    <row r="428" spans="1:30" x14ac:dyDescent="0.25">
      <c r="A428" s="55"/>
      <c r="B428" s="11"/>
      <c r="C428" s="11" t="s">
        <v>370</v>
      </c>
      <c r="D428" s="11"/>
      <c r="E428" s="249">
        <v>8089</v>
      </c>
      <c r="F428" s="11">
        <v>1</v>
      </c>
      <c r="G428" s="224">
        <v>86.7</v>
      </c>
      <c r="H428" s="224">
        <v>520.16999999999996</v>
      </c>
      <c r="I428" s="224">
        <v>520.16999999999996</v>
      </c>
      <c r="J428" s="272">
        <v>6</v>
      </c>
      <c r="L428" s="11"/>
      <c r="M428" s="224"/>
      <c r="N428" s="224"/>
      <c r="O428" s="11"/>
      <c r="P428" s="224"/>
      <c r="Q428" s="224"/>
      <c r="R428" s="11"/>
      <c r="S428" s="224"/>
      <c r="T428" s="224"/>
      <c r="V428" s="11"/>
      <c r="W428" s="11"/>
      <c r="X428" s="11"/>
      <c r="Y428" s="11"/>
      <c r="Z428" s="11"/>
      <c r="AA428" s="11"/>
      <c r="AB428" s="11"/>
      <c r="AC428" s="11"/>
      <c r="AD428" s="11"/>
    </row>
    <row r="429" spans="1:30" x14ac:dyDescent="0.25">
      <c r="A429" s="55"/>
      <c r="B429" s="11"/>
      <c r="C429" s="11" t="s">
        <v>371</v>
      </c>
      <c r="D429" s="11"/>
      <c r="E429" s="249">
        <v>8270</v>
      </c>
      <c r="F429" s="11">
        <v>12</v>
      </c>
      <c r="G429" s="224">
        <v>135.13249999999999</v>
      </c>
      <c r="H429" s="224">
        <v>19349.170000000002</v>
      </c>
      <c r="I429" s="224">
        <v>1612.4308333333336</v>
      </c>
      <c r="J429" s="272">
        <v>12</v>
      </c>
      <c r="L429" s="11">
        <v>3</v>
      </c>
      <c r="M429" s="224">
        <v>6649.14</v>
      </c>
      <c r="N429" s="224">
        <v>2216.38</v>
      </c>
      <c r="O429" s="11"/>
      <c r="P429" s="224"/>
      <c r="Q429" s="224"/>
      <c r="R429" s="11">
        <v>5</v>
      </c>
      <c r="S429" s="224">
        <v>3582.61</v>
      </c>
      <c r="T429" s="224">
        <v>716.52200000000005</v>
      </c>
      <c r="V429" s="11"/>
      <c r="W429" s="11"/>
      <c r="X429" s="11"/>
      <c r="Y429" s="11"/>
      <c r="Z429" s="11"/>
      <c r="AA429" s="11"/>
      <c r="AB429" s="11"/>
      <c r="AC429" s="11"/>
      <c r="AD429" s="11"/>
    </row>
    <row r="430" spans="1:30" x14ac:dyDescent="0.25">
      <c r="A430" s="55"/>
      <c r="B430" s="11"/>
      <c r="C430" s="11" t="s">
        <v>372</v>
      </c>
      <c r="D430" s="11"/>
      <c r="E430" s="249">
        <v>8096</v>
      </c>
      <c r="F430" s="11">
        <v>2</v>
      </c>
      <c r="G430" s="224">
        <v>98.974999999999994</v>
      </c>
      <c r="H430" s="224">
        <v>1771.1999999999998</v>
      </c>
      <c r="I430" s="224">
        <v>885.59999999999991</v>
      </c>
      <c r="J430" s="272">
        <v>9</v>
      </c>
      <c r="L430" s="11"/>
      <c r="M430" s="224"/>
      <c r="N430" s="224"/>
      <c r="O430" s="11"/>
      <c r="P430" s="224"/>
      <c r="Q430" s="224"/>
      <c r="R430" s="11"/>
      <c r="S430" s="224"/>
      <c r="T430" s="224"/>
      <c r="V430" s="11"/>
      <c r="W430" s="11"/>
      <c r="X430" s="11"/>
      <c r="Y430" s="11"/>
      <c r="Z430" s="11"/>
      <c r="AA430" s="11"/>
      <c r="AB430" s="11"/>
      <c r="AC430" s="11"/>
      <c r="AD430" s="11"/>
    </row>
    <row r="431" spans="1:30" x14ac:dyDescent="0.25">
      <c r="A431" s="55"/>
      <c r="B431" s="11"/>
      <c r="C431" s="11" t="s">
        <v>373</v>
      </c>
      <c r="D431" s="11"/>
      <c r="E431" s="249">
        <v>8097</v>
      </c>
      <c r="F431" s="11">
        <v>18</v>
      </c>
      <c r="G431" s="224">
        <v>100.56111111111112</v>
      </c>
      <c r="H431" s="224">
        <v>21488.71</v>
      </c>
      <c r="I431" s="224">
        <v>1193.8172222222222</v>
      </c>
      <c r="J431" s="272">
        <v>11.555555555555555</v>
      </c>
      <c r="L431" s="11">
        <v>4</v>
      </c>
      <c r="M431" s="224">
        <v>3980.43</v>
      </c>
      <c r="N431" s="224">
        <v>995.10749999999996</v>
      </c>
      <c r="O431" s="11"/>
      <c r="P431" s="224"/>
      <c r="Q431" s="224"/>
      <c r="R431" s="11">
        <v>2</v>
      </c>
      <c r="S431" s="224">
        <v>2090.02</v>
      </c>
      <c r="T431" s="224">
        <v>1045.01</v>
      </c>
      <c r="V431" s="11"/>
      <c r="W431" s="11"/>
      <c r="X431" s="11"/>
      <c r="Y431" s="11"/>
      <c r="Z431" s="11"/>
      <c r="AA431" s="11"/>
      <c r="AB431" s="11"/>
      <c r="AC431" s="11"/>
      <c r="AD431" s="11"/>
    </row>
    <row r="432" spans="1:30" x14ac:dyDescent="0.25">
      <c r="A432" s="55"/>
      <c r="B432" s="11"/>
      <c r="C432" s="11" t="s">
        <v>374</v>
      </c>
      <c r="D432" s="11"/>
      <c r="E432" s="249">
        <v>8098</v>
      </c>
      <c r="F432" s="11">
        <v>18</v>
      </c>
      <c r="G432" s="224">
        <v>102.87444444444445</v>
      </c>
      <c r="H432" s="224">
        <v>20112.300000000003</v>
      </c>
      <c r="I432" s="224">
        <v>1117.3500000000001</v>
      </c>
      <c r="J432" s="272">
        <v>9.7222222222222214</v>
      </c>
      <c r="L432" s="11">
        <v>6</v>
      </c>
      <c r="M432" s="224">
        <v>8929.8799999999992</v>
      </c>
      <c r="N432" s="224">
        <v>1488.3133333333333</v>
      </c>
      <c r="O432" s="11"/>
      <c r="P432" s="224"/>
      <c r="Q432" s="224"/>
      <c r="R432" s="11">
        <v>3</v>
      </c>
      <c r="S432" s="224">
        <v>1738.44</v>
      </c>
      <c r="T432" s="224">
        <v>579.48</v>
      </c>
      <c r="V432" s="11"/>
      <c r="W432" s="11"/>
      <c r="X432" s="11"/>
      <c r="Y432" s="11"/>
      <c r="Z432" s="11"/>
      <c r="AA432" s="11"/>
      <c r="AB432" s="11"/>
      <c r="AC432" s="11"/>
      <c r="AD432" s="11"/>
    </row>
    <row r="433" spans="1:30" x14ac:dyDescent="0.25">
      <c r="A433" s="55"/>
      <c r="B433" s="11"/>
      <c r="C433" s="11" t="s">
        <v>375</v>
      </c>
      <c r="D433" s="11"/>
      <c r="E433" s="249">
        <v>8085</v>
      </c>
      <c r="F433" s="11">
        <v>2</v>
      </c>
      <c r="G433" s="224">
        <v>72.62</v>
      </c>
      <c r="H433" s="224">
        <v>518.15000000000009</v>
      </c>
      <c r="I433" s="224">
        <v>259.07500000000005</v>
      </c>
      <c r="J433" s="272">
        <v>4.5</v>
      </c>
      <c r="L433" s="11"/>
      <c r="M433" s="224"/>
      <c r="N433" s="224"/>
      <c r="O433" s="11"/>
      <c r="P433" s="224"/>
      <c r="Q433" s="224"/>
      <c r="R433" s="11"/>
      <c r="S433" s="224"/>
      <c r="T433" s="224"/>
      <c r="V433" s="11"/>
      <c r="W433" s="11"/>
      <c r="X433" s="11"/>
      <c r="Y433" s="11"/>
      <c r="Z433" s="11"/>
      <c r="AA433" s="11"/>
      <c r="AB433" s="11"/>
      <c r="AC433" s="11"/>
      <c r="AD433" s="11"/>
    </row>
    <row r="434" spans="1:30" x14ac:dyDescent="0.25">
      <c r="A434" s="55"/>
      <c r="B434" s="11"/>
      <c r="C434" s="11" t="s">
        <v>376</v>
      </c>
      <c r="D434" s="11"/>
      <c r="E434" s="249">
        <v>8085</v>
      </c>
      <c r="F434" s="11">
        <v>1</v>
      </c>
      <c r="G434" s="224">
        <v>481.09</v>
      </c>
      <c r="H434" s="224">
        <v>2886.53</v>
      </c>
      <c r="I434" s="224">
        <v>2886.53</v>
      </c>
      <c r="J434" s="272">
        <v>6</v>
      </c>
      <c r="L434" s="11"/>
      <c r="M434" s="224"/>
      <c r="N434" s="224"/>
      <c r="O434" s="11"/>
      <c r="P434" s="224"/>
      <c r="Q434" s="224"/>
      <c r="R434" s="11"/>
      <c r="S434" s="224"/>
      <c r="T434" s="224"/>
      <c r="V434" s="11"/>
      <c r="W434" s="11"/>
      <c r="X434" s="11"/>
      <c r="Y434" s="11"/>
      <c r="Z434" s="11"/>
      <c r="AA434" s="11"/>
      <c r="AB434" s="11"/>
      <c r="AC434" s="11"/>
      <c r="AD434" s="11"/>
    </row>
    <row r="435" spans="1:30" x14ac:dyDescent="0.25">
      <c r="A435" s="55"/>
      <c r="B435" s="11"/>
      <c r="C435" s="11" t="s">
        <v>377</v>
      </c>
      <c r="D435" s="11"/>
      <c r="E435" s="249">
        <v>8085</v>
      </c>
      <c r="F435" s="11">
        <v>7</v>
      </c>
      <c r="G435" s="224">
        <v>115.47285714285715</v>
      </c>
      <c r="H435" s="224">
        <v>5534.98</v>
      </c>
      <c r="I435" s="224">
        <v>790.71142857142854</v>
      </c>
      <c r="J435" s="272">
        <v>7.4285714285714288</v>
      </c>
      <c r="L435" s="11">
        <v>1</v>
      </c>
      <c r="M435" s="224">
        <v>1037.6099999999999</v>
      </c>
      <c r="N435" s="224">
        <v>1037.6099999999999</v>
      </c>
      <c r="O435" s="11"/>
      <c r="P435" s="224"/>
      <c r="Q435" s="224"/>
      <c r="R435" s="11">
        <v>1</v>
      </c>
      <c r="S435" s="224">
        <v>261.06</v>
      </c>
      <c r="T435" s="224">
        <v>261.06</v>
      </c>
      <c r="V435" s="11"/>
      <c r="W435" s="11"/>
      <c r="X435" s="11"/>
      <c r="Y435" s="11"/>
      <c r="Z435" s="11"/>
      <c r="AA435" s="11"/>
      <c r="AB435" s="11"/>
      <c r="AC435" s="11"/>
      <c r="AD435" s="11"/>
    </row>
    <row r="436" spans="1:30" x14ac:dyDescent="0.25">
      <c r="A436" s="55"/>
      <c r="B436" s="11"/>
      <c r="C436" s="11"/>
      <c r="D436" s="11"/>
      <c r="E436" s="249"/>
      <c r="F436" s="11"/>
      <c r="G436" s="224"/>
      <c r="H436" s="224"/>
      <c r="I436" s="224"/>
      <c r="J436" s="272"/>
      <c r="L436" s="11"/>
      <c r="M436" s="224"/>
      <c r="N436" s="224"/>
      <c r="O436" s="11"/>
      <c r="P436" s="224"/>
      <c r="Q436" s="224"/>
      <c r="R436" s="11"/>
      <c r="S436" s="224"/>
      <c r="T436" s="224"/>
      <c r="V436" s="11"/>
      <c r="W436" s="11"/>
      <c r="X436" s="11"/>
      <c r="Y436" s="11"/>
      <c r="Z436" s="11"/>
      <c r="AA436" s="11"/>
      <c r="AB436" s="11"/>
      <c r="AC436" s="11"/>
      <c r="AD436" s="11"/>
    </row>
    <row r="437" spans="1:30" ht="15.75" thickBot="1" x14ac:dyDescent="0.3">
      <c r="A437" s="55"/>
      <c r="B437" s="11"/>
      <c r="C437" s="11"/>
      <c r="D437" s="11"/>
      <c r="E437" s="249"/>
      <c r="F437" s="11"/>
      <c r="G437" s="224"/>
      <c r="H437" s="224"/>
      <c r="I437" s="224"/>
      <c r="J437" s="272"/>
      <c r="L437" s="11"/>
      <c r="M437" s="224"/>
      <c r="N437" s="224"/>
      <c r="O437" s="11"/>
      <c r="P437" s="224"/>
      <c r="Q437" s="224"/>
      <c r="R437" s="11"/>
      <c r="S437" s="224"/>
      <c r="T437" s="224"/>
      <c r="V437" s="11"/>
      <c r="W437" s="11"/>
      <c r="X437" s="11"/>
      <c r="Y437" s="11"/>
      <c r="Z437" s="11"/>
      <c r="AA437" s="11"/>
      <c r="AB437" s="11"/>
      <c r="AC437" s="11"/>
      <c r="AD437" s="11"/>
    </row>
    <row r="438" spans="1:30" ht="15.75" thickBot="1" x14ac:dyDescent="0.3">
      <c r="A438" s="55"/>
      <c r="B438" s="91" t="s">
        <v>51</v>
      </c>
      <c r="C438" s="98"/>
      <c r="D438" s="98"/>
      <c r="E438" s="285"/>
      <c r="F438" s="93">
        <v>6369</v>
      </c>
      <c r="G438" s="229">
        <v>127.13471188569677</v>
      </c>
      <c r="H438" s="280">
        <v>8837195.7900000252</v>
      </c>
      <c r="I438" s="229">
        <v>1387.5327037211532</v>
      </c>
      <c r="J438" s="272">
        <v>10.845972680169572</v>
      </c>
      <c r="L438" s="95">
        <v>1715</v>
      </c>
      <c r="M438" s="280">
        <v>2819404.7500000019</v>
      </c>
      <c r="N438" s="229">
        <v>1643.9677842565609</v>
      </c>
      <c r="O438" s="93">
        <v>305</v>
      </c>
      <c r="P438" s="280">
        <v>249218.48000000013</v>
      </c>
      <c r="Q438" s="229">
        <v>817.10977049180372</v>
      </c>
      <c r="R438" s="93">
        <v>865</v>
      </c>
      <c r="S438" s="280">
        <v>968964.12000000104</v>
      </c>
      <c r="T438" s="229">
        <v>1120.1897341040474</v>
      </c>
      <c r="V438" s="95"/>
      <c r="W438" s="93"/>
      <c r="X438" s="97"/>
      <c r="Y438" s="93"/>
      <c r="Z438" s="93"/>
      <c r="AA438" s="97"/>
      <c r="AB438" s="93"/>
      <c r="AC438" s="93"/>
      <c r="AD438" s="100"/>
    </row>
    <row r="439" spans="1:30" s="4" customFormat="1" ht="12.75" x14ac:dyDescent="0.2">
      <c r="A439" s="55"/>
      <c r="E439" s="258"/>
      <c r="G439" s="261"/>
      <c r="H439" s="261"/>
      <c r="I439" s="261"/>
      <c r="J439" s="268"/>
      <c r="L439" s="50"/>
      <c r="M439" s="261"/>
      <c r="N439" s="261"/>
      <c r="P439" s="261"/>
      <c r="Q439" s="261"/>
      <c r="S439" s="261"/>
      <c r="T439" s="261"/>
      <c r="V439" s="50"/>
    </row>
    <row r="440" spans="1:30" x14ac:dyDescent="0.25">
      <c r="A440" s="175">
        <v>43617</v>
      </c>
      <c r="B440" s="66" t="s">
        <v>104</v>
      </c>
      <c r="C440" s="66"/>
      <c r="D440" s="66"/>
      <c r="E440" s="259"/>
      <c r="F440" s="67"/>
      <c r="G440" s="279"/>
      <c r="H440" s="279"/>
      <c r="I440" s="279"/>
      <c r="J440" s="271"/>
      <c r="K440" s="70"/>
      <c r="L440" s="67"/>
      <c r="M440" s="279"/>
      <c r="N440" s="279"/>
      <c r="O440" s="67"/>
      <c r="P440" s="279"/>
      <c r="Q440" s="279"/>
      <c r="R440" s="67"/>
      <c r="S440" s="279"/>
      <c r="T440" s="279"/>
      <c r="U440" s="70"/>
      <c r="V440" s="67"/>
      <c r="W440" s="67"/>
      <c r="X440" s="67"/>
      <c r="Y440" s="67"/>
      <c r="Z440" s="67"/>
      <c r="AA440" s="67"/>
      <c r="AB440" s="67"/>
      <c r="AC440" s="67"/>
      <c r="AD440" s="67"/>
    </row>
    <row r="441" spans="1:30" x14ac:dyDescent="0.25">
      <c r="A441" s="55"/>
      <c r="B441" s="11"/>
      <c r="C441" s="11"/>
      <c r="D441" s="11"/>
      <c r="E441" s="249"/>
      <c r="F441" s="11"/>
      <c r="G441" s="224"/>
      <c r="H441" s="224"/>
      <c r="I441" s="224"/>
      <c r="J441" s="272"/>
      <c r="L441" s="11"/>
      <c r="M441" s="224"/>
      <c r="N441" s="224"/>
      <c r="O441" s="11"/>
      <c r="P441" s="224"/>
      <c r="Q441" s="224"/>
      <c r="R441" s="11"/>
      <c r="S441" s="224"/>
      <c r="T441" s="224"/>
      <c r="V441" s="11"/>
      <c r="W441" s="11"/>
      <c r="X441" s="11"/>
      <c r="Y441" s="11"/>
      <c r="Z441" s="11"/>
      <c r="AA441" s="11"/>
      <c r="AB441" s="11"/>
      <c r="AC441" s="11"/>
      <c r="AD441" s="11"/>
    </row>
    <row r="442" spans="1:30" x14ac:dyDescent="0.25">
      <c r="A442" s="55"/>
      <c r="B442" s="11"/>
      <c r="C442" s="11"/>
      <c r="D442" s="11"/>
      <c r="E442" s="249"/>
      <c r="F442" s="11"/>
      <c r="G442" s="224"/>
      <c r="H442" s="224"/>
      <c r="I442" s="224"/>
      <c r="J442" s="272"/>
      <c r="L442" s="11"/>
      <c r="M442" s="224"/>
      <c r="N442" s="224"/>
      <c r="O442" s="11"/>
      <c r="P442" s="224"/>
      <c r="Q442" s="224"/>
      <c r="R442" s="11"/>
      <c r="S442" s="224"/>
      <c r="T442" s="224"/>
      <c r="V442" s="11"/>
      <c r="W442" s="11"/>
      <c r="X442" s="11"/>
      <c r="Y442" s="11"/>
      <c r="Z442" s="11"/>
      <c r="AA442" s="11"/>
      <c r="AB442" s="11"/>
      <c r="AC442" s="11"/>
      <c r="AD442" s="11"/>
    </row>
    <row r="443" spans="1:30" x14ac:dyDescent="0.25">
      <c r="A443" s="55"/>
      <c r="B443" s="11"/>
      <c r="C443" s="11"/>
      <c r="D443" s="11"/>
      <c r="E443" s="249"/>
      <c r="F443" s="11"/>
      <c r="G443" s="224"/>
      <c r="H443" s="224"/>
      <c r="I443" s="224"/>
      <c r="J443" s="272"/>
      <c r="L443" s="11"/>
      <c r="M443" s="224"/>
      <c r="N443" s="224"/>
      <c r="O443" s="11"/>
      <c r="P443" s="224"/>
      <c r="Q443" s="224"/>
      <c r="R443" s="11"/>
      <c r="S443" s="224"/>
      <c r="T443" s="224"/>
      <c r="V443" s="11"/>
      <c r="W443" s="11"/>
      <c r="X443" s="11"/>
      <c r="Y443" s="11"/>
      <c r="Z443" s="11"/>
      <c r="AA443" s="11"/>
      <c r="AB443" s="11"/>
      <c r="AC443" s="11"/>
      <c r="AD443" s="11"/>
    </row>
    <row r="444" spans="1:30" x14ac:dyDescent="0.25">
      <c r="A444" s="55"/>
      <c r="B444" s="11"/>
      <c r="C444" s="11"/>
      <c r="D444" s="11"/>
      <c r="E444" s="249"/>
      <c r="F444" s="11"/>
      <c r="G444" s="224"/>
      <c r="H444" s="224"/>
      <c r="I444" s="224"/>
      <c r="J444" s="272"/>
      <c r="L444" s="11"/>
      <c r="M444" s="224"/>
      <c r="N444" s="224"/>
      <c r="O444" s="11"/>
      <c r="P444" s="224"/>
      <c r="Q444" s="224"/>
      <c r="R444" s="11"/>
      <c r="S444" s="224"/>
      <c r="T444" s="224"/>
      <c r="V444" s="11"/>
      <c r="W444" s="11"/>
      <c r="X444" s="11"/>
      <c r="Y444" s="11"/>
      <c r="Z444" s="11"/>
      <c r="AA444" s="11"/>
      <c r="AB444" s="11"/>
      <c r="AC444" s="11"/>
      <c r="AD444" s="11"/>
    </row>
    <row r="445" spans="1:30" x14ac:dyDescent="0.25">
      <c r="A445" s="55"/>
      <c r="B445" s="11"/>
      <c r="C445" s="11"/>
      <c r="D445" s="11"/>
      <c r="E445" s="249"/>
      <c r="F445" s="11"/>
      <c r="G445" s="224"/>
      <c r="H445" s="224"/>
      <c r="I445" s="224"/>
      <c r="J445" s="272"/>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c r="D446" s="11"/>
      <c r="E446" s="249"/>
      <c r="F446" s="11"/>
      <c r="G446" s="224"/>
      <c r="H446" s="224"/>
      <c r="I446" s="224"/>
      <c r="J446" s="272"/>
      <c r="L446" s="11"/>
      <c r="M446" s="224"/>
      <c r="N446" s="224"/>
      <c r="O446" s="11"/>
      <c r="P446" s="224"/>
      <c r="Q446" s="224"/>
      <c r="R446" s="11"/>
      <c r="S446" s="224"/>
      <c r="T446" s="224"/>
      <c r="V446" s="11"/>
      <c r="W446" s="11"/>
      <c r="X446" s="11"/>
      <c r="Y446" s="11"/>
      <c r="Z446" s="11"/>
      <c r="AA446" s="11"/>
      <c r="AB446" s="11"/>
      <c r="AC446" s="11"/>
      <c r="AD446" s="11"/>
    </row>
    <row r="447" spans="1:30" x14ac:dyDescent="0.25">
      <c r="A447" s="55"/>
      <c r="B447" s="11"/>
      <c r="C447" s="11"/>
      <c r="D447" s="11"/>
      <c r="E447" s="249"/>
      <c r="F447" s="11"/>
      <c r="G447" s="224"/>
      <c r="H447" s="224"/>
      <c r="I447" s="224"/>
      <c r="J447" s="272"/>
      <c r="L447" s="11"/>
      <c r="M447" s="224"/>
      <c r="N447" s="224"/>
      <c r="O447" s="11"/>
      <c r="P447" s="224"/>
      <c r="Q447" s="224"/>
      <c r="R447" s="11"/>
      <c r="S447" s="224"/>
      <c r="T447" s="224"/>
      <c r="V447" s="11"/>
      <c r="W447" s="11"/>
      <c r="X447" s="11"/>
      <c r="Y447" s="11"/>
      <c r="Z447" s="11"/>
      <c r="AA447" s="11"/>
      <c r="AB447" s="11"/>
      <c r="AC447" s="11"/>
      <c r="AD447" s="11"/>
    </row>
    <row r="448" spans="1:30" x14ac:dyDescent="0.25">
      <c r="A448" s="55"/>
      <c r="B448" s="11"/>
      <c r="C448" s="11"/>
      <c r="D448" s="11"/>
      <c r="E448" s="249"/>
      <c r="F448" s="11"/>
      <c r="G448" s="224"/>
      <c r="H448" s="224"/>
      <c r="I448" s="224"/>
      <c r="J448" s="272"/>
      <c r="L448" s="11"/>
      <c r="M448" s="224"/>
      <c r="N448" s="224"/>
      <c r="O448" s="11"/>
      <c r="P448" s="224"/>
      <c r="Q448" s="224"/>
      <c r="R448" s="11"/>
      <c r="S448" s="224"/>
      <c r="T448" s="224"/>
      <c r="V448" s="11"/>
      <c r="W448" s="11"/>
      <c r="X448" s="11"/>
      <c r="Y448" s="11"/>
      <c r="Z448" s="11"/>
      <c r="AA448" s="11"/>
      <c r="AB448" s="11"/>
      <c r="AC448" s="11"/>
      <c r="AD448" s="11"/>
    </row>
    <row r="449" spans="1:30" x14ac:dyDescent="0.25">
      <c r="A449" s="55"/>
      <c r="B449" s="11"/>
      <c r="C449" s="11"/>
      <c r="D449" s="11"/>
      <c r="E449" s="249"/>
      <c r="F449" s="11"/>
      <c r="G449" s="224"/>
      <c r="H449" s="224"/>
      <c r="I449" s="224"/>
      <c r="J449" s="272"/>
      <c r="L449" s="11"/>
      <c r="M449" s="224"/>
      <c r="N449" s="224"/>
      <c r="O449" s="11"/>
      <c r="P449" s="224"/>
      <c r="Q449" s="224"/>
      <c r="R449" s="11"/>
      <c r="S449" s="224"/>
      <c r="T449" s="224"/>
      <c r="V449" s="11"/>
      <c r="W449" s="11"/>
      <c r="X449" s="11"/>
      <c r="Y449" s="11"/>
      <c r="Z449" s="11"/>
      <c r="AA449" s="11"/>
      <c r="AB449" s="11"/>
      <c r="AC449" s="11"/>
      <c r="AD449" s="11"/>
    </row>
    <row r="450" spans="1:30" ht="15.75" thickBot="1" x14ac:dyDescent="0.3">
      <c r="A450" s="55"/>
      <c r="B450" s="11"/>
      <c r="C450" s="11"/>
      <c r="D450" s="11"/>
      <c r="E450" s="249"/>
      <c r="F450" s="11"/>
      <c r="G450" s="224"/>
      <c r="H450" s="224"/>
      <c r="I450" s="224"/>
      <c r="J450" s="272"/>
      <c r="L450" s="11"/>
      <c r="M450" s="224"/>
      <c r="N450" s="224"/>
      <c r="O450" s="11"/>
      <c r="P450" s="224"/>
      <c r="Q450" s="224"/>
      <c r="R450" s="11"/>
      <c r="S450" s="224"/>
      <c r="T450" s="224"/>
      <c r="V450" s="11"/>
      <c r="W450" s="11"/>
      <c r="X450" s="11"/>
      <c r="Y450" s="11"/>
      <c r="Z450" s="11"/>
      <c r="AA450" s="11"/>
      <c r="AB450" s="11"/>
      <c r="AC450" s="11"/>
      <c r="AD450" s="11"/>
    </row>
    <row r="451" spans="1:30" ht="15.75" thickBot="1" x14ac:dyDescent="0.3">
      <c r="A451" s="55"/>
      <c r="B451" s="91" t="s">
        <v>51</v>
      </c>
      <c r="C451" s="98"/>
      <c r="D451" s="98"/>
      <c r="E451" s="285"/>
      <c r="F451" s="93"/>
      <c r="G451" s="229" t="s">
        <v>128</v>
      </c>
      <c r="H451" s="280"/>
      <c r="I451" s="229" t="s">
        <v>128</v>
      </c>
      <c r="J451" s="273" t="s">
        <v>128</v>
      </c>
      <c r="L451" s="95"/>
      <c r="M451" s="280"/>
      <c r="N451" s="229" t="s">
        <v>128</v>
      </c>
      <c r="O451" s="93"/>
      <c r="P451" s="280"/>
      <c r="Q451" s="229" t="s">
        <v>128</v>
      </c>
      <c r="R451" s="93"/>
      <c r="S451" s="280"/>
      <c r="T451" s="229" t="s">
        <v>128</v>
      </c>
      <c r="V451" s="95"/>
      <c r="W451" s="93"/>
      <c r="X451" s="97" t="s">
        <v>128</v>
      </c>
      <c r="Y451" s="93"/>
      <c r="Z451" s="93"/>
      <c r="AA451" s="97" t="s">
        <v>128</v>
      </c>
      <c r="AB451" s="93"/>
      <c r="AC451" s="93"/>
      <c r="AD451" s="100" t="s">
        <v>128</v>
      </c>
    </row>
    <row r="452" spans="1:30" s="4" customFormat="1" ht="12.75" x14ac:dyDescent="0.2">
      <c r="A452" s="55"/>
      <c r="E452" s="258"/>
      <c r="G452" s="261"/>
      <c r="H452" s="261"/>
      <c r="I452" s="261"/>
      <c r="J452" s="268"/>
      <c r="L452" s="50"/>
      <c r="M452" s="261"/>
      <c r="N452" s="261"/>
      <c r="P452" s="261"/>
      <c r="Q452" s="261"/>
      <c r="S452" s="261"/>
      <c r="T452" s="261"/>
      <c r="V452" s="50"/>
    </row>
    <row r="453" spans="1:30" ht="76.5" x14ac:dyDescent="0.25">
      <c r="A453" s="267" t="str">
        <f>A11</f>
        <v>June,2023</v>
      </c>
      <c r="B453" s="56" t="s">
        <v>52</v>
      </c>
      <c r="C453" s="56" t="s">
        <v>34</v>
      </c>
      <c r="D453" s="56" t="s">
        <v>35</v>
      </c>
      <c r="E453" s="286" t="s">
        <v>36</v>
      </c>
      <c r="F453" s="68" t="s">
        <v>129</v>
      </c>
      <c r="G453" s="281" t="s">
        <v>106</v>
      </c>
      <c r="H453" s="281" t="s">
        <v>130</v>
      </c>
      <c r="I453" s="281" t="s">
        <v>108</v>
      </c>
      <c r="J453" s="274" t="s">
        <v>109</v>
      </c>
      <c r="K453" s="70"/>
      <c r="L453" s="68" t="s">
        <v>110</v>
      </c>
      <c r="M453" s="281" t="s">
        <v>131</v>
      </c>
      <c r="N453" s="281" t="s">
        <v>112</v>
      </c>
      <c r="O453" s="68" t="s">
        <v>113</v>
      </c>
      <c r="P453" s="281" t="s">
        <v>114</v>
      </c>
      <c r="Q453" s="281" t="s">
        <v>115</v>
      </c>
      <c r="R453" s="57" t="s">
        <v>116</v>
      </c>
      <c r="S453" s="291" t="s">
        <v>117</v>
      </c>
      <c r="T453" s="291" t="s">
        <v>118</v>
      </c>
      <c r="U453" s="72"/>
      <c r="V453" s="57" t="s">
        <v>119</v>
      </c>
      <c r="W453" s="57" t="s">
        <v>120</v>
      </c>
      <c r="X453" s="57" t="s">
        <v>121</v>
      </c>
      <c r="Y453" s="57" t="s">
        <v>122</v>
      </c>
      <c r="Z453" s="57" t="s">
        <v>123</v>
      </c>
      <c r="AA453" s="57" t="s">
        <v>124</v>
      </c>
      <c r="AB453" s="57" t="s">
        <v>125</v>
      </c>
      <c r="AC453" s="57" t="s">
        <v>126</v>
      </c>
      <c r="AD453" s="57" t="s">
        <v>127</v>
      </c>
    </row>
    <row r="454" spans="1:30" x14ac:dyDescent="0.25">
      <c r="A454" s="55"/>
      <c r="B454" s="11"/>
      <c r="C454" s="11" t="s">
        <v>205</v>
      </c>
      <c r="D454" s="11"/>
      <c r="E454" s="249">
        <v>8201</v>
      </c>
      <c r="F454" s="11">
        <v>2</v>
      </c>
      <c r="G454" s="224">
        <v>146.72999999999999</v>
      </c>
      <c r="H454" s="224">
        <v>1506.27</v>
      </c>
      <c r="I454" s="224">
        <v>753.13499999999999</v>
      </c>
      <c r="J454" s="272">
        <v>5</v>
      </c>
      <c r="L454" s="11">
        <v>1</v>
      </c>
      <c r="M454" s="224">
        <v>997.32</v>
      </c>
      <c r="N454" s="224">
        <v>997.32</v>
      </c>
      <c r="O454" s="11"/>
      <c r="P454" s="224"/>
      <c r="Q454" s="224"/>
      <c r="R454" s="11"/>
      <c r="S454" s="224"/>
      <c r="T454" s="224"/>
      <c r="V454" s="11"/>
      <c r="W454" s="11"/>
      <c r="X454" s="11"/>
      <c r="Y454" s="11"/>
      <c r="Z454" s="11"/>
      <c r="AA454" s="11"/>
      <c r="AB454" s="11"/>
      <c r="AC454" s="11"/>
      <c r="AD454" s="11"/>
    </row>
    <row r="455" spans="1:30" x14ac:dyDescent="0.25">
      <c r="A455" s="55"/>
      <c r="B455" s="11"/>
      <c r="C455" s="11" t="s">
        <v>206</v>
      </c>
      <c r="D455" s="11"/>
      <c r="E455" s="249">
        <v>8004</v>
      </c>
      <c r="F455" s="11">
        <v>1</v>
      </c>
      <c r="G455" s="224">
        <v>280.13</v>
      </c>
      <c r="H455" s="224">
        <v>1680.76</v>
      </c>
      <c r="I455" s="224">
        <v>1680.76</v>
      </c>
      <c r="J455" s="272">
        <v>6</v>
      </c>
      <c r="L455" s="11">
        <v>1</v>
      </c>
      <c r="M455" s="224">
        <v>1680.76</v>
      </c>
      <c r="N455" s="224">
        <v>1680.76</v>
      </c>
      <c r="O455" s="11"/>
      <c r="P455" s="224"/>
      <c r="Q455" s="224"/>
      <c r="R455" s="11">
        <v>1</v>
      </c>
      <c r="S455" s="224">
        <v>967.71</v>
      </c>
      <c r="T455" s="224">
        <v>967.71</v>
      </c>
      <c r="V455" s="11"/>
      <c r="W455" s="11"/>
      <c r="X455" s="11"/>
      <c r="Y455" s="11"/>
      <c r="Z455" s="11"/>
      <c r="AA455" s="11"/>
      <c r="AB455" s="11"/>
      <c r="AC455" s="11"/>
      <c r="AD455" s="11"/>
    </row>
    <row r="456" spans="1:30" x14ac:dyDescent="0.25">
      <c r="A456" s="55"/>
      <c r="B456" s="11"/>
      <c r="C456" s="11" t="s">
        <v>207</v>
      </c>
      <c r="D456" s="11"/>
      <c r="E456" s="249">
        <v>8401</v>
      </c>
      <c r="F456" s="11">
        <v>15</v>
      </c>
      <c r="G456" s="224">
        <v>285.72399999999999</v>
      </c>
      <c r="H456" s="224">
        <v>89409.22</v>
      </c>
      <c r="I456" s="224">
        <v>5960.6146666666664</v>
      </c>
      <c r="J456" s="272">
        <v>10.199999999999999</v>
      </c>
      <c r="L456" s="11">
        <v>2</v>
      </c>
      <c r="M456" s="224">
        <v>2573.88</v>
      </c>
      <c r="N456" s="224">
        <v>1286.94</v>
      </c>
      <c r="O456" s="11">
        <v>2</v>
      </c>
      <c r="P456" s="224">
        <v>3364.0299999999997</v>
      </c>
      <c r="Q456" s="224">
        <v>1682.0149999999999</v>
      </c>
      <c r="R456" s="11"/>
      <c r="S456" s="224"/>
      <c r="T456" s="224"/>
      <c r="V456" s="11"/>
      <c r="W456" s="11"/>
      <c r="X456" s="11"/>
      <c r="Y456" s="11"/>
      <c r="Z456" s="11"/>
      <c r="AA456" s="11"/>
      <c r="AB456" s="11"/>
      <c r="AC456" s="11"/>
      <c r="AD456" s="11"/>
    </row>
    <row r="457" spans="1:30" x14ac:dyDescent="0.25">
      <c r="A457" s="55"/>
      <c r="B457" s="11"/>
      <c r="C457" s="11" t="s">
        <v>209</v>
      </c>
      <c r="D457" s="11"/>
      <c r="E457" s="249">
        <v>8009</v>
      </c>
      <c r="F457" s="11">
        <v>3</v>
      </c>
      <c r="G457" s="224">
        <v>281.12</v>
      </c>
      <c r="H457" s="224">
        <v>5701.28</v>
      </c>
      <c r="I457" s="224">
        <v>1900.4266666666665</v>
      </c>
      <c r="J457" s="272">
        <v>7.333333333333333</v>
      </c>
      <c r="L457" s="11">
        <v>1</v>
      </c>
      <c r="M457" s="224">
        <v>1167.54</v>
      </c>
      <c r="N457" s="224">
        <v>1167.54</v>
      </c>
      <c r="O457" s="11"/>
      <c r="P457" s="224"/>
      <c r="Q457" s="224"/>
      <c r="R457" s="11"/>
      <c r="S457" s="224"/>
      <c r="T457" s="224"/>
      <c r="V457" s="11"/>
      <c r="W457" s="11"/>
      <c r="X457" s="11"/>
      <c r="Y457" s="11"/>
      <c r="Z457" s="11"/>
      <c r="AA457" s="11"/>
      <c r="AB457" s="11"/>
      <c r="AC457" s="11"/>
      <c r="AD457" s="11"/>
    </row>
    <row r="458" spans="1:30" x14ac:dyDescent="0.25">
      <c r="A458" s="55"/>
      <c r="B458" s="11"/>
      <c r="C458" s="11" t="s">
        <v>211</v>
      </c>
      <c r="D458" s="11"/>
      <c r="E458" s="249">
        <v>8012</v>
      </c>
      <c r="F458" s="11">
        <v>7</v>
      </c>
      <c r="G458" s="224">
        <v>564.65714285714284</v>
      </c>
      <c r="H458" s="224">
        <v>93478.21</v>
      </c>
      <c r="I458" s="224">
        <v>13354.03</v>
      </c>
      <c r="J458" s="272">
        <v>14</v>
      </c>
      <c r="L458" s="11"/>
      <c r="M458" s="224"/>
      <c r="N458" s="224"/>
      <c r="O458" s="11">
        <v>1</v>
      </c>
      <c r="P458" s="224">
        <v>2737.69</v>
      </c>
      <c r="Q458" s="224">
        <v>2737.69</v>
      </c>
      <c r="R458" s="11">
        <v>3</v>
      </c>
      <c r="S458" s="224">
        <v>4049.65</v>
      </c>
      <c r="T458" s="224">
        <v>1349.8833333333334</v>
      </c>
      <c r="V458" s="11"/>
      <c r="W458" s="11"/>
      <c r="X458" s="11"/>
      <c r="Y458" s="11"/>
      <c r="Z458" s="11"/>
      <c r="AA458" s="11"/>
      <c r="AB458" s="11"/>
      <c r="AC458" s="11"/>
      <c r="AD458" s="11"/>
    </row>
    <row r="459" spans="1:30" x14ac:dyDescent="0.25">
      <c r="A459" s="55"/>
      <c r="B459" s="11"/>
      <c r="C459" s="11" t="s">
        <v>215</v>
      </c>
      <c r="D459" s="11"/>
      <c r="E459" s="249">
        <v>8302</v>
      </c>
      <c r="F459" s="11">
        <v>4</v>
      </c>
      <c r="G459" s="224">
        <v>1509.385</v>
      </c>
      <c r="H459" s="224">
        <v>36768.250000000007</v>
      </c>
      <c r="I459" s="224">
        <v>9192.0625000000018</v>
      </c>
      <c r="J459" s="272">
        <v>7.25</v>
      </c>
      <c r="L459" s="11">
        <v>2</v>
      </c>
      <c r="M459" s="224">
        <v>35400.060000000005</v>
      </c>
      <c r="N459" s="224">
        <v>17700.030000000002</v>
      </c>
      <c r="O459" s="11">
        <v>1</v>
      </c>
      <c r="P459" s="224">
        <v>1642.17</v>
      </c>
      <c r="Q459" s="224">
        <v>1642.17</v>
      </c>
      <c r="R459" s="11">
        <v>1</v>
      </c>
      <c r="S459" s="224">
        <v>417.87</v>
      </c>
      <c r="T459" s="224">
        <v>417.87</v>
      </c>
      <c r="V459" s="11"/>
      <c r="W459" s="11"/>
      <c r="X459" s="11"/>
      <c r="Y459" s="11"/>
      <c r="Z459" s="11"/>
      <c r="AA459" s="11"/>
      <c r="AB459" s="11"/>
      <c r="AC459" s="11"/>
      <c r="AD459" s="11"/>
    </row>
    <row r="460" spans="1:30" x14ac:dyDescent="0.25">
      <c r="A460" s="55"/>
      <c r="B460" s="11"/>
      <c r="C460" s="11" t="s">
        <v>216</v>
      </c>
      <c r="D460" s="11"/>
      <c r="E460" s="249">
        <v>8203</v>
      </c>
      <c r="F460" s="11">
        <v>2</v>
      </c>
      <c r="G460" s="224">
        <v>127.81</v>
      </c>
      <c r="H460" s="224">
        <v>3440.26</v>
      </c>
      <c r="I460" s="224">
        <v>1720.13</v>
      </c>
      <c r="J460" s="272">
        <v>27</v>
      </c>
      <c r="L460" s="11"/>
      <c r="M460" s="224"/>
      <c r="N460" s="224"/>
      <c r="O460" s="11"/>
      <c r="P460" s="224"/>
      <c r="Q460" s="224"/>
      <c r="R460" s="11"/>
      <c r="S460" s="224"/>
      <c r="T460" s="224"/>
      <c r="V460" s="11"/>
      <c r="W460" s="11"/>
      <c r="X460" s="11"/>
      <c r="Y460" s="11"/>
      <c r="Z460" s="11"/>
      <c r="AA460" s="11"/>
      <c r="AB460" s="11"/>
      <c r="AC460" s="11"/>
      <c r="AD460" s="11"/>
    </row>
    <row r="461" spans="1:30" x14ac:dyDescent="0.25">
      <c r="A461" s="55"/>
      <c r="B461" s="11"/>
      <c r="C461" s="11" t="s">
        <v>217</v>
      </c>
      <c r="D461" s="11"/>
      <c r="E461" s="249">
        <v>8310</v>
      </c>
      <c r="F461" s="11">
        <v>1</v>
      </c>
      <c r="G461" s="224">
        <v>115.61</v>
      </c>
      <c r="H461" s="224">
        <v>693.61</v>
      </c>
      <c r="I461" s="224">
        <v>693.61</v>
      </c>
      <c r="J461" s="272">
        <v>6</v>
      </c>
      <c r="L461" s="11"/>
      <c r="M461" s="224"/>
      <c r="N461" s="224"/>
      <c r="O461" s="11"/>
      <c r="P461" s="224"/>
      <c r="Q461" s="224"/>
      <c r="R461" s="11"/>
      <c r="S461" s="224"/>
      <c r="T461" s="224"/>
      <c r="V461" s="11"/>
      <c r="W461" s="11"/>
      <c r="X461" s="11"/>
      <c r="Y461" s="11"/>
      <c r="Z461" s="11"/>
      <c r="AA461" s="11"/>
      <c r="AB461" s="11"/>
      <c r="AC461" s="11"/>
      <c r="AD461" s="11"/>
    </row>
    <row r="462" spans="1:30" x14ac:dyDescent="0.25">
      <c r="A462" s="55"/>
      <c r="B462" s="11"/>
      <c r="C462" s="11" t="s">
        <v>220</v>
      </c>
      <c r="D462" s="11"/>
      <c r="E462" s="249">
        <v>8204</v>
      </c>
      <c r="F462" s="11">
        <v>3</v>
      </c>
      <c r="G462" s="224">
        <v>1041.9266666666667</v>
      </c>
      <c r="H462" s="224">
        <v>256733.01</v>
      </c>
      <c r="I462" s="224">
        <v>85577.67</v>
      </c>
      <c r="J462" s="272">
        <v>40</v>
      </c>
      <c r="L462" s="11">
        <v>1</v>
      </c>
      <c r="M462" s="224">
        <v>1417.23</v>
      </c>
      <c r="N462" s="224">
        <v>1417.23</v>
      </c>
      <c r="O462" s="11"/>
      <c r="P462" s="224"/>
      <c r="Q462" s="224"/>
      <c r="R462" s="11"/>
      <c r="S462" s="224"/>
      <c r="T462" s="224"/>
      <c r="V462" s="11"/>
      <c r="W462" s="11"/>
      <c r="X462" s="11"/>
      <c r="Y462" s="11"/>
      <c r="Z462" s="11"/>
      <c r="AA462" s="11"/>
      <c r="AB462" s="11"/>
      <c r="AC462" s="11"/>
      <c r="AD462" s="11"/>
    </row>
    <row r="463" spans="1:30" x14ac:dyDescent="0.25">
      <c r="A463" s="55"/>
      <c r="B463" s="11"/>
      <c r="C463" s="11" t="s">
        <v>228</v>
      </c>
      <c r="D463" s="11"/>
      <c r="E463" s="249">
        <v>8020</v>
      </c>
      <c r="F463" s="11">
        <v>1</v>
      </c>
      <c r="G463" s="224">
        <v>90.44</v>
      </c>
      <c r="H463" s="224">
        <v>723.51</v>
      </c>
      <c r="I463" s="224">
        <v>723.51</v>
      </c>
      <c r="J463" s="272">
        <v>8</v>
      </c>
      <c r="L463" s="11">
        <v>1</v>
      </c>
      <c r="M463" s="224">
        <v>723.51</v>
      </c>
      <c r="N463" s="224">
        <v>723.51</v>
      </c>
      <c r="O463" s="11"/>
      <c r="P463" s="224"/>
      <c r="Q463" s="224"/>
      <c r="R463" s="11"/>
      <c r="S463" s="224"/>
      <c r="T463" s="224"/>
      <c r="V463" s="11"/>
      <c r="W463" s="11"/>
      <c r="X463" s="11"/>
      <c r="Y463" s="11"/>
      <c r="Z463" s="11"/>
      <c r="AA463" s="11"/>
      <c r="AB463" s="11"/>
      <c r="AC463" s="11"/>
      <c r="AD463" s="11"/>
    </row>
    <row r="464" spans="1:30" x14ac:dyDescent="0.25">
      <c r="A464" s="55"/>
      <c r="B464" s="11"/>
      <c r="C464" s="11" t="s">
        <v>229</v>
      </c>
      <c r="D464" s="11"/>
      <c r="E464" s="249">
        <v>8312</v>
      </c>
      <c r="F464" s="11">
        <v>2</v>
      </c>
      <c r="G464" s="224">
        <v>473.22500000000002</v>
      </c>
      <c r="H464" s="224">
        <v>6012.38</v>
      </c>
      <c r="I464" s="224">
        <v>3006.19</v>
      </c>
      <c r="J464" s="272">
        <v>6.5</v>
      </c>
      <c r="L464" s="11">
        <v>1</v>
      </c>
      <c r="M464" s="224">
        <v>2335.8200000000002</v>
      </c>
      <c r="N464" s="224">
        <v>2335.8200000000002</v>
      </c>
      <c r="O464" s="11"/>
      <c r="P464" s="224"/>
      <c r="Q464" s="224"/>
      <c r="R464" s="11"/>
      <c r="S464" s="224"/>
      <c r="T464" s="224"/>
      <c r="V464" s="11"/>
      <c r="W464" s="11"/>
      <c r="X464" s="11"/>
      <c r="Y464" s="11"/>
      <c r="Z464" s="11"/>
      <c r="AA464" s="11"/>
      <c r="AB464" s="11"/>
      <c r="AC464" s="11"/>
      <c r="AD464" s="11"/>
    </row>
    <row r="465" spans="1:30" x14ac:dyDescent="0.25">
      <c r="A465" s="55"/>
      <c r="B465" s="11"/>
      <c r="C465" s="11" t="s">
        <v>230</v>
      </c>
      <c r="D465" s="11"/>
      <c r="E465" s="249">
        <v>8021</v>
      </c>
      <c r="F465" s="11">
        <v>2</v>
      </c>
      <c r="G465" s="224">
        <v>150.88999999999999</v>
      </c>
      <c r="H465" s="224">
        <v>3621.29</v>
      </c>
      <c r="I465" s="224">
        <v>1810.645</v>
      </c>
      <c r="J465" s="272">
        <v>12</v>
      </c>
      <c r="L465" s="11"/>
      <c r="M465" s="224"/>
      <c r="N465" s="224"/>
      <c r="O465" s="11"/>
      <c r="P465" s="224"/>
      <c r="Q465" s="224"/>
      <c r="R465" s="11"/>
      <c r="S465" s="224"/>
      <c r="T465" s="224"/>
      <c r="V465" s="11"/>
      <c r="W465" s="11"/>
      <c r="X465" s="11"/>
      <c r="Y465" s="11"/>
      <c r="Z465" s="11"/>
      <c r="AA465" s="11"/>
      <c r="AB465" s="11"/>
      <c r="AC465" s="11"/>
      <c r="AD465" s="11"/>
    </row>
    <row r="466" spans="1:30" x14ac:dyDescent="0.25">
      <c r="A466" s="55"/>
      <c r="B466" s="11"/>
      <c r="C466" s="11" t="s">
        <v>235</v>
      </c>
      <c r="D466" s="11"/>
      <c r="E466" s="249">
        <v>8096</v>
      </c>
      <c r="F466" s="11">
        <v>1</v>
      </c>
      <c r="G466" s="224">
        <v>457.07</v>
      </c>
      <c r="H466" s="224">
        <v>5484.81</v>
      </c>
      <c r="I466" s="224">
        <v>5484.81</v>
      </c>
      <c r="J466" s="272">
        <v>12</v>
      </c>
      <c r="L466" s="11"/>
      <c r="M466" s="224"/>
      <c r="N466" s="224"/>
      <c r="O466" s="11"/>
      <c r="P466" s="224"/>
      <c r="Q466" s="224"/>
      <c r="R466" s="11"/>
      <c r="S466" s="224"/>
      <c r="T466" s="224"/>
      <c r="V466" s="11"/>
      <c r="W466" s="11"/>
      <c r="X466" s="11"/>
      <c r="Y466" s="11"/>
      <c r="Z466" s="11"/>
      <c r="AA466" s="11"/>
      <c r="AB466" s="11"/>
      <c r="AC466" s="11"/>
      <c r="AD466" s="11"/>
    </row>
    <row r="467" spans="1:30" x14ac:dyDescent="0.25">
      <c r="A467" s="55"/>
      <c r="B467" s="11"/>
      <c r="C467" s="11" t="s">
        <v>240</v>
      </c>
      <c r="D467" s="11"/>
      <c r="E467" s="249">
        <v>8215</v>
      </c>
      <c r="F467" s="11">
        <v>1</v>
      </c>
      <c r="G467" s="224">
        <v>285.37</v>
      </c>
      <c r="H467" s="224">
        <v>1712.21</v>
      </c>
      <c r="I467" s="224">
        <v>1712.21</v>
      </c>
      <c r="J467" s="272">
        <v>6</v>
      </c>
      <c r="L467" s="11"/>
      <c r="M467" s="224"/>
      <c r="N467" s="224"/>
      <c r="O467" s="11"/>
      <c r="P467" s="224"/>
      <c r="Q467" s="224"/>
      <c r="R467" s="11">
        <v>1</v>
      </c>
      <c r="S467" s="224">
        <v>1470.08</v>
      </c>
      <c r="T467" s="224">
        <v>1470.08</v>
      </c>
      <c r="V467" s="11"/>
      <c r="W467" s="11"/>
      <c r="X467" s="11"/>
      <c r="Y467" s="11"/>
      <c r="Z467" s="11"/>
      <c r="AA467" s="11"/>
      <c r="AB467" s="11"/>
      <c r="AC467" s="11"/>
      <c r="AD467" s="11"/>
    </row>
    <row r="468" spans="1:30" x14ac:dyDescent="0.25">
      <c r="A468" s="55"/>
      <c r="B468" s="11"/>
      <c r="C468" s="11" t="s">
        <v>241</v>
      </c>
      <c r="D468" s="11"/>
      <c r="E468" s="249">
        <v>8234</v>
      </c>
      <c r="F468" s="11">
        <v>6</v>
      </c>
      <c r="G468" s="224">
        <v>313.38166666666666</v>
      </c>
      <c r="H468" s="224">
        <v>11281.07</v>
      </c>
      <c r="I468" s="224">
        <v>1880.1783333333333</v>
      </c>
      <c r="J468" s="272">
        <v>6.5</v>
      </c>
      <c r="L468" s="11">
        <v>1</v>
      </c>
      <c r="M468" s="224">
        <v>1129.31</v>
      </c>
      <c r="N468" s="224">
        <v>1129.31</v>
      </c>
      <c r="O468" s="11"/>
      <c r="P468" s="224"/>
      <c r="Q468" s="224"/>
      <c r="R468" s="11">
        <v>1</v>
      </c>
      <c r="S468" s="224">
        <v>16487.03</v>
      </c>
      <c r="T468" s="224">
        <v>16487.03</v>
      </c>
      <c r="V468" s="11"/>
      <c r="W468" s="11"/>
      <c r="X468" s="11"/>
      <c r="Y468" s="11"/>
      <c r="Z468" s="11"/>
      <c r="AA468" s="11"/>
      <c r="AB468" s="11"/>
      <c r="AC468" s="11"/>
      <c r="AD468" s="11"/>
    </row>
    <row r="469" spans="1:30" x14ac:dyDescent="0.25">
      <c r="A469" s="55"/>
      <c r="B469" s="11"/>
      <c r="C469" s="11" t="s">
        <v>244</v>
      </c>
      <c r="D469" s="11"/>
      <c r="E469" s="249">
        <v>8318</v>
      </c>
      <c r="F469" s="11">
        <v>1</v>
      </c>
      <c r="G469" s="224">
        <v>196.32</v>
      </c>
      <c r="H469" s="224">
        <v>2355.75</v>
      </c>
      <c r="I469" s="224">
        <v>2355.75</v>
      </c>
      <c r="J469" s="272">
        <v>12</v>
      </c>
      <c r="L469" s="11"/>
      <c r="M469" s="224"/>
      <c r="N469" s="224"/>
      <c r="O469" s="11"/>
      <c r="P469" s="224"/>
      <c r="Q469" s="224"/>
      <c r="R469" s="11"/>
      <c r="S469" s="224"/>
      <c r="T469" s="224"/>
      <c r="V469" s="11"/>
      <c r="W469" s="11"/>
      <c r="X469" s="11"/>
      <c r="Y469" s="11"/>
      <c r="Z469" s="11"/>
      <c r="AA469" s="11"/>
      <c r="AB469" s="11"/>
      <c r="AC469" s="11"/>
      <c r="AD469" s="11"/>
    </row>
    <row r="470" spans="1:30" x14ac:dyDescent="0.25">
      <c r="A470" s="55"/>
      <c r="B470" s="11"/>
      <c r="C470" s="11" t="s">
        <v>252</v>
      </c>
      <c r="D470" s="11"/>
      <c r="E470" s="249">
        <v>8322</v>
      </c>
      <c r="F470" s="11">
        <v>1</v>
      </c>
      <c r="G470" s="224">
        <v>36.99</v>
      </c>
      <c r="H470" s="224">
        <v>443.82</v>
      </c>
      <c r="I470" s="224">
        <v>443.82</v>
      </c>
      <c r="J470" s="272">
        <v>12</v>
      </c>
      <c r="L470" s="11">
        <v>1</v>
      </c>
      <c r="M470" s="224">
        <v>443.82</v>
      </c>
      <c r="N470" s="224">
        <v>443.82</v>
      </c>
      <c r="O470" s="11"/>
      <c r="P470" s="224"/>
      <c r="Q470" s="224"/>
      <c r="R470" s="11"/>
      <c r="S470" s="224"/>
      <c r="T470" s="224"/>
      <c r="V470" s="11"/>
      <c r="W470" s="11"/>
      <c r="X470" s="11"/>
      <c r="Y470" s="11"/>
      <c r="Z470" s="11"/>
      <c r="AA470" s="11"/>
      <c r="AB470" s="11"/>
      <c r="AC470" s="11"/>
      <c r="AD470" s="11"/>
    </row>
    <row r="471" spans="1:30" x14ac:dyDescent="0.25">
      <c r="A471" s="55"/>
      <c r="B471" s="11"/>
      <c r="C471" s="11" t="s">
        <v>253</v>
      </c>
      <c r="D471" s="11"/>
      <c r="E471" s="249">
        <v>8205</v>
      </c>
      <c r="F471" s="11">
        <v>1</v>
      </c>
      <c r="G471" s="224">
        <v>80.430000000000007</v>
      </c>
      <c r="H471" s="224">
        <v>482.55</v>
      </c>
      <c r="I471" s="224">
        <v>482.55</v>
      </c>
      <c r="J471" s="272">
        <v>6</v>
      </c>
      <c r="L471" s="11"/>
      <c r="M471" s="224"/>
      <c r="N471" s="224"/>
      <c r="O471" s="11"/>
      <c r="P471" s="224"/>
      <c r="Q471" s="224"/>
      <c r="R471" s="11"/>
      <c r="S471" s="224"/>
      <c r="T471" s="224"/>
      <c r="V471" s="11"/>
      <c r="W471" s="11"/>
      <c r="X471" s="11"/>
      <c r="Y471" s="11"/>
      <c r="Z471" s="11"/>
      <c r="AA471" s="11"/>
      <c r="AB471" s="11"/>
      <c r="AC471" s="11"/>
      <c r="AD471" s="11"/>
    </row>
    <row r="472" spans="1:30" x14ac:dyDescent="0.25">
      <c r="A472" s="55"/>
      <c r="B472" s="11"/>
      <c r="C472" s="11" t="s">
        <v>254</v>
      </c>
      <c r="D472" s="11"/>
      <c r="E472" s="249">
        <v>8026</v>
      </c>
      <c r="F472" s="11">
        <v>2</v>
      </c>
      <c r="G472" s="224">
        <v>75.44</v>
      </c>
      <c r="H472" s="224">
        <v>1810.47</v>
      </c>
      <c r="I472" s="224">
        <v>905.23500000000001</v>
      </c>
      <c r="J472" s="272">
        <v>12</v>
      </c>
      <c r="L472" s="11">
        <v>1</v>
      </c>
      <c r="M472" s="224">
        <v>1139</v>
      </c>
      <c r="N472" s="224">
        <v>1139</v>
      </c>
      <c r="O472" s="11"/>
      <c r="P472" s="224"/>
      <c r="Q472" s="224"/>
      <c r="R472" s="11">
        <v>1</v>
      </c>
      <c r="S472" s="224">
        <v>765.27</v>
      </c>
      <c r="T472" s="224">
        <v>765.27</v>
      </c>
      <c r="V472" s="11"/>
      <c r="W472" s="11"/>
      <c r="X472" s="11"/>
      <c r="Y472" s="11"/>
      <c r="Z472" s="11"/>
      <c r="AA472" s="11"/>
      <c r="AB472" s="11"/>
      <c r="AC472" s="11"/>
      <c r="AD472" s="11"/>
    </row>
    <row r="473" spans="1:30" x14ac:dyDescent="0.25">
      <c r="A473" s="55"/>
      <c r="B473" s="11"/>
      <c r="C473" s="11" t="s">
        <v>255</v>
      </c>
      <c r="D473" s="11"/>
      <c r="E473" s="249">
        <v>8027</v>
      </c>
      <c r="F473" s="11">
        <v>1</v>
      </c>
      <c r="G473" s="224">
        <v>198.01</v>
      </c>
      <c r="H473" s="224">
        <v>1188.05</v>
      </c>
      <c r="I473" s="224">
        <v>1188.05</v>
      </c>
      <c r="J473" s="272">
        <v>6</v>
      </c>
      <c r="L473" s="11">
        <v>1</v>
      </c>
      <c r="M473" s="224">
        <v>1188.05</v>
      </c>
      <c r="N473" s="224">
        <v>1188.05</v>
      </c>
      <c r="O473" s="11"/>
      <c r="P473" s="224"/>
      <c r="Q473" s="224"/>
      <c r="R473" s="11"/>
      <c r="S473" s="224"/>
      <c r="T473" s="224"/>
      <c r="V473" s="11"/>
      <c r="W473" s="11"/>
      <c r="X473" s="11"/>
      <c r="Y473" s="11"/>
      <c r="Z473" s="11"/>
      <c r="AA473" s="11"/>
      <c r="AB473" s="11"/>
      <c r="AC473" s="11"/>
      <c r="AD473" s="11"/>
    </row>
    <row r="474" spans="1:30" x14ac:dyDescent="0.25">
      <c r="A474" s="55"/>
      <c r="B474" s="11"/>
      <c r="C474" s="11" t="s">
        <v>256</v>
      </c>
      <c r="D474" s="11"/>
      <c r="E474" s="249">
        <v>8028</v>
      </c>
      <c r="F474" s="11">
        <v>5</v>
      </c>
      <c r="G474" s="224">
        <v>289.79799999999994</v>
      </c>
      <c r="H474" s="224">
        <v>14651.369999999999</v>
      </c>
      <c r="I474" s="224">
        <v>2930.2739999999999</v>
      </c>
      <c r="J474" s="272">
        <v>9.1999999999999993</v>
      </c>
      <c r="L474" s="11">
        <v>1</v>
      </c>
      <c r="M474" s="224">
        <v>5178.25</v>
      </c>
      <c r="N474" s="224">
        <v>5178.25</v>
      </c>
      <c r="O474" s="11"/>
      <c r="P474" s="224"/>
      <c r="Q474" s="224"/>
      <c r="R474" s="11"/>
      <c r="S474" s="224"/>
      <c r="T474" s="224"/>
      <c r="V474" s="11"/>
      <c r="W474" s="11"/>
      <c r="X474" s="11"/>
      <c r="Y474" s="11"/>
      <c r="Z474" s="11"/>
      <c r="AA474" s="11"/>
      <c r="AB474" s="11"/>
      <c r="AC474" s="11"/>
      <c r="AD474" s="11"/>
    </row>
    <row r="475" spans="1:30" x14ac:dyDescent="0.25">
      <c r="A475" s="55"/>
      <c r="B475" s="11"/>
      <c r="C475" s="11" t="s">
        <v>263</v>
      </c>
      <c r="D475" s="11"/>
      <c r="E475" s="249">
        <v>8037</v>
      </c>
      <c r="F475" s="11">
        <v>5</v>
      </c>
      <c r="G475" s="224">
        <v>331.48999999999995</v>
      </c>
      <c r="H475" s="224">
        <v>6550.0900000000011</v>
      </c>
      <c r="I475" s="224">
        <v>1310.0180000000003</v>
      </c>
      <c r="J475" s="272">
        <v>4.8</v>
      </c>
      <c r="L475" s="11">
        <v>2</v>
      </c>
      <c r="M475" s="224">
        <v>3666.0899999999997</v>
      </c>
      <c r="N475" s="224">
        <v>1833.0449999999998</v>
      </c>
      <c r="O475" s="11"/>
      <c r="P475" s="224"/>
      <c r="Q475" s="224"/>
      <c r="R475" s="11">
        <v>1</v>
      </c>
      <c r="S475" s="224">
        <v>1154.3599999999999</v>
      </c>
      <c r="T475" s="224">
        <v>1154.3599999999999</v>
      </c>
      <c r="V475" s="11"/>
      <c r="W475" s="11"/>
      <c r="X475" s="11"/>
      <c r="Y475" s="11"/>
      <c r="Z475" s="11"/>
      <c r="AA475" s="11"/>
      <c r="AB475" s="11"/>
      <c r="AC475" s="11"/>
      <c r="AD475" s="11"/>
    </row>
    <row r="476" spans="1:30" x14ac:dyDescent="0.25">
      <c r="A476" s="55"/>
      <c r="B476" s="11"/>
      <c r="C476" s="11" t="s">
        <v>268</v>
      </c>
      <c r="D476" s="11"/>
      <c r="E476" s="249">
        <v>8326</v>
      </c>
      <c r="F476" s="11">
        <v>1</v>
      </c>
      <c r="G476" s="224">
        <v>139.41</v>
      </c>
      <c r="H476" s="224">
        <v>1672.83</v>
      </c>
      <c r="I476" s="224">
        <v>1672.83</v>
      </c>
      <c r="J476" s="272">
        <v>12</v>
      </c>
      <c r="L476" s="11"/>
      <c r="M476" s="224"/>
      <c r="N476" s="224"/>
      <c r="O476" s="11"/>
      <c r="P476" s="224"/>
      <c r="Q476" s="224"/>
      <c r="R476" s="11"/>
      <c r="S476" s="224"/>
      <c r="T476" s="224"/>
      <c r="V476" s="11"/>
      <c r="W476" s="11"/>
      <c r="X476" s="11"/>
      <c r="Y476" s="11"/>
      <c r="Z476" s="11"/>
      <c r="AA476" s="11"/>
      <c r="AB476" s="11"/>
      <c r="AC476" s="11"/>
      <c r="AD476" s="11"/>
    </row>
    <row r="477" spans="1:30" x14ac:dyDescent="0.25">
      <c r="A477" s="55"/>
      <c r="B477" s="11"/>
      <c r="C477" s="11" t="s">
        <v>279</v>
      </c>
      <c r="D477" s="11"/>
      <c r="E477" s="249">
        <v>8328</v>
      </c>
      <c r="F477" s="11">
        <v>1</v>
      </c>
      <c r="G477" s="224">
        <v>129.01</v>
      </c>
      <c r="H477" s="224">
        <v>387.02</v>
      </c>
      <c r="I477" s="224">
        <v>387.02</v>
      </c>
      <c r="J477" s="272">
        <v>3</v>
      </c>
      <c r="L477" s="11">
        <v>1</v>
      </c>
      <c r="M477" s="224">
        <v>387.02</v>
      </c>
      <c r="N477" s="224">
        <v>387.02</v>
      </c>
      <c r="O477" s="11"/>
      <c r="P477" s="224"/>
      <c r="Q477" s="224"/>
      <c r="R477" s="11"/>
      <c r="S477" s="224"/>
      <c r="T477" s="224"/>
      <c r="V477" s="11"/>
      <c r="W477" s="11"/>
      <c r="X477" s="11"/>
      <c r="Y477" s="11"/>
      <c r="Z477" s="11"/>
      <c r="AA477" s="11"/>
      <c r="AB477" s="11"/>
      <c r="AC477" s="11"/>
      <c r="AD477" s="11"/>
    </row>
    <row r="478" spans="1:30" x14ac:dyDescent="0.25">
      <c r="A478" s="55"/>
      <c r="B478" s="11"/>
      <c r="C478" s="11" t="s">
        <v>282</v>
      </c>
      <c r="D478" s="11"/>
      <c r="E478" s="249">
        <v>8402</v>
      </c>
      <c r="F478" s="11">
        <v>1</v>
      </c>
      <c r="G478" s="224">
        <v>109.5</v>
      </c>
      <c r="H478" s="224">
        <v>1313.9</v>
      </c>
      <c r="I478" s="224">
        <v>1313.9</v>
      </c>
      <c r="J478" s="272">
        <v>12</v>
      </c>
      <c r="L478" s="11"/>
      <c r="M478" s="224"/>
      <c r="N478" s="224"/>
      <c r="O478" s="11"/>
      <c r="P478" s="224"/>
      <c r="Q478" s="224"/>
      <c r="R478" s="11"/>
      <c r="S478" s="224"/>
      <c r="T478" s="224"/>
      <c r="V478" s="11"/>
      <c r="W478" s="11"/>
      <c r="X478" s="11"/>
      <c r="Y478" s="11"/>
      <c r="Z478" s="11"/>
      <c r="AA478" s="11"/>
      <c r="AB478" s="11"/>
      <c r="AC478" s="11"/>
      <c r="AD478" s="11"/>
    </row>
    <row r="479" spans="1:30" x14ac:dyDescent="0.25">
      <c r="A479" s="55"/>
      <c r="B479" s="11"/>
      <c r="C479" s="11" t="s">
        <v>283</v>
      </c>
      <c r="D479" s="11"/>
      <c r="E479" s="249">
        <v>8053</v>
      </c>
      <c r="F479" s="11">
        <v>2</v>
      </c>
      <c r="G479" s="224">
        <v>7606.165</v>
      </c>
      <c r="H479" s="224">
        <v>93607.24</v>
      </c>
      <c r="I479" s="224">
        <v>46803.62</v>
      </c>
      <c r="J479" s="272">
        <v>9</v>
      </c>
      <c r="L479" s="11"/>
      <c r="M479" s="224"/>
      <c r="N479" s="224"/>
      <c r="O479" s="11"/>
      <c r="P479" s="224"/>
      <c r="Q479" s="224"/>
      <c r="R479" s="11"/>
      <c r="S479" s="224"/>
      <c r="T479" s="224"/>
      <c r="V479" s="11"/>
      <c r="W479" s="11"/>
      <c r="X479" s="11"/>
      <c r="Y479" s="11"/>
      <c r="Z479" s="11"/>
      <c r="AA479" s="11"/>
      <c r="AB479" s="11"/>
      <c r="AC479" s="11"/>
      <c r="AD479" s="11"/>
    </row>
    <row r="480" spans="1:30" x14ac:dyDescent="0.25">
      <c r="A480" s="55"/>
      <c r="B480" s="11"/>
      <c r="C480" s="11" t="s">
        <v>284</v>
      </c>
      <c r="D480" s="11"/>
      <c r="E480" s="249">
        <v>8223</v>
      </c>
      <c r="F480" s="11">
        <v>1</v>
      </c>
      <c r="G480" s="224">
        <v>303.38</v>
      </c>
      <c r="H480" s="224">
        <v>1820.26</v>
      </c>
      <c r="I480" s="224">
        <v>1820.26</v>
      </c>
      <c r="J480" s="272">
        <v>6</v>
      </c>
      <c r="L480" s="11">
        <v>1</v>
      </c>
      <c r="M480" s="224">
        <v>1820.26</v>
      </c>
      <c r="N480" s="224">
        <v>1820.26</v>
      </c>
      <c r="O480" s="11"/>
      <c r="P480" s="224"/>
      <c r="Q480" s="224"/>
      <c r="R480" s="11"/>
      <c r="S480" s="224"/>
      <c r="T480" s="224"/>
      <c r="V480" s="11"/>
      <c r="W480" s="11"/>
      <c r="X480" s="11"/>
      <c r="Y480" s="11"/>
      <c r="Z480" s="11"/>
      <c r="AA480" s="11"/>
      <c r="AB480" s="11"/>
      <c r="AC480" s="11"/>
      <c r="AD480" s="11"/>
    </row>
    <row r="481" spans="1:30" x14ac:dyDescent="0.25">
      <c r="A481" s="55"/>
      <c r="B481" s="11"/>
      <c r="C481" s="11" t="s">
        <v>287</v>
      </c>
      <c r="D481" s="11"/>
      <c r="E481" s="249">
        <v>8330</v>
      </c>
      <c r="F481" s="11">
        <v>2</v>
      </c>
      <c r="G481" s="224">
        <v>2591.42</v>
      </c>
      <c r="H481" s="224">
        <v>16818.71</v>
      </c>
      <c r="I481" s="224">
        <v>8409.3549999999996</v>
      </c>
      <c r="J481" s="272">
        <v>13.5</v>
      </c>
      <c r="L481" s="11">
        <v>1</v>
      </c>
      <c r="M481" s="224">
        <v>15367.03</v>
      </c>
      <c r="N481" s="224">
        <v>15367.03</v>
      </c>
      <c r="O481" s="11">
        <v>1</v>
      </c>
      <c r="P481" s="224">
        <v>354.1</v>
      </c>
      <c r="Q481" s="224">
        <v>354.1</v>
      </c>
      <c r="R481" s="11"/>
      <c r="S481" s="224"/>
      <c r="T481" s="224"/>
      <c r="V481" s="11"/>
      <c r="W481" s="11"/>
      <c r="X481" s="11"/>
      <c r="Y481" s="11"/>
      <c r="Z481" s="11"/>
      <c r="AA481" s="11"/>
      <c r="AB481" s="11"/>
      <c r="AC481" s="11"/>
      <c r="AD481" s="11"/>
    </row>
    <row r="482" spans="1:30" x14ac:dyDescent="0.25">
      <c r="A482" s="55"/>
      <c r="B482" s="11"/>
      <c r="C482" s="11" t="s">
        <v>294</v>
      </c>
      <c r="D482" s="11"/>
      <c r="E482" s="249">
        <v>8332</v>
      </c>
      <c r="F482" s="11">
        <v>6</v>
      </c>
      <c r="G482" s="224">
        <v>263.70333333333338</v>
      </c>
      <c r="H482" s="224">
        <v>14414.7</v>
      </c>
      <c r="I482" s="224">
        <v>2402.4500000000003</v>
      </c>
      <c r="J482" s="272">
        <v>7.5</v>
      </c>
      <c r="L482" s="11">
        <v>1</v>
      </c>
      <c r="M482" s="224">
        <v>975.76</v>
      </c>
      <c r="N482" s="224">
        <v>975.76</v>
      </c>
      <c r="O482" s="11"/>
      <c r="P482" s="224"/>
      <c r="Q482" s="224"/>
      <c r="R482" s="11"/>
      <c r="S482" s="224"/>
      <c r="T482" s="224"/>
      <c r="V482" s="11"/>
      <c r="W482" s="11"/>
      <c r="X482" s="11"/>
      <c r="Y482" s="11"/>
      <c r="Z482" s="11"/>
      <c r="AA482" s="11"/>
      <c r="AB482" s="11"/>
      <c r="AC482" s="11"/>
      <c r="AD482" s="11"/>
    </row>
    <row r="483" spans="1:30" x14ac:dyDescent="0.25">
      <c r="A483" s="55"/>
      <c r="B483" s="11"/>
      <c r="C483" s="11" t="s">
        <v>299</v>
      </c>
      <c r="D483" s="11"/>
      <c r="E483" s="249">
        <v>8343</v>
      </c>
      <c r="F483" s="11">
        <v>1</v>
      </c>
      <c r="G483" s="224">
        <v>264.02999999999997</v>
      </c>
      <c r="H483" s="224">
        <v>1584.17</v>
      </c>
      <c r="I483" s="224">
        <v>1584.17</v>
      </c>
      <c r="J483" s="272">
        <v>6</v>
      </c>
      <c r="L483" s="11"/>
      <c r="M483" s="224"/>
      <c r="N483" s="224"/>
      <c r="O483" s="11"/>
      <c r="P483" s="224"/>
      <c r="Q483" s="224"/>
      <c r="R483" s="11"/>
      <c r="S483" s="224"/>
      <c r="T483" s="224"/>
      <c r="V483" s="11"/>
      <c r="W483" s="11"/>
      <c r="X483" s="11"/>
      <c r="Y483" s="11"/>
      <c r="Z483" s="11"/>
      <c r="AA483" s="11"/>
      <c r="AB483" s="11"/>
      <c r="AC483" s="11"/>
      <c r="AD483" s="11"/>
    </row>
    <row r="484" spans="1:30" x14ac:dyDescent="0.25">
      <c r="A484" s="55"/>
      <c r="B484" s="11"/>
      <c r="C484" s="11" t="s">
        <v>302</v>
      </c>
      <c r="D484" s="11"/>
      <c r="E484" s="249">
        <v>8062</v>
      </c>
      <c r="F484" s="11">
        <v>1</v>
      </c>
      <c r="G484" s="224">
        <v>338.17</v>
      </c>
      <c r="H484" s="224">
        <v>6086.91</v>
      </c>
      <c r="I484" s="224">
        <v>6086.91</v>
      </c>
      <c r="J484" s="272">
        <v>18</v>
      </c>
      <c r="L484" s="11"/>
      <c r="M484" s="224"/>
      <c r="N484" s="224"/>
      <c r="O484" s="11"/>
      <c r="P484" s="224"/>
      <c r="Q484" s="224"/>
      <c r="R484" s="11"/>
      <c r="S484" s="224"/>
      <c r="T484" s="224"/>
      <c r="V484" s="11"/>
      <c r="W484" s="11"/>
      <c r="X484" s="11"/>
      <c r="Y484" s="11"/>
      <c r="Z484" s="11"/>
      <c r="AA484" s="11"/>
      <c r="AB484" s="11"/>
      <c r="AC484" s="11"/>
      <c r="AD484" s="11"/>
    </row>
    <row r="485" spans="1:30" x14ac:dyDescent="0.25">
      <c r="A485" s="55"/>
      <c r="B485" s="11"/>
      <c r="C485" s="11" t="s">
        <v>307</v>
      </c>
      <c r="D485" s="11"/>
      <c r="E485" s="249">
        <v>8204</v>
      </c>
      <c r="F485" s="11">
        <v>1</v>
      </c>
      <c r="G485" s="224">
        <v>232.88</v>
      </c>
      <c r="H485" s="224">
        <v>1397.23</v>
      </c>
      <c r="I485" s="224">
        <v>1397.23</v>
      </c>
      <c r="J485" s="272">
        <v>6</v>
      </c>
      <c r="L485" s="11"/>
      <c r="M485" s="224"/>
      <c r="N485" s="224"/>
      <c r="O485" s="11"/>
      <c r="P485" s="224"/>
      <c r="Q485" s="224"/>
      <c r="R485" s="11"/>
      <c r="S485" s="224"/>
      <c r="T485" s="224"/>
      <c r="V485" s="11"/>
      <c r="W485" s="11"/>
      <c r="X485" s="11"/>
      <c r="Y485" s="11"/>
      <c r="Z485" s="11"/>
      <c r="AA485" s="11"/>
      <c r="AB485" s="11"/>
      <c r="AC485" s="11"/>
      <c r="AD485" s="11"/>
    </row>
    <row r="486" spans="1:30" x14ac:dyDescent="0.25">
      <c r="A486" s="55"/>
      <c r="B486" s="11"/>
      <c r="C486" s="11" t="s">
        <v>308</v>
      </c>
      <c r="D486" s="11"/>
      <c r="E486" s="249">
        <v>8260</v>
      </c>
      <c r="F486" s="11">
        <v>1</v>
      </c>
      <c r="G486" s="224">
        <v>529</v>
      </c>
      <c r="H486" s="224">
        <v>3170.25</v>
      </c>
      <c r="I486" s="224">
        <v>3170.25</v>
      </c>
      <c r="J486" s="272">
        <v>6</v>
      </c>
      <c r="L486" s="11"/>
      <c r="M486" s="224"/>
      <c r="N486" s="224"/>
      <c r="O486" s="11"/>
      <c r="P486" s="224"/>
      <c r="Q486" s="224"/>
      <c r="R486" s="11"/>
      <c r="S486" s="224"/>
      <c r="T486" s="224"/>
      <c r="V486" s="11"/>
      <c r="W486" s="11"/>
      <c r="X486" s="11"/>
      <c r="Y486" s="11"/>
      <c r="Z486" s="11"/>
      <c r="AA486" s="11"/>
      <c r="AB486" s="11"/>
      <c r="AC486" s="11"/>
      <c r="AD486" s="11"/>
    </row>
    <row r="487" spans="1:30" x14ac:dyDescent="0.25">
      <c r="A487" s="55"/>
      <c r="B487" s="11"/>
      <c r="C487" s="11" t="s">
        <v>309</v>
      </c>
      <c r="D487" s="11"/>
      <c r="E487" s="249">
        <v>8225</v>
      </c>
      <c r="F487" s="11">
        <v>4</v>
      </c>
      <c r="G487" s="224">
        <v>289.36999999999995</v>
      </c>
      <c r="H487" s="224">
        <v>11544.91</v>
      </c>
      <c r="I487" s="224">
        <v>2886.2275</v>
      </c>
      <c r="J487" s="272">
        <v>12</v>
      </c>
      <c r="L487" s="11"/>
      <c r="M487" s="224"/>
      <c r="N487" s="224"/>
      <c r="O487" s="11"/>
      <c r="P487" s="224"/>
      <c r="Q487" s="224"/>
      <c r="R487" s="11">
        <v>1</v>
      </c>
      <c r="S487" s="224">
        <v>1265.8599999999999</v>
      </c>
      <c r="T487" s="224">
        <v>1265.8599999999999</v>
      </c>
      <c r="V487" s="11"/>
      <c r="W487" s="11"/>
      <c r="X487" s="11"/>
      <c r="Y487" s="11"/>
      <c r="Z487" s="11"/>
      <c r="AA487" s="11"/>
      <c r="AB487" s="11"/>
      <c r="AC487" s="11"/>
      <c r="AD487" s="11"/>
    </row>
    <row r="488" spans="1:30" x14ac:dyDescent="0.25">
      <c r="A488" s="55"/>
      <c r="B488" s="11"/>
      <c r="C488" s="11" t="s">
        <v>310</v>
      </c>
      <c r="D488" s="11"/>
      <c r="E488" s="249">
        <v>8226</v>
      </c>
      <c r="F488" s="11">
        <v>3</v>
      </c>
      <c r="G488" s="224">
        <v>766.1633333333333</v>
      </c>
      <c r="H488" s="224">
        <v>122387.70999999999</v>
      </c>
      <c r="I488" s="224">
        <v>40795.903333333328</v>
      </c>
      <c r="J488" s="272">
        <v>29</v>
      </c>
      <c r="L488" s="11">
        <v>1</v>
      </c>
      <c r="M488" s="224">
        <v>2763.12</v>
      </c>
      <c r="N488" s="224">
        <v>2763.12</v>
      </c>
      <c r="O488" s="11"/>
      <c r="P488" s="224"/>
      <c r="Q488" s="224"/>
      <c r="R488" s="11"/>
      <c r="S488" s="224"/>
      <c r="T488" s="224"/>
      <c r="V488" s="11"/>
      <c r="W488" s="11"/>
      <c r="X488" s="11"/>
      <c r="Y488" s="11"/>
      <c r="Z488" s="11"/>
      <c r="AA488" s="11"/>
      <c r="AB488" s="11"/>
      <c r="AC488" s="11"/>
      <c r="AD488" s="11"/>
    </row>
    <row r="489" spans="1:30" x14ac:dyDescent="0.25">
      <c r="A489" s="55"/>
      <c r="B489" s="11"/>
      <c r="C489" s="11" t="s">
        <v>311</v>
      </c>
      <c r="D489" s="11"/>
      <c r="E489" s="249">
        <v>8230</v>
      </c>
      <c r="F489" s="11">
        <v>1</v>
      </c>
      <c r="G489" s="224">
        <v>146.22999999999999</v>
      </c>
      <c r="H489" s="224">
        <v>877.37</v>
      </c>
      <c r="I489" s="224">
        <v>877.37</v>
      </c>
      <c r="J489" s="272">
        <v>6</v>
      </c>
      <c r="L489" s="11"/>
      <c r="M489" s="224"/>
      <c r="N489" s="224"/>
      <c r="O489" s="11"/>
      <c r="P489" s="224"/>
      <c r="Q489" s="224"/>
      <c r="R489" s="11"/>
      <c r="S489" s="224"/>
      <c r="T489" s="224"/>
      <c r="V489" s="11"/>
      <c r="W489" s="11"/>
      <c r="X489" s="11"/>
      <c r="Y489" s="11"/>
      <c r="Z489" s="11"/>
      <c r="AA489" s="11"/>
      <c r="AB489" s="11"/>
      <c r="AC489" s="11"/>
      <c r="AD489" s="11"/>
    </row>
    <row r="490" spans="1:30" x14ac:dyDescent="0.25">
      <c r="A490" s="55"/>
      <c r="B490" s="11"/>
      <c r="C490" s="11" t="s">
        <v>313</v>
      </c>
      <c r="D490" s="11"/>
      <c r="E490" s="249">
        <v>8066</v>
      </c>
      <c r="F490" s="11">
        <v>1</v>
      </c>
      <c r="G490" s="224">
        <v>211.12</v>
      </c>
      <c r="H490" s="224">
        <v>1266.67</v>
      </c>
      <c r="I490" s="224">
        <v>1266.67</v>
      </c>
      <c r="J490" s="272">
        <v>6</v>
      </c>
      <c r="L490" s="11"/>
      <c r="M490" s="224"/>
      <c r="N490" s="224"/>
      <c r="O490" s="11"/>
      <c r="P490" s="224"/>
      <c r="Q490" s="224"/>
      <c r="R490" s="11"/>
      <c r="S490" s="224"/>
      <c r="T490" s="224"/>
      <c r="V490" s="11"/>
      <c r="W490" s="11"/>
      <c r="X490" s="11"/>
      <c r="Y490" s="11"/>
      <c r="Z490" s="11"/>
      <c r="AA490" s="11"/>
      <c r="AB490" s="11"/>
      <c r="AC490" s="11"/>
      <c r="AD490" s="11"/>
    </row>
    <row r="491" spans="1:30" x14ac:dyDescent="0.25">
      <c r="A491" s="55"/>
      <c r="B491" s="11"/>
      <c r="C491" s="11" t="s">
        <v>315</v>
      </c>
      <c r="D491" s="11"/>
      <c r="E491" s="249">
        <v>8069</v>
      </c>
      <c r="F491" s="11">
        <v>2</v>
      </c>
      <c r="G491" s="224">
        <v>173.26500000000001</v>
      </c>
      <c r="H491" s="224">
        <v>3152.47</v>
      </c>
      <c r="I491" s="224">
        <v>1576.2349999999999</v>
      </c>
      <c r="J491" s="272">
        <v>7.5</v>
      </c>
      <c r="L491" s="11">
        <v>1</v>
      </c>
      <c r="M491" s="224">
        <v>2817.2</v>
      </c>
      <c r="N491" s="224">
        <v>2817.2</v>
      </c>
      <c r="O491" s="11"/>
      <c r="P491" s="224"/>
      <c r="Q491" s="224"/>
      <c r="R491" s="11"/>
      <c r="S491" s="224"/>
      <c r="T491" s="224"/>
      <c r="V491" s="11"/>
      <c r="W491" s="11"/>
      <c r="X491" s="11"/>
      <c r="Y491" s="11"/>
      <c r="Z491" s="11"/>
      <c r="AA491" s="11"/>
      <c r="AB491" s="11"/>
      <c r="AC491" s="11"/>
      <c r="AD491" s="11"/>
    </row>
    <row r="492" spans="1:30" x14ac:dyDescent="0.25">
      <c r="A492" s="55"/>
      <c r="B492" s="11"/>
      <c r="C492" s="11" t="s">
        <v>316</v>
      </c>
      <c r="D492" s="11"/>
      <c r="E492" s="249">
        <v>8070</v>
      </c>
      <c r="F492" s="11">
        <v>3</v>
      </c>
      <c r="G492" s="224">
        <v>231.83</v>
      </c>
      <c r="H492" s="224">
        <v>7212.72</v>
      </c>
      <c r="I492" s="224">
        <v>2404.2400000000002</v>
      </c>
      <c r="J492" s="272">
        <v>8</v>
      </c>
      <c r="L492" s="11">
        <v>1</v>
      </c>
      <c r="M492" s="224">
        <v>498.82</v>
      </c>
      <c r="N492" s="224">
        <v>498.82</v>
      </c>
      <c r="O492" s="11"/>
      <c r="P492" s="224"/>
      <c r="Q492" s="224"/>
      <c r="R492" s="11"/>
      <c r="S492" s="224"/>
      <c r="T492" s="224"/>
      <c r="V492" s="11"/>
      <c r="W492" s="11"/>
      <c r="X492" s="11"/>
      <c r="Y492" s="11"/>
      <c r="Z492" s="11"/>
      <c r="AA492" s="11"/>
      <c r="AB492" s="11"/>
      <c r="AC492" s="11"/>
      <c r="AD492" s="11"/>
    </row>
    <row r="493" spans="1:30" x14ac:dyDescent="0.25">
      <c r="A493" s="55"/>
      <c r="B493" s="11"/>
      <c r="C493" s="11" t="s">
        <v>318</v>
      </c>
      <c r="D493" s="11"/>
      <c r="E493" s="249">
        <v>8021</v>
      </c>
      <c r="F493" s="11">
        <v>2</v>
      </c>
      <c r="G493" s="224">
        <v>224.745</v>
      </c>
      <c r="H493" s="224">
        <v>2696.84</v>
      </c>
      <c r="I493" s="224">
        <v>1348.42</v>
      </c>
      <c r="J493" s="272">
        <v>6</v>
      </c>
      <c r="L493" s="11"/>
      <c r="M493" s="224"/>
      <c r="N493" s="224"/>
      <c r="O493" s="11"/>
      <c r="P493" s="224"/>
      <c r="Q493" s="224"/>
      <c r="R493" s="11"/>
      <c r="S493" s="224"/>
      <c r="T493" s="224"/>
      <c r="V493" s="11"/>
      <c r="W493" s="11"/>
      <c r="X493" s="11"/>
      <c r="Y493" s="11"/>
      <c r="Z493" s="11"/>
      <c r="AA493" s="11"/>
      <c r="AB493" s="11"/>
      <c r="AC493" s="11"/>
      <c r="AD493" s="11"/>
    </row>
    <row r="494" spans="1:30" x14ac:dyDescent="0.25">
      <c r="A494" s="55"/>
      <c r="B494" s="11"/>
      <c r="C494" s="11" t="s">
        <v>319</v>
      </c>
      <c r="D494" s="11"/>
      <c r="E494" s="249">
        <v>8071</v>
      </c>
      <c r="F494" s="11">
        <v>2</v>
      </c>
      <c r="G494" s="224">
        <v>226.16499999999999</v>
      </c>
      <c r="H494" s="224">
        <v>4535.6399999999994</v>
      </c>
      <c r="I494" s="224">
        <v>2267.8199999999997</v>
      </c>
      <c r="J494" s="272">
        <v>15</v>
      </c>
      <c r="L494" s="11"/>
      <c r="M494" s="224"/>
      <c r="N494" s="224"/>
      <c r="O494" s="11"/>
      <c r="P494" s="224"/>
      <c r="Q494" s="224"/>
      <c r="R494" s="11"/>
      <c r="S494" s="224"/>
      <c r="T494" s="224"/>
      <c r="V494" s="11"/>
      <c r="W494" s="11"/>
      <c r="X494" s="11"/>
      <c r="Y494" s="11"/>
      <c r="Z494" s="11"/>
      <c r="AA494" s="11"/>
      <c r="AB494" s="11"/>
      <c r="AC494" s="11"/>
      <c r="AD494" s="11"/>
    </row>
    <row r="495" spans="1:30" x14ac:dyDescent="0.25">
      <c r="A495" s="55"/>
      <c r="B495" s="11"/>
      <c r="C495" s="11" t="s">
        <v>320</v>
      </c>
      <c r="D495" s="11"/>
      <c r="E495" s="249">
        <v>8318</v>
      </c>
      <c r="F495" s="11"/>
      <c r="G495" s="224"/>
      <c r="H495" s="224"/>
      <c r="I495" s="224"/>
      <c r="J495" s="272"/>
      <c r="L495" s="11"/>
      <c r="M495" s="224"/>
      <c r="N495" s="224"/>
      <c r="O495" s="11"/>
      <c r="P495" s="224"/>
      <c r="Q495" s="224"/>
      <c r="R495" s="11">
        <v>1</v>
      </c>
      <c r="S495" s="224">
        <v>314.70999999999998</v>
      </c>
      <c r="T495" s="224">
        <v>314.70999999999998</v>
      </c>
      <c r="V495" s="11"/>
      <c r="W495" s="11"/>
      <c r="X495" s="11"/>
      <c r="Y495" s="11"/>
      <c r="Z495" s="11"/>
      <c r="AA495" s="11"/>
      <c r="AB495" s="11"/>
      <c r="AC495" s="11"/>
      <c r="AD495" s="11"/>
    </row>
    <row r="496" spans="1:30" x14ac:dyDescent="0.25">
      <c r="A496" s="55"/>
      <c r="B496" s="11"/>
      <c r="C496" s="11" t="s">
        <v>322</v>
      </c>
      <c r="D496" s="11"/>
      <c r="E496" s="249">
        <v>8232</v>
      </c>
      <c r="F496" s="11">
        <v>7</v>
      </c>
      <c r="G496" s="224">
        <v>196.76428571428573</v>
      </c>
      <c r="H496" s="224">
        <v>10881.9</v>
      </c>
      <c r="I496" s="224">
        <v>1554.5571428571427</v>
      </c>
      <c r="J496" s="272">
        <v>6.8571428571428568</v>
      </c>
      <c r="L496" s="11">
        <v>5</v>
      </c>
      <c r="M496" s="224">
        <v>4932.74</v>
      </c>
      <c r="N496" s="224">
        <v>986.548</v>
      </c>
      <c r="O496" s="11"/>
      <c r="P496" s="224"/>
      <c r="Q496" s="224"/>
      <c r="R496" s="11">
        <v>1</v>
      </c>
      <c r="S496" s="224">
        <v>1513.14</v>
      </c>
      <c r="T496" s="224">
        <v>1513.14</v>
      </c>
      <c r="V496" s="11"/>
      <c r="W496" s="11"/>
      <c r="X496" s="11"/>
      <c r="Y496" s="11"/>
      <c r="Z496" s="11"/>
      <c r="AA496" s="11"/>
      <c r="AB496" s="11"/>
      <c r="AC496" s="11"/>
      <c r="AD496" s="11"/>
    </row>
    <row r="497" spans="1:30" x14ac:dyDescent="0.25">
      <c r="A497" s="55"/>
      <c r="B497" s="11"/>
      <c r="C497" s="11" t="s">
        <v>328</v>
      </c>
      <c r="D497" s="11"/>
      <c r="E497" s="249">
        <v>8242</v>
      </c>
      <c r="F497" s="11"/>
      <c r="G497" s="224"/>
      <c r="H497" s="224"/>
      <c r="I497" s="224"/>
      <c r="J497" s="272"/>
      <c r="L497" s="11"/>
      <c r="M497" s="224"/>
      <c r="N497" s="224"/>
      <c r="O497" s="11"/>
      <c r="P497" s="224"/>
      <c r="Q497" s="224"/>
      <c r="R497" s="11">
        <v>1</v>
      </c>
      <c r="S497" s="224">
        <v>5932.05</v>
      </c>
      <c r="T497" s="224">
        <v>5932.05</v>
      </c>
      <c r="V497" s="11"/>
      <c r="W497" s="11"/>
      <c r="X497" s="11"/>
      <c r="Y497" s="11"/>
      <c r="Z497" s="11"/>
      <c r="AA497" s="11"/>
      <c r="AB497" s="11"/>
      <c r="AC497" s="11"/>
      <c r="AD497" s="11"/>
    </row>
    <row r="498" spans="1:30" x14ac:dyDescent="0.25">
      <c r="A498" s="55"/>
      <c r="B498" s="11"/>
      <c r="C498" s="11" t="s">
        <v>332</v>
      </c>
      <c r="D498" s="11"/>
      <c r="E498" s="249">
        <v>8243</v>
      </c>
      <c r="F498" s="11">
        <v>2</v>
      </c>
      <c r="G498" s="224">
        <v>364.11500000000001</v>
      </c>
      <c r="H498" s="224">
        <v>6623.2999999999993</v>
      </c>
      <c r="I498" s="224">
        <v>3311.6499999999996</v>
      </c>
      <c r="J498" s="272">
        <v>15</v>
      </c>
      <c r="L498" s="11"/>
      <c r="M498" s="224"/>
      <c r="N498" s="224"/>
      <c r="O498" s="11"/>
      <c r="P498" s="224"/>
      <c r="Q498" s="224"/>
      <c r="R498" s="11"/>
      <c r="S498" s="224"/>
      <c r="T498" s="224"/>
      <c r="V498" s="11"/>
      <c r="W498" s="11"/>
      <c r="X498" s="11"/>
      <c r="Y498" s="11"/>
      <c r="Z498" s="11"/>
      <c r="AA498" s="11"/>
      <c r="AB498" s="11"/>
      <c r="AC498" s="11"/>
      <c r="AD498" s="11"/>
    </row>
    <row r="499" spans="1:30" x14ac:dyDescent="0.25">
      <c r="A499" s="55"/>
      <c r="B499" s="11"/>
      <c r="C499" s="11" t="s">
        <v>334</v>
      </c>
      <c r="D499" s="11"/>
      <c r="E499" s="249">
        <v>8080</v>
      </c>
      <c r="F499" s="11">
        <v>7</v>
      </c>
      <c r="G499" s="224">
        <v>201.87857142857141</v>
      </c>
      <c r="H499" s="224">
        <v>11477.88</v>
      </c>
      <c r="I499" s="224">
        <v>1639.6971428571428</v>
      </c>
      <c r="J499" s="272">
        <v>7.7142857142857144</v>
      </c>
      <c r="L499" s="11">
        <v>2</v>
      </c>
      <c r="M499" s="224">
        <v>1332.56</v>
      </c>
      <c r="N499" s="224">
        <v>666.28</v>
      </c>
      <c r="O499" s="11"/>
      <c r="P499" s="224"/>
      <c r="Q499" s="224"/>
      <c r="R499" s="11"/>
      <c r="S499" s="224"/>
      <c r="T499" s="224"/>
      <c r="V499" s="11"/>
      <c r="W499" s="11"/>
      <c r="X499" s="11"/>
      <c r="Y499" s="11"/>
      <c r="Z499" s="11"/>
      <c r="AA499" s="11"/>
      <c r="AB499" s="11"/>
      <c r="AC499" s="11"/>
      <c r="AD499" s="11"/>
    </row>
    <row r="500" spans="1:30" x14ac:dyDescent="0.25">
      <c r="A500" s="55"/>
      <c r="B500" s="11"/>
      <c r="C500" s="11" t="s">
        <v>336</v>
      </c>
      <c r="D500" s="11"/>
      <c r="E500" s="249">
        <v>8081</v>
      </c>
      <c r="F500" s="11">
        <v>7</v>
      </c>
      <c r="G500" s="224">
        <v>222.8485714285714</v>
      </c>
      <c r="H500" s="224">
        <v>9759.98</v>
      </c>
      <c r="I500" s="224">
        <v>1394.282857142857</v>
      </c>
      <c r="J500" s="272">
        <v>8.1428571428571423</v>
      </c>
      <c r="L500" s="11">
        <v>2</v>
      </c>
      <c r="M500" s="224">
        <v>2018.08</v>
      </c>
      <c r="N500" s="224">
        <v>1009.04</v>
      </c>
      <c r="O500" s="11"/>
      <c r="P500" s="224"/>
      <c r="Q500" s="224"/>
      <c r="R500" s="11"/>
      <c r="S500" s="224"/>
      <c r="T500" s="224"/>
      <c r="V500" s="11"/>
      <c r="W500" s="11"/>
      <c r="X500" s="11"/>
      <c r="Y500" s="11"/>
      <c r="Z500" s="11"/>
      <c r="AA500" s="11"/>
      <c r="AB500" s="11"/>
      <c r="AC500" s="11"/>
      <c r="AD500" s="11"/>
    </row>
    <row r="501" spans="1:30" x14ac:dyDescent="0.25">
      <c r="A501" s="55"/>
      <c r="B501" s="11"/>
      <c r="C501" s="11" t="s">
        <v>338</v>
      </c>
      <c r="D501" s="11"/>
      <c r="E501" s="249">
        <v>8244</v>
      </c>
      <c r="F501" s="11">
        <v>3</v>
      </c>
      <c r="G501" s="224">
        <v>515.94999999999993</v>
      </c>
      <c r="H501" s="224">
        <v>33141.839999999997</v>
      </c>
      <c r="I501" s="224">
        <v>11047.279999999999</v>
      </c>
      <c r="J501" s="272">
        <v>14</v>
      </c>
      <c r="L501" s="11"/>
      <c r="M501" s="224"/>
      <c r="N501" s="224"/>
      <c r="O501" s="11"/>
      <c r="P501" s="224"/>
      <c r="Q501" s="224"/>
      <c r="R501" s="11"/>
      <c r="S501" s="224"/>
      <c r="T501" s="224"/>
      <c r="V501" s="11"/>
      <c r="W501" s="11"/>
      <c r="X501" s="11"/>
      <c r="Y501" s="11"/>
      <c r="Z501" s="11"/>
      <c r="AA501" s="11"/>
      <c r="AB501" s="11"/>
      <c r="AC501" s="11"/>
      <c r="AD501" s="11"/>
    </row>
    <row r="502" spans="1:30" x14ac:dyDescent="0.25">
      <c r="A502" s="55"/>
      <c r="B502" s="11"/>
      <c r="C502" s="11" t="s">
        <v>342</v>
      </c>
      <c r="D502" s="11"/>
      <c r="E502" s="249">
        <v>8084</v>
      </c>
      <c r="F502" s="11">
        <v>1</v>
      </c>
      <c r="G502" s="224">
        <v>348.78</v>
      </c>
      <c r="H502" s="224">
        <v>2092.63</v>
      </c>
      <c r="I502" s="224">
        <v>2092.63</v>
      </c>
      <c r="J502" s="272">
        <v>6</v>
      </c>
      <c r="L502" s="11"/>
      <c r="M502" s="224"/>
      <c r="N502" s="224"/>
      <c r="O502" s="11"/>
      <c r="P502" s="224"/>
      <c r="Q502" s="224"/>
      <c r="R502" s="11"/>
      <c r="S502" s="224"/>
      <c r="T502" s="224"/>
      <c r="V502" s="11"/>
      <c r="W502" s="11"/>
      <c r="X502" s="11"/>
      <c r="Y502" s="11"/>
      <c r="Z502" s="11"/>
      <c r="AA502" s="11"/>
      <c r="AB502" s="11"/>
      <c r="AC502" s="11"/>
      <c r="AD502" s="11"/>
    </row>
    <row r="503" spans="1:30" x14ac:dyDescent="0.25">
      <c r="A503" s="55"/>
      <c r="B503" s="11"/>
      <c r="C503" s="11" t="s">
        <v>343</v>
      </c>
      <c r="D503" s="11"/>
      <c r="E503" s="249">
        <v>8085</v>
      </c>
      <c r="F503" s="11">
        <v>2</v>
      </c>
      <c r="G503" s="224">
        <v>2992.12</v>
      </c>
      <c r="H503" s="224">
        <v>74857.710000000006</v>
      </c>
      <c r="I503" s="224">
        <v>37428.855000000003</v>
      </c>
      <c r="J503" s="272">
        <v>25</v>
      </c>
      <c r="L503" s="11"/>
      <c r="M503" s="224"/>
      <c r="N503" s="224"/>
      <c r="O503" s="11"/>
      <c r="P503" s="224"/>
      <c r="Q503" s="224"/>
      <c r="R503" s="11"/>
      <c r="S503" s="224"/>
      <c r="T503" s="224"/>
      <c r="V503" s="11"/>
      <c r="W503" s="11"/>
      <c r="X503" s="11"/>
      <c r="Y503" s="11"/>
      <c r="Z503" s="11"/>
      <c r="AA503" s="11"/>
      <c r="AB503" s="11"/>
      <c r="AC503" s="11"/>
      <c r="AD503" s="11"/>
    </row>
    <row r="504" spans="1:30" x14ac:dyDescent="0.25">
      <c r="A504" s="55"/>
      <c r="B504" s="11"/>
      <c r="C504" s="11" t="s">
        <v>347</v>
      </c>
      <c r="D504" s="11"/>
      <c r="E504" s="249">
        <v>8012</v>
      </c>
      <c r="F504" s="11">
        <v>1</v>
      </c>
      <c r="G504" s="224">
        <v>357.66</v>
      </c>
      <c r="H504" s="224">
        <v>2145.91</v>
      </c>
      <c r="I504" s="224">
        <v>2145.91</v>
      </c>
      <c r="J504" s="272">
        <v>6</v>
      </c>
      <c r="L504" s="11"/>
      <c r="M504" s="224"/>
      <c r="N504" s="224"/>
      <c r="O504" s="11"/>
      <c r="P504" s="224"/>
      <c r="Q504" s="224"/>
      <c r="R504" s="11"/>
      <c r="S504" s="224"/>
      <c r="T504" s="224"/>
      <c r="V504" s="11"/>
      <c r="W504" s="11"/>
      <c r="X504" s="11"/>
      <c r="Y504" s="11"/>
      <c r="Z504" s="11"/>
      <c r="AA504" s="11"/>
      <c r="AB504" s="11"/>
      <c r="AC504" s="11"/>
      <c r="AD504" s="11"/>
    </row>
    <row r="505" spans="1:30" x14ac:dyDescent="0.25">
      <c r="A505" s="55"/>
      <c r="B505" s="11"/>
      <c r="C505" s="11" t="s">
        <v>351</v>
      </c>
      <c r="D505" s="11"/>
      <c r="E505" s="249">
        <v>8251</v>
      </c>
      <c r="F505" s="11">
        <v>1</v>
      </c>
      <c r="G505" s="224">
        <v>168.64</v>
      </c>
      <c r="H505" s="224">
        <v>1011.8</v>
      </c>
      <c r="I505" s="224">
        <v>1011.8</v>
      </c>
      <c r="J505" s="272">
        <v>6</v>
      </c>
      <c r="L505" s="11"/>
      <c r="M505" s="224"/>
      <c r="N505" s="224"/>
      <c r="O505" s="11"/>
      <c r="P505" s="224"/>
      <c r="Q505" s="224"/>
      <c r="R505" s="11">
        <v>1</v>
      </c>
      <c r="S505" s="224">
        <v>720.65</v>
      </c>
      <c r="T505" s="224">
        <v>720.65</v>
      </c>
      <c r="V505" s="11"/>
      <c r="W505" s="11"/>
      <c r="X505" s="11"/>
      <c r="Y505" s="11"/>
      <c r="Z505" s="11"/>
      <c r="AA505" s="11"/>
      <c r="AB505" s="11"/>
      <c r="AC505" s="11"/>
      <c r="AD505" s="11"/>
    </row>
    <row r="506" spans="1:30" x14ac:dyDescent="0.25">
      <c r="A506" s="55"/>
      <c r="B506" s="11"/>
      <c r="C506" s="11" t="s">
        <v>353</v>
      </c>
      <c r="D506" s="11"/>
      <c r="E506" s="249">
        <v>8360</v>
      </c>
      <c r="F506" s="11">
        <v>11</v>
      </c>
      <c r="G506" s="224">
        <v>2951.352727272727</v>
      </c>
      <c r="H506" s="224">
        <v>292421.10000000003</v>
      </c>
      <c r="I506" s="224">
        <v>26583.736363636366</v>
      </c>
      <c r="J506" s="272">
        <v>9</v>
      </c>
      <c r="L506" s="11">
        <v>4</v>
      </c>
      <c r="M506" s="224">
        <v>5068.09</v>
      </c>
      <c r="N506" s="224">
        <v>1267.0225</v>
      </c>
      <c r="O506" s="11">
        <v>2</v>
      </c>
      <c r="P506" s="224">
        <v>5320.9800000000005</v>
      </c>
      <c r="Q506" s="224">
        <v>2660.4900000000002</v>
      </c>
      <c r="R506" s="11"/>
      <c r="S506" s="224"/>
      <c r="T506" s="224"/>
      <c r="V506" s="11"/>
      <c r="W506" s="11"/>
      <c r="X506" s="11"/>
      <c r="Y506" s="11"/>
      <c r="Z506" s="11"/>
      <c r="AA506" s="11"/>
      <c r="AB506" s="11"/>
      <c r="AC506" s="11"/>
      <c r="AD506" s="11"/>
    </row>
    <row r="507" spans="1:30" x14ac:dyDescent="0.25">
      <c r="A507" s="55"/>
      <c r="B507" s="11"/>
      <c r="C507" s="11" t="s">
        <v>354</v>
      </c>
      <c r="D507" s="11"/>
      <c r="E507" s="249">
        <v>8043</v>
      </c>
      <c r="F507" s="11">
        <v>6</v>
      </c>
      <c r="G507" s="224">
        <v>123.33666666666669</v>
      </c>
      <c r="H507" s="224">
        <v>4439.97</v>
      </c>
      <c r="I507" s="224">
        <v>739.995</v>
      </c>
      <c r="J507" s="272">
        <v>6</v>
      </c>
      <c r="L507" s="11">
        <v>1</v>
      </c>
      <c r="M507" s="224">
        <v>840.33</v>
      </c>
      <c r="N507" s="224">
        <v>840.33</v>
      </c>
      <c r="O507" s="11"/>
      <c r="P507" s="224"/>
      <c r="Q507" s="224"/>
      <c r="R507" s="11">
        <v>2</v>
      </c>
      <c r="S507" s="224">
        <v>2302.63</v>
      </c>
      <c r="T507" s="224">
        <v>1151.3150000000001</v>
      </c>
      <c r="V507" s="11"/>
      <c r="W507" s="11"/>
      <c r="X507" s="11"/>
      <c r="Y507" s="11"/>
      <c r="Z507" s="11"/>
      <c r="AA507" s="11"/>
      <c r="AB507" s="11"/>
      <c r="AC507" s="11"/>
      <c r="AD507" s="11"/>
    </row>
    <row r="508" spans="1:30" x14ac:dyDescent="0.25">
      <c r="A508" s="55"/>
      <c r="B508" s="11"/>
      <c r="C508" s="11" t="s">
        <v>358</v>
      </c>
      <c r="D508" s="11"/>
      <c r="E508" s="249">
        <v>8090</v>
      </c>
      <c r="F508" s="11"/>
      <c r="G508" s="224"/>
      <c r="H508" s="224"/>
      <c r="I508" s="224"/>
      <c r="J508" s="272"/>
      <c r="L508" s="11"/>
      <c r="M508" s="224"/>
      <c r="N508" s="224"/>
      <c r="O508" s="11"/>
      <c r="P508" s="224"/>
      <c r="Q508" s="224"/>
      <c r="R508" s="11">
        <v>1</v>
      </c>
      <c r="S508" s="224">
        <v>3136.65</v>
      </c>
      <c r="T508" s="224">
        <v>3136.65</v>
      </c>
      <c r="V508" s="11"/>
      <c r="W508" s="11"/>
      <c r="X508" s="11"/>
      <c r="Y508" s="11"/>
      <c r="Z508" s="11"/>
      <c r="AA508" s="11"/>
      <c r="AB508" s="11"/>
      <c r="AC508" s="11"/>
      <c r="AD508" s="11"/>
    </row>
    <row r="509" spans="1:30" x14ac:dyDescent="0.25">
      <c r="A509" s="55"/>
      <c r="B509" s="11"/>
      <c r="C509" s="11" t="s">
        <v>359</v>
      </c>
      <c r="D509" s="11"/>
      <c r="E509" s="249">
        <v>8091</v>
      </c>
      <c r="F509" s="11">
        <v>3</v>
      </c>
      <c r="G509" s="224">
        <v>215.55333333333337</v>
      </c>
      <c r="H509" s="224">
        <v>3941.1400000000003</v>
      </c>
      <c r="I509" s="224">
        <v>1313.7133333333334</v>
      </c>
      <c r="J509" s="272">
        <v>8</v>
      </c>
      <c r="L509" s="11"/>
      <c r="M509" s="224"/>
      <c r="N509" s="224"/>
      <c r="O509" s="11"/>
      <c r="P509" s="224"/>
      <c r="Q509" s="224"/>
      <c r="R509" s="11"/>
      <c r="S509" s="224"/>
      <c r="T509" s="224"/>
      <c r="V509" s="11"/>
      <c r="W509" s="11"/>
      <c r="X509" s="11"/>
      <c r="Y509" s="11"/>
      <c r="Z509" s="11"/>
      <c r="AA509" s="11"/>
      <c r="AB509" s="11"/>
      <c r="AC509" s="11"/>
      <c r="AD509" s="11"/>
    </row>
    <row r="510" spans="1:30" x14ac:dyDescent="0.25">
      <c r="A510" s="55"/>
      <c r="B510" s="11"/>
      <c r="C510" s="11" t="s">
        <v>365</v>
      </c>
      <c r="D510" s="11"/>
      <c r="E510" s="249">
        <v>8252</v>
      </c>
      <c r="F510" s="11">
        <v>1</v>
      </c>
      <c r="G510" s="224">
        <v>675.74</v>
      </c>
      <c r="H510" s="224">
        <v>4054.43</v>
      </c>
      <c r="I510" s="224">
        <v>4054.43</v>
      </c>
      <c r="J510" s="272">
        <v>6</v>
      </c>
      <c r="L510" s="11">
        <v>1</v>
      </c>
      <c r="M510" s="224">
        <v>4054.43</v>
      </c>
      <c r="N510" s="224">
        <v>4054.43</v>
      </c>
      <c r="O510" s="11"/>
      <c r="P510" s="224"/>
      <c r="Q510" s="224"/>
      <c r="R510" s="11"/>
      <c r="S510" s="224"/>
      <c r="T510" s="224"/>
      <c r="V510" s="11"/>
      <c r="W510" s="11"/>
      <c r="X510" s="11"/>
      <c r="Y510" s="11"/>
      <c r="Z510" s="11"/>
      <c r="AA510" s="11"/>
      <c r="AB510" s="11"/>
      <c r="AC510" s="11"/>
      <c r="AD510" s="11"/>
    </row>
    <row r="511" spans="1:30" x14ac:dyDescent="0.25">
      <c r="A511" s="55"/>
      <c r="B511" s="11"/>
      <c r="C511" s="11" t="s">
        <v>366</v>
      </c>
      <c r="D511" s="11"/>
      <c r="E511" s="249">
        <v>8260</v>
      </c>
      <c r="F511" s="11">
        <v>4</v>
      </c>
      <c r="G511" s="224">
        <v>182.06</v>
      </c>
      <c r="H511" s="224">
        <v>5524.42</v>
      </c>
      <c r="I511" s="224">
        <v>1381.105</v>
      </c>
      <c r="J511" s="272">
        <v>9</v>
      </c>
      <c r="L511" s="11"/>
      <c r="M511" s="224"/>
      <c r="N511" s="224"/>
      <c r="O511" s="11">
        <v>1</v>
      </c>
      <c r="P511" s="224">
        <v>1649.86</v>
      </c>
      <c r="Q511" s="224">
        <v>1649.86</v>
      </c>
      <c r="R511" s="11">
        <v>1</v>
      </c>
      <c r="S511" s="224">
        <v>1111.93</v>
      </c>
      <c r="T511" s="224">
        <v>1111.93</v>
      </c>
      <c r="V511" s="11"/>
      <c r="W511" s="11"/>
      <c r="X511" s="11"/>
      <c r="Y511" s="11"/>
      <c r="Z511" s="11"/>
      <c r="AA511" s="11"/>
      <c r="AB511" s="11"/>
      <c r="AC511" s="11"/>
      <c r="AD511" s="11"/>
    </row>
    <row r="512" spans="1:30" x14ac:dyDescent="0.25">
      <c r="A512" s="55"/>
      <c r="B512" s="11"/>
      <c r="C512" s="11" t="s">
        <v>368</v>
      </c>
      <c r="D512" s="11"/>
      <c r="E512" s="249">
        <v>8094</v>
      </c>
      <c r="F512" s="11">
        <v>1</v>
      </c>
      <c r="G512" s="224">
        <v>156.58000000000001</v>
      </c>
      <c r="H512" s="224">
        <v>939.43</v>
      </c>
      <c r="I512" s="224">
        <v>939.43</v>
      </c>
      <c r="J512" s="272">
        <v>6</v>
      </c>
      <c r="L512" s="11"/>
      <c r="M512" s="224"/>
      <c r="N512" s="224"/>
      <c r="O512" s="11">
        <v>1</v>
      </c>
      <c r="P512" s="224">
        <v>258.68</v>
      </c>
      <c r="Q512" s="224">
        <v>258.68</v>
      </c>
      <c r="R512" s="11">
        <v>1</v>
      </c>
      <c r="S512" s="224">
        <v>1358.84</v>
      </c>
      <c r="T512" s="224">
        <v>1358.84</v>
      </c>
      <c r="V512" s="11"/>
      <c r="W512" s="11"/>
      <c r="X512" s="11"/>
      <c r="Y512" s="11"/>
      <c r="Z512" s="11"/>
      <c r="AA512" s="11"/>
      <c r="AB512" s="11"/>
      <c r="AC512" s="11"/>
      <c r="AD512" s="11"/>
    </row>
    <row r="513" spans="1:30" x14ac:dyDescent="0.25">
      <c r="A513" s="55"/>
      <c r="B513" s="11"/>
      <c r="C513" s="11" t="s">
        <v>371</v>
      </c>
      <c r="D513" s="11"/>
      <c r="E513" s="249">
        <v>8270</v>
      </c>
      <c r="F513" s="11">
        <v>3</v>
      </c>
      <c r="G513" s="224">
        <v>260.12333333333328</v>
      </c>
      <c r="H513" s="224">
        <v>11253.64</v>
      </c>
      <c r="I513" s="224">
        <v>3751.2133333333331</v>
      </c>
      <c r="J513" s="272">
        <v>12</v>
      </c>
      <c r="L513" s="11">
        <v>3</v>
      </c>
      <c r="M513" s="224">
        <v>11253.64</v>
      </c>
      <c r="N513" s="224">
        <v>3751.2133333333331</v>
      </c>
      <c r="O513" s="11"/>
      <c r="P513" s="224"/>
      <c r="Q513" s="224"/>
      <c r="R513" s="11"/>
      <c r="S513" s="224"/>
      <c r="T513" s="224"/>
      <c r="V513" s="11"/>
      <c r="W513" s="11"/>
      <c r="X513" s="11"/>
      <c r="Y513" s="11"/>
      <c r="Z513" s="11"/>
      <c r="AA513" s="11"/>
      <c r="AB513" s="11"/>
      <c r="AC513" s="11"/>
      <c r="AD513" s="11"/>
    </row>
    <row r="514" spans="1:30" x14ac:dyDescent="0.25">
      <c r="A514" s="55"/>
      <c r="B514" s="11"/>
      <c r="C514" s="11" t="s">
        <v>373</v>
      </c>
      <c r="D514" s="11"/>
      <c r="E514" s="249">
        <v>8097</v>
      </c>
      <c r="F514" s="11">
        <v>1</v>
      </c>
      <c r="G514" s="224">
        <v>1007.04</v>
      </c>
      <c r="H514" s="224">
        <v>6042.24</v>
      </c>
      <c r="I514" s="224">
        <v>6042.24</v>
      </c>
      <c r="J514" s="272">
        <v>6</v>
      </c>
      <c r="L514" s="11"/>
      <c r="M514" s="224"/>
      <c r="N514" s="224"/>
      <c r="O514" s="11"/>
      <c r="P514" s="224"/>
      <c r="Q514" s="224"/>
      <c r="R514" s="11"/>
      <c r="S514" s="224"/>
      <c r="T514" s="224"/>
      <c r="V514" s="11"/>
      <c r="W514" s="11"/>
      <c r="X514" s="11"/>
      <c r="Y514" s="11"/>
      <c r="Z514" s="11"/>
      <c r="AA514" s="11"/>
      <c r="AB514" s="11"/>
      <c r="AC514" s="11"/>
      <c r="AD514" s="11"/>
    </row>
    <row r="515" spans="1:30" x14ac:dyDescent="0.25">
      <c r="A515" s="55"/>
      <c r="B515" s="11"/>
      <c r="C515" s="11"/>
      <c r="D515" s="11"/>
      <c r="E515" s="249"/>
      <c r="F515" s="11"/>
      <c r="G515" s="224"/>
      <c r="H515" s="224"/>
      <c r="I515" s="224"/>
      <c r="J515" s="272"/>
      <c r="L515" s="11"/>
      <c r="M515" s="224"/>
      <c r="N515" s="224"/>
      <c r="O515" s="11"/>
      <c r="P515" s="224"/>
      <c r="Q515" s="224"/>
      <c r="R515" s="11"/>
      <c r="S515" s="224"/>
      <c r="T515" s="224"/>
      <c r="V515" s="11"/>
      <c r="W515" s="11"/>
      <c r="X515" s="11"/>
      <c r="Y515" s="11"/>
      <c r="Z515" s="11"/>
      <c r="AA515" s="11"/>
      <c r="AB515" s="11"/>
      <c r="AC515" s="11"/>
      <c r="AD515" s="11"/>
    </row>
    <row r="516" spans="1:30" ht="15.75" thickBot="1" x14ac:dyDescent="0.3">
      <c r="A516" s="55"/>
      <c r="B516" s="11"/>
      <c r="C516" s="11"/>
      <c r="D516" s="11"/>
      <c r="E516" s="249"/>
      <c r="F516" s="11"/>
      <c r="G516" s="224"/>
      <c r="H516" s="224"/>
      <c r="I516" s="224"/>
      <c r="J516" s="272"/>
      <c r="L516" s="11"/>
      <c r="M516" s="224"/>
      <c r="N516" s="224"/>
      <c r="O516" s="11"/>
      <c r="P516" s="224"/>
      <c r="Q516" s="224"/>
      <c r="R516" s="11"/>
      <c r="S516" s="224"/>
      <c r="T516" s="224"/>
      <c r="V516" s="11"/>
      <c r="W516" s="11"/>
      <c r="X516" s="11"/>
      <c r="Y516" s="11"/>
      <c r="Z516" s="11"/>
      <c r="AA516" s="11"/>
      <c r="AB516" s="11"/>
      <c r="AC516" s="11"/>
      <c r="AD516" s="11"/>
    </row>
    <row r="517" spans="1:30" ht="15.75" thickBot="1" x14ac:dyDescent="0.3">
      <c r="A517" s="55"/>
      <c r="B517" s="91" t="s">
        <v>51</v>
      </c>
      <c r="C517" s="98"/>
      <c r="D517" s="98"/>
      <c r="E517" s="285"/>
      <c r="F517" s="93">
        <v>164</v>
      </c>
      <c r="G517" s="229">
        <v>654.79103658536553</v>
      </c>
      <c r="H517" s="280">
        <v>1322285.1100000003</v>
      </c>
      <c r="I517" s="229">
        <v>8062.7140853658557</v>
      </c>
      <c r="J517" s="272">
        <v>10.152439024390244</v>
      </c>
      <c r="L517" s="95">
        <v>42</v>
      </c>
      <c r="M517" s="280">
        <v>113169.72</v>
      </c>
      <c r="N517" s="229">
        <v>2694.517142857143</v>
      </c>
      <c r="O517" s="93">
        <v>9</v>
      </c>
      <c r="P517" s="280">
        <v>15327.51</v>
      </c>
      <c r="Q517" s="229">
        <v>1703.0566666666666</v>
      </c>
      <c r="R517" s="93">
        <v>19</v>
      </c>
      <c r="S517" s="280">
        <v>42968.43</v>
      </c>
      <c r="T517" s="229">
        <v>2261.4963157894736</v>
      </c>
      <c r="V517" s="95"/>
      <c r="W517" s="93"/>
      <c r="X517" s="97" t="s">
        <v>128</v>
      </c>
      <c r="Y517" s="93"/>
      <c r="Z517" s="93"/>
      <c r="AA517" s="97" t="s">
        <v>128</v>
      </c>
      <c r="AB517" s="93"/>
      <c r="AC517" s="93"/>
      <c r="AD517" s="100" t="s">
        <v>128</v>
      </c>
    </row>
    <row r="518" spans="1:30" s="4" customFormat="1" ht="12.75" x14ac:dyDescent="0.2">
      <c r="E518" s="258"/>
      <c r="G518" s="261"/>
      <c r="H518" s="261"/>
      <c r="I518" s="261"/>
      <c r="J518" s="268"/>
      <c r="L518" s="50"/>
      <c r="M518" s="261"/>
      <c r="N518" s="261"/>
      <c r="P518" s="261"/>
      <c r="Q518" s="261"/>
      <c r="S518" s="261"/>
      <c r="T518" s="261"/>
      <c r="V518" s="50"/>
    </row>
    <row r="519" spans="1:30" ht="76.5" x14ac:dyDescent="0.25">
      <c r="A519" s="267" t="str">
        <f>A232</f>
        <v>June,2022</v>
      </c>
      <c r="B519" s="56" t="s">
        <v>52</v>
      </c>
      <c r="C519" s="56" t="s">
        <v>34</v>
      </c>
      <c r="D519" s="56" t="s">
        <v>35</v>
      </c>
      <c r="E519" s="286" t="s">
        <v>36</v>
      </c>
      <c r="F519" s="68" t="s">
        <v>129</v>
      </c>
      <c r="G519" s="281" t="s">
        <v>106</v>
      </c>
      <c r="H519" s="281" t="s">
        <v>130</v>
      </c>
      <c r="I519" s="281" t="s">
        <v>108</v>
      </c>
      <c r="J519" s="274" t="s">
        <v>109</v>
      </c>
      <c r="K519" s="70"/>
      <c r="L519" s="68" t="s">
        <v>110</v>
      </c>
      <c r="M519" s="281" t="s">
        <v>131</v>
      </c>
      <c r="N519" s="281" t="s">
        <v>112</v>
      </c>
      <c r="O519" s="68" t="s">
        <v>113</v>
      </c>
      <c r="P519" s="281" t="s">
        <v>114</v>
      </c>
      <c r="Q519" s="281" t="s">
        <v>115</v>
      </c>
      <c r="R519" s="57" t="s">
        <v>116</v>
      </c>
      <c r="S519" s="291" t="s">
        <v>117</v>
      </c>
      <c r="T519" s="291" t="s">
        <v>118</v>
      </c>
      <c r="U519" s="72"/>
      <c r="V519" s="57" t="s">
        <v>119</v>
      </c>
      <c r="W519" s="57" t="s">
        <v>120</v>
      </c>
      <c r="X519" s="57" t="s">
        <v>121</v>
      </c>
      <c r="Y519" s="57" t="s">
        <v>122</v>
      </c>
      <c r="Z519" s="57" t="s">
        <v>123</v>
      </c>
      <c r="AA519" s="57" t="s">
        <v>124</v>
      </c>
      <c r="AB519" s="57" t="s">
        <v>125</v>
      </c>
      <c r="AC519" s="57" t="s">
        <v>126</v>
      </c>
      <c r="AD519" s="57" t="s">
        <v>127</v>
      </c>
    </row>
    <row r="520" spans="1:30" x14ac:dyDescent="0.25">
      <c r="A520" s="55"/>
      <c r="B520" s="11"/>
      <c r="C520" s="11" t="s">
        <v>205</v>
      </c>
      <c r="D520" s="11"/>
      <c r="E520" s="249">
        <v>8201</v>
      </c>
      <c r="F520" s="11">
        <v>5</v>
      </c>
      <c r="G520" s="224">
        <v>214.05199999999999</v>
      </c>
      <c r="H520" s="224">
        <v>11345.72</v>
      </c>
      <c r="I520" s="224">
        <v>2269.1439999999998</v>
      </c>
      <c r="J520" s="272">
        <v>10.8</v>
      </c>
      <c r="L520" s="11">
        <v>1</v>
      </c>
      <c r="M520" s="224">
        <v>1497.17</v>
      </c>
      <c r="N520" s="224">
        <v>1497.17</v>
      </c>
      <c r="O520" s="11"/>
      <c r="P520" s="224"/>
      <c r="Q520" s="224"/>
      <c r="R520" s="11"/>
      <c r="S520" s="224"/>
      <c r="T520" s="224"/>
      <c r="V520" s="11"/>
      <c r="W520" s="11"/>
      <c r="X520" s="11"/>
      <c r="Y520" s="11"/>
      <c r="Z520" s="11"/>
      <c r="AA520" s="11"/>
      <c r="AB520" s="11"/>
      <c r="AC520" s="11"/>
      <c r="AD520" s="11"/>
    </row>
    <row r="521" spans="1:30" x14ac:dyDescent="0.25">
      <c r="A521" s="55"/>
      <c r="B521" s="11"/>
      <c r="C521" s="11" t="s">
        <v>206</v>
      </c>
      <c r="D521" s="11"/>
      <c r="E521" s="249">
        <v>8004</v>
      </c>
      <c r="F521" s="11">
        <v>2</v>
      </c>
      <c r="G521" s="224">
        <v>181.23500000000001</v>
      </c>
      <c r="H521" s="224">
        <v>1727.1399999999999</v>
      </c>
      <c r="I521" s="224">
        <v>863.56999999999994</v>
      </c>
      <c r="J521" s="272">
        <v>4.5</v>
      </c>
      <c r="L521" s="11"/>
      <c r="M521" s="224"/>
      <c r="N521" s="224"/>
      <c r="O521" s="11"/>
      <c r="P521" s="224"/>
      <c r="Q521" s="224"/>
      <c r="R521" s="11"/>
      <c r="S521" s="224"/>
      <c r="T521" s="224"/>
      <c r="V521" s="11"/>
      <c r="W521" s="11"/>
      <c r="X521" s="11"/>
      <c r="Y521" s="11"/>
      <c r="Z521" s="11"/>
      <c r="AA521" s="11"/>
      <c r="AB521" s="11"/>
      <c r="AC521" s="11"/>
      <c r="AD521" s="11"/>
    </row>
    <row r="522" spans="1:30" x14ac:dyDescent="0.25">
      <c r="A522" s="55"/>
      <c r="B522" s="11"/>
      <c r="C522" s="11" t="s">
        <v>207</v>
      </c>
      <c r="D522" s="11"/>
      <c r="E522" s="249">
        <v>8401</v>
      </c>
      <c r="F522" s="11">
        <v>28</v>
      </c>
      <c r="G522" s="224">
        <v>522.57071428571419</v>
      </c>
      <c r="H522" s="224">
        <v>174479.29000000004</v>
      </c>
      <c r="I522" s="224">
        <v>6231.4032142857159</v>
      </c>
      <c r="J522" s="272">
        <v>12.5</v>
      </c>
      <c r="L522" s="11">
        <v>8</v>
      </c>
      <c r="M522" s="224">
        <v>42734.720000000001</v>
      </c>
      <c r="N522" s="224">
        <v>5341.84</v>
      </c>
      <c r="O522" s="11">
        <v>2</v>
      </c>
      <c r="P522" s="224">
        <v>8302.51</v>
      </c>
      <c r="Q522" s="224">
        <v>4151.2550000000001</v>
      </c>
      <c r="R522" s="11">
        <v>2</v>
      </c>
      <c r="S522" s="224">
        <v>18301.099999999999</v>
      </c>
      <c r="T522" s="224">
        <v>9150.5499999999993</v>
      </c>
      <c r="V522" s="11"/>
      <c r="W522" s="11"/>
      <c r="X522" s="11"/>
      <c r="Y522" s="11"/>
      <c r="Z522" s="11"/>
      <c r="AA522" s="11"/>
      <c r="AB522" s="11"/>
      <c r="AC522" s="11"/>
      <c r="AD522" s="11"/>
    </row>
    <row r="523" spans="1:30" x14ac:dyDescent="0.25">
      <c r="A523" s="55"/>
      <c r="B523" s="11"/>
      <c r="C523" s="11" t="s">
        <v>378</v>
      </c>
      <c r="D523" s="11"/>
      <c r="E523" s="249">
        <v>8202</v>
      </c>
      <c r="F523" s="11">
        <v>1</v>
      </c>
      <c r="G523" s="224">
        <v>200</v>
      </c>
      <c r="H523" s="224">
        <v>1200</v>
      </c>
      <c r="I523" s="224">
        <v>1200</v>
      </c>
      <c r="J523" s="272">
        <v>6</v>
      </c>
      <c r="L523" s="11"/>
      <c r="M523" s="224"/>
      <c r="N523" s="224"/>
      <c r="O523" s="11"/>
      <c r="P523" s="224"/>
      <c r="Q523" s="224"/>
      <c r="R523" s="11"/>
      <c r="S523" s="224"/>
      <c r="T523" s="224"/>
      <c r="V523" s="11"/>
      <c r="W523" s="11"/>
      <c r="X523" s="11"/>
      <c r="Y523" s="11"/>
      <c r="Z523" s="11"/>
      <c r="AA523" s="11"/>
      <c r="AB523" s="11"/>
      <c r="AC523" s="11"/>
      <c r="AD523" s="11"/>
    </row>
    <row r="524" spans="1:30" x14ac:dyDescent="0.25">
      <c r="A524" s="55"/>
      <c r="B524" s="11"/>
      <c r="C524" s="11" t="s">
        <v>209</v>
      </c>
      <c r="D524" s="11"/>
      <c r="E524" s="249">
        <v>8009</v>
      </c>
      <c r="F524" s="11">
        <v>3</v>
      </c>
      <c r="G524" s="224">
        <v>412.67666666666668</v>
      </c>
      <c r="H524" s="224">
        <v>12921.630000000001</v>
      </c>
      <c r="I524" s="224">
        <v>4307.21</v>
      </c>
      <c r="J524" s="272">
        <v>9.3333333333333339</v>
      </c>
      <c r="L524" s="11">
        <v>1</v>
      </c>
      <c r="M524" s="224">
        <v>3785.5</v>
      </c>
      <c r="N524" s="224">
        <v>3785.5</v>
      </c>
      <c r="O524" s="11">
        <v>1</v>
      </c>
      <c r="P524" s="224">
        <v>455.48</v>
      </c>
      <c r="Q524" s="224">
        <v>455.48</v>
      </c>
      <c r="R524" s="11"/>
      <c r="S524" s="224"/>
      <c r="T524" s="224"/>
      <c r="V524" s="11"/>
      <c r="W524" s="11"/>
      <c r="X524" s="11"/>
      <c r="Y524" s="11"/>
      <c r="Z524" s="11"/>
      <c r="AA524" s="11"/>
      <c r="AB524" s="11"/>
      <c r="AC524" s="11"/>
      <c r="AD524" s="11"/>
    </row>
    <row r="525" spans="1:30" x14ac:dyDescent="0.25">
      <c r="A525" s="55"/>
      <c r="B525" s="11"/>
      <c r="C525" s="11" t="s">
        <v>210</v>
      </c>
      <c r="D525" s="11"/>
      <c r="E525" s="249">
        <v>8091</v>
      </c>
      <c r="F525" s="11">
        <v>1</v>
      </c>
      <c r="G525" s="224">
        <v>191.4</v>
      </c>
      <c r="H525" s="224">
        <v>1531.14</v>
      </c>
      <c r="I525" s="224">
        <v>1531.14</v>
      </c>
      <c r="J525" s="272">
        <v>8</v>
      </c>
      <c r="L525" s="11"/>
      <c r="M525" s="224"/>
      <c r="N525" s="224"/>
      <c r="O525" s="11"/>
      <c r="P525" s="224"/>
      <c r="Q525" s="224"/>
      <c r="R525" s="11"/>
      <c r="S525" s="224"/>
      <c r="T525" s="224"/>
      <c r="V525" s="11"/>
      <c r="W525" s="11"/>
      <c r="X525" s="11"/>
      <c r="Y525" s="11"/>
      <c r="Z525" s="11"/>
      <c r="AA525" s="11"/>
      <c r="AB525" s="11"/>
      <c r="AC525" s="11"/>
      <c r="AD525" s="11"/>
    </row>
    <row r="526" spans="1:30" x14ac:dyDescent="0.25">
      <c r="A526" s="55"/>
      <c r="B526" s="11"/>
      <c r="C526" s="11" t="s">
        <v>211</v>
      </c>
      <c r="D526" s="11"/>
      <c r="E526" s="249">
        <v>8012</v>
      </c>
      <c r="F526" s="11">
        <v>5</v>
      </c>
      <c r="G526" s="224">
        <v>3546.7260000000001</v>
      </c>
      <c r="H526" s="224">
        <v>244317.69999999998</v>
      </c>
      <c r="I526" s="224">
        <v>48863.539999999994</v>
      </c>
      <c r="J526" s="272">
        <v>15</v>
      </c>
      <c r="L526" s="11">
        <v>1</v>
      </c>
      <c r="M526" s="224">
        <v>49665.919999999998</v>
      </c>
      <c r="N526" s="224">
        <v>49665.919999999998</v>
      </c>
      <c r="O526" s="11">
        <v>2</v>
      </c>
      <c r="P526" s="224">
        <v>2591.4900000000002</v>
      </c>
      <c r="Q526" s="224">
        <v>1295.7450000000001</v>
      </c>
      <c r="R526" s="11">
        <v>1</v>
      </c>
      <c r="S526" s="224">
        <v>3936.37</v>
      </c>
      <c r="T526" s="224">
        <v>3936.37</v>
      </c>
      <c r="V526" s="11"/>
      <c r="W526" s="11"/>
      <c r="X526" s="11"/>
      <c r="Y526" s="11"/>
      <c r="Z526" s="11"/>
      <c r="AA526" s="11"/>
      <c r="AB526" s="11"/>
      <c r="AC526" s="11"/>
      <c r="AD526" s="11"/>
    </row>
    <row r="527" spans="1:30" x14ac:dyDescent="0.25">
      <c r="A527" s="55"/>
      <c r="B527" s="11"/>
      <c r="C527" s="11" t="s">
        <v>214</v>
      </c>
      <c r="D527" s="11"/>
      <c r="E527" s="249">
        <v>8014</v>
      </c>
      <c r="F527" s="11">
        <v>1</v>
      </c>
      <c r="G527" s="224">
        <v>89.07</v>
      </c>
      <c r="H527" s="224">
        <v>2137.6</v>
      </c>
      <c r="I527" s="224">
        <v>2137.6</v>
      </c>
      <c r="J527" s="272">
        <v>24</v>
      </c>
      <c r="L527" s="11">
        <v>1</v>
      </c>
      <c r="M527" s="224">
        <v>2137.6</v>
      </c>
      <c r="N527" s="224">
        <v>2137.6</v>
      </c>
      <c r="O527" s="11"/>
      <c r="P527" s="224"/>
      <c r="Q527" s="224"/>
      <c r="R527" s="11"/>
      <c r="S527" s="224"/>
      <c r="T527" s="224"/>
      <c r="V527" s="11"/>
      <c r="W527" s="11"/>
      <c r="X527" s="11"/>
      <c r="Y527" s="11"/>
      <c r="Z527" s="11"/>
      <c r="AA527" s="11"/>
      <c r="AB527" s="11"/>
      <c r="AC527" s="11"/>
      <c r="AD527" s="11"/>
    </row>
    <row r="528" spans="1:30" x14ac:dyDescent="0.25">
      <c r="A528" s="55"/>
      <c r="B528" s="11"/>
      <c r="C528" s="11" t="s">
        <v>215</v>
      </c>
      <c r="D528" s="11"/>
      <c r="E528" s="249">
        <v>8302</v>
      </c>
      <c r="F528" s="11">
        <v>4</v>
      </c>
      <c r="G528" s="224">
        <v>307.78250000000003</v>
      </c>
      <c r="H528" s="224">
        <v>9795.08</v>
      </c>
      <c r="I528" s="224">
        <v>2448.77</v>
      </c>
      <c r="J528" s="272">
        <v>14.25</v>
      </c>
      <c r="L528" s="11">
        <v>1</v>
      </c>
      <c r="M528" s="224">
        <v>2435.88</v>
      </c>
      <c r="N528" s="224">
        <v>2435.88</v>
      </c>
      <c r="O528" s="11"/>
      <c r="P528" s="224"/>
      <c r="Q528" s="224"/>
      <c r="R528" s="11"/>
      <c r="S528" s="224"/>
      <c r="T528" s="224"/>
      <c r="V528" s="11"/>
      <c r="W528" s="11"/>
      <c r="X528" s="11"/>
      <c r="Y528" s="11"/>
      <c r="Z528" s="11"/>
      <c r="AA528" s="11"/>
      <c r="AB528" s="11"/>
      <c r="AC528" s="11"/>
      <c r="AD528" s="11"/>
    </row>
    <row r="529" spans="1:30" x14ac:dyDescent="0.25">
      <c r="A529" s="55"/>
      <c r="B529" s="11"/>
      <c r="C529" s="11" t="s">
        <v>216</v>
      </c>
      <c r="D529" s="11"/>
      <c r="E529" s="249">
        <v>8203</v>
      </c>
      <c r="F529" s="11">
        <v>2</v>
      </c>
      <c r="G529" s="224">
        <v>587.755</v>
      </c>
      <c r="H529" s="224">
        <v>8959.5499999999993</v>
      </c>
      <c r="I529" s="224">
        <v>4479.7749999999996</v>
      </c>
      <c r="J529" s="272">
        <v>27</v>
      </c>
      <c r="L529" s="11">
        <v>1</v>
      </c>
      <c r="M529" s="224">
        <v>6780.61</v>
      </c>
      <c r="N529" s="224">
        <v>6780.61</v>
      </c>
      <c r="O529" s="11"/>
      <c r="P529" s="224"/>
      <c r="Q529" s="224"/>
      <c r="R529" s="11"/>
      <c r="S529" s="224"/>
      <c r="T529" s="224"/>
      <c r="V529" s="11"/>
      <c r="W529" s="11"/>
      <c r="X529" s="11"/>
      <c r="Y529" s="11"/>
      <c r="Z529" s="11"/>
      <c r="AA529" s="11"/>
      <c r="AB529" s="11"/>
      <c r="AC529" s="11"/>
      <c r="AD529" s="11"/>
    </row>
    <row r="530" spans="1:30" x14ac:dyDescent="0.25">
      <c r="A530" s="55"/>
      <c r="B530" s="11"/>
      <c r="C530" s="11" t="s">
        <v>217</v>
      </c>
      <c r="D530" s="11"/>
      <c r="E530" s="249">
        <v>8310</v>
      </c>
      <c r="F530" s="11">
        <v>3</v>
      </c>
      <c r="G530" s="224">
        <v>379.01333333333332</v>
      </c>
      <c r="H530" s="224">
        <v>8399.119999999999</v>
      </c>
      <c r="I530" s="224">
        <v>2799.7066666666665</v>
      </c>
      <c r="J530" s="272">
        <v>10</v>
      </c>
      <c r="L530" s="11"/>
      <c r="M530" s="224"/>
      <c r="N530" s="224"/>
      <c r="O530" s="11"/>
      <c r="P530" s="224"/>
      <c r="Q530" s="224"/>
      <c r="R530" s="11"/>
      <c r="S530" s="224"/>
      <c r="T530" s="224"/>
      <c r="V530" s="11"/>
      <c r="W530" s="11"/>
      <c r="X530" s="11"/>
      <c r="Y530" s="11"/>
      <c r="Z530" s="11"/>
      <c r="AA530" s="11"/>
      <c r="AB530" s="11"/>
      <c r="AC530" s="11"/>
      <c r="AD530" s="11"/>
    </row>
    <row r="531" spans="1:30" x14ac:dyDescent="0.25">
      <c r="A531" s="55"/>
      <c r="B531" s="11"/>
      <c r="C531" s="11" t="s">
        <v>220</v>
      </c>
      <c r="D531" s="11"/>
      <c r="E531" s="249">
        <v>8204</v>
      </c>
      <c r="F531" s="11">
        <v>2</v>
      </c>
      <c r="G531" s="224">
        <v>1337.3100000000002</v>
      </c>
      <c r="H531" s="224">
        <v>251189.56</v>
      </c>
      <c r="I531" s="224">
        <v>125594.78</v>
      </c>
      <c r="J531" s="272">
        <v>53</v>
      </c>
      <c r="L531" s="11"/>
      <c r="M531" s="224"/>
      <c r="N531" s="224"/>
      <c r="O531" s="11"/>
      <c r="P531" s="224"/>
      <c r="Q531" s="224"/>
      <c r="R531" s="11"/>
      <c r="S531" s="224"/>
      <c r="T531" s="224"/>
      <c r="V531" s="11"/>
      <c r="W531" s="11"/>
      <c r="X531" s="11"/>
      <c r="Y531" s="11"/>
      <c r="Z531" s="11"/>
      <c r="AA531" s="11"/>
      <c r="AB531" s="11"/>
      <c r="AC531" s="11"/>
      <c r="AD531" s="11"/>
    </row>
    <row r="532" spans="1:30" x14ac:dyDescent="0.25">
      <c r="A532" s="55"/>
      <c r="B532" s="11"/>
      <c r="C532" s="11" t="s">
        <v>221</v>
      </c>
      <c r="D532" s="11"/>
      <c r="E532" s="249">
        <v>8210</v>
      </c>
      <c r="F532" s="11"/>
      <c r="G532" s="224"/>
      <c r="H532" s="224"/>
      <c r="I532" s="224"/>
      <c r="J532" s="272"/>
      <c r="L532" s="11"/>
      <c r="M532" s="224"/>
      <c r="N532" s="224"/>
      <c r="O532" s="11"/>
      <c r="P532" s="224"/>
      <c r="Q532" s="224"/>
      <c r="R532" s="11">
        <v>1</v>
      </c>
      <c r="S532" s="224">
        <v>1367.05</v>
      </c>
      <c r="T532" s="224">
        <v>1367.05</v>
      </c>
      <c r="V532" s="11"/>
      <c r="W532" s="11"/>
      <c r="X532" s="11"/>
      <c r="Y532" s="11"/>
      <c r="Z532" s="11"/>
      <c r="AA532" s="11"/>
      <c r="AB532" s="11"/>
      <c r="AC532" s="11"/>
      <c r="AD532" s="11"/>
    </row>
    <row r="533" spans="1:30" x14ac:dyDescent="0.25">
      <c r="A533" s="55"/>
      <c r="B533" s="11"/>
      <c r="C533" s="11" t="s">
        <v>229</v>
      </c>
      <c r="D533" s="11"/>
      <c r="E533" s="249">
        <v>8312</v>
      </c>
      <c r="F533" s="11">
        <v>2</v>
      </c>
      <c r="G533" s="224">
        <v>171.28500000000003</v>
      </c>
      <c r="H533" s="224">
        <v>5089.5</v>
      </c>
      <c r="I533" s="224">
        <v>2544.75</v>
      </c>
      <c r="J533" s="272">
        <v>16.5</v>
      </c>
      <c r="L533" s="11"/>
      <c r="M533" s="224"/>
      <c r="N533" s="224"/>
      <c r="O533" s="11"/>
      <c r="P533" s="224"/>
      <c r="Q533" s="224"/>
      <c r="R533" s="11"/>
      <c r="S533" s="224"/>
      <c r="T533" s="224"/>
      <c r="V533" s="11"/>
      <c r="W533" s="11"/>
      <c r="X533" s="11"/>
      <c r="Y533" s="11"/>
      <c r="Z533" s="11"/>
      <c r="AA533" s="11"/>
      <c r="AB533" s="11"/>
      <c r="AC533" s="11"/>
      <c r="AD533" s="11"/>
    </row>
    <row r="534" spans="1:30" x14ac:dyDescent="0.25">
      <c r="A534" s="55"/>
      <c r="B534" s="11"/>
      <c r="C534" s="11" t="s">
        <v>230</v>
      </c>
      <c r="D534" s="11"/>
      <c r="E534" s="249">
        <v>8021</v>
      </c>
      <c r="F534" s="11">
        <v>5</v>
      </c>
      <c r="G534" s="224">
        <v>228.88600000000002</v>
      </c>
      <c r="H534" s="224">
        <v>11871.35</v>
      </c>
      <c r="I534" s="224">
        <v>2374.27</v>
      </c>
      <c r="J534" s="272">
        <v>11.4</v>
      </c>
      <c r="L534" s="11"/>
      <c r="M534" s="224"/>
      <c r="N534" s="224"/>
      <c r="O534" s="11"/>
      <c r="P534" s="224"/>
      <c r="Q534" s="224"/>
      <c r="R534" s="11"/>
      <c r="S534" s="224"/>
      <c r="T534" s="224"/>
      <c r="V534" s="11"/>
      <c r="W534" s="11"/>
      <c r="X534" s="11"/>
      <c r="Y534" s="11"/>
      <c r="Z534" s="11"/>
      <c r="AA534" s="11"/>
      <c r="AB534" s="11"/>
      <c r="AC534" s="11"/>
      <c r="AD534" s="11"/>
    </row>
    <row r="535" spans="1:30" x14ac:dyDescent="0.25">
      <c r="A535" s="55"/>
      <c r="B535" s="11"/>
      <c r="C535" s="11" t="s">
        <v>235</v>
      </c>
      <c r="D535" s="11"/>
      <c r="E535" s="249">
        <v>8096</v>
      </c>
      <c r="F535" s="11">
        <v>1</v>
      </c>
      <c r="G535" s="224">
        <v>342.81</v>
      </c>
      <c r="H535" s="224">
        <v>2056.83</v>
      </c>
      <c r="I535" s="224">
        <v>2056.83</v>
      </c>
      <c r="J535" s="272">
        <v>6</v>
      </c>
      <c r="L535" s="11"/>
      <c r="M535" s="224"/>
      <c r="N535" s="224"/>
      <c r="O535" s="11"/>
      <c r="P535" s="224"/>
      <c r="Q535" s="224"/>
      <c r="R535" s="11">
        <v>1</v>
      </c>
      <c r="S535" s="224">
        <v>4000</v>
      </c>
      <c r="T535" s="224">
        <v>4000</v>
      </c>
      <c r="V535" s="11"/>
      <c r="W535" s="11"/>
      <c r="X535" s="11"/>
      <c r="Y535" s="11"/>
      <c r="Z535" s="11"/>
      <c r="AA535" s="11"/>
      <c r="AB535" s="11"/>
      <c r="AC535" s="11"/>
      <c r="AD535" s="11"/>
    </row>
    <row r="536" spans="1:30" x14ac:dyDescent="0.25">
      <c r="A536" s="55"/>
      <c r="B536" s="11"/>
      <c r="C536" s="11" t="s">
        <v>240</v>
      </c>
      <c r="D536" s="11"/>
      <c r="E536" s="249">
        <v>8215</v>
      </c>
      <c r="F536" s="11">
        <v>4</v>
      </c>
      <c r="G536" s="224">
        <v>380.98250000000002</v>
      </c>
      <c r="H536" s="224">
        <v>45626.78</v>
      </c>
      <c r="I536" s="224">
        <v>11406.695</v>
      </c>
      <c r="J536" s="272">
        <v>25.5</v>
      </c>
      <c r="L536" s="11">
        <v>2</v>
      </c>
      <c r="M536" s="224">
        <v>7083.5599999999995</v>
      </c>
      <c r="N536" s="224">
        <v>3541.7799999999997</v>
      </c>
      <c r="O536" s="11"/>
      <c r="P536" s="224"/>
      <c r="Q536" s="224"/>
      <c r="R536" s="11"/>
      <c r="S536" s="224"/>
      <c r="T536" s="224"/>
      <c r="V536" s="11"/>
      <c r="W536" s="11"/>
      <c r="X536" s="11"/>
      <c r="Y536" s="11"/>
      <c r="Z536" s="11"/>
      <c r="AA536" s="11"/>
      <c r="AB536" s="11"/>
      <c r="AC536" s="11"/>
      <c r="AD536" s="11"/>
    </row>
    <row r="537" spans="1:30" x14ac:dyDescent="0.25">
      <c r="A537" s="55"/>
      <c r="B537" s="11"/>
      <c r="C537" s="11" t="s">
        <v>241</v>
      </c>
      <c r="D537" s="11"/>
      <c r="E537" s="249">
        <v>8234</v>
      </c>
      <c r="F537" s="11">
        <v>4</v>
      </c>
      <c r="G537" s="224">
        <v>450.04750000000001</v>
      </c>
      <c r="H537" s="224">
        <v>27103.979999999996</v>
      </c>
      <c r="I537" s="224">
        <v>6775.994999999999</v>
      </c>
      <c r="J537" s="272">
        <v>13.5</v>
      </c>
      <c r="L537" s="11">
        <v>1</v>
      </c>
      <c r="M537" s="224">
        <v>19230.62</v>
      </c>
      <c r="N537" s="224">
        <v>19230.62</v>
      </c>
      <c r="O537" s="11"/>
      <c r="P537" s="224"/>
      <c r="Q537" s="224"/>
      <c r="R537" s="11">
        <v>2</v>
      </c>
      <c r="S537" s="224">
        <v>13544</v>
      </c>
      <c r="T537" s="224">
        <v>6772</v>
      </c>
      <c r="V537" s="11"/>
      <c r="W537" s="11"/>
      <c r="X537" s="11"/>
      <c r="Y537" s="11"/>
      <c r="Z537" s="11"/>
      <c r="AA537" s="11"/>
      <c r="AB537" s="11"/>
      <c r="AC537" s="11"/>
      <c r="AD537" s="11"/>
    </row>
    <row r="538" spans="1:30" x14ac:dyDescent="0.25">
      <c r="A538" s="55"/>
      <c r="B538" s="11"/>
      <c r="C538" s="11" t="s">
        <v>253</v>
      </c>
      <c r="D538" s="11"/>
      <c r="E538" s="249">
        <v>8205</v>
      </c>
      <c r="F538" s="11">
        <v>1</v>
      </c>
      <c r="G538" s="224">
        <v>1103.6300000000001</v>
      </c>
      <c r="H538" s="224">
        <v>13243.54</v>
      </c>
      <c r="I538" s="224">
        <v>13243.54</v>
      </c>
      <c r="J538" s="272">
        <v>12</v>
      </c>
      <c r="L538" s="11">
        <v>2</v>
      </c>
      <c r="M538" s="224">
        <v>16504.310000000001</v>
      </c>
      <c r="N538" s="224">
        <v>8252.1550000000007</v>
      </c>
      <c r="O538" s="11">
        <v>1</v>
      </c>
      <c r="P538" s="224">
        <v>3260.77</v>
      </c>
      <c r="Q538" s="224">
        <v>3260.77</v>
      </c>
      <c r="R538" s="11"/>
      <c r="S538" s="224"/>
      <c r="T538" s="224"/>
      <c r="V538" s="11"/>
      <c r="W538" s="11"/>
      <c r="X538" s="11"/>
      <c r="Y538" s="11"/>
      <c r="Z538" s="11"/>
      <c r="AA538" s="11"/>
      <c r="AB538" s="11"/>
      <c r="AC538" s="11"/>
      <c r="AD538" s="11"/>
    </row>
    <row r="539" spans="1:30" x14ac:dyDescent="0.25">
      <c r="A539" s="55"/>
      <c r="B539" s="11"/>
      <c r="C539" s="11" t="s">
        <v>256</v>
      </c>
      <c r="D539" s="11"/>
      <c r="E539" s="249">
        <v>8028</v>
      </c>
      <c r="F539" s="11">
        <v>3</v>
      </c>
      <c r="G539" s="224">
        <v>148.84333333333333</v>
      </c>
      <c r="H539" s="224">
        <v>7908.71</v>
      </c>
      <c r="I539" s="224">
        <v>2636.2366666666667</v>
      </c>
      <c r="J539" s="272">
        <v>17.333333333333332</v>
      </c>
      <c r="L539" s="11">
        <v>1</v>
      </c>
      <c r="M539" s="224">
        <v>3923.96</v>
      </c>
      <c r="N539" s="224">
        <v>3923.96</v>
      </c>
      <c r="O539" s="11"/>
      <c r="P539" s="224"/>
      <c r="Q539" s="224"/>
      <c r="R539" s="11"/>
      <c r="S539" s="224"/>
      <c r="T539" s="224"/>
      <c r="V539" s="11"/>
      <c r="W539" s="11"/>
      <c r="X539" s="11"/>
      <c r="Y539" s="11"/>
      <c r="Z539" s="11"/>
      <c r="AA539" s="11"/>
      <c r="AB539" s="11"/>
      <c r="AC539" s="11"/>
      <c r="AD539" s="11"/>
    </row>
    <row r="540" spans="1:30" x14ac:dyDescent="0.25">
      <c r="A540" s="55"/>
      <c r="B540" s="11"/>
      <c r="C540" s="11" t="s">
        <v>257</v>
      </c>
      <c r="D540" s="11"/>
      <c r="E540" s="249">
        <v>8029</v>
      </c>
      <c r="F540" s="11">
        <v>2</v>
      </c>
      <c r="G540" s="224">
        <v>313.08500000000004</v>
      </c>
      <c r="H540" s="224">
        <v>4791.5599999999995</v>
      </c>
      <c r="I540" s="224">
        <v>2395.7799999999997</v>
      </c>
      <c r="J540" s="272">
        <v>9</v>
      </c>
      <c r="L540" s="11">
        <v>1</v>
      </c>
      <c r="M540" s="224">
        <v>2722.44</v>
      </c>
      <c r="N540" s="224">
        <v>2722.44</v>
      </c>
      <c r="O540" s="11"/>
      <c r="P540" s="224"/>
      <c r="Q540" s="224"/>
      <c r="R540" s="11"/>
      <c r="S540" s="224"/>
      <c r="T540" s="224"/>
      <c r="V540" s="11"/>
      <c r="W540" s="11"/>
      <c r="X540" s="11"/>
      <c r="Y540" s="11"/>
      <c r="Z540" s="11"/>
      <c r="AA540" s="11"/>
      <c r="AB540" s="11"/>
      <c r="AC540" s="11"/>
      <c r="AD540" s="11"/>
    </row>
    <row r="541" spans="1:30" x14ac:dyDescent="0.25">
      <c r="A541" s="55"/>
      <c r="B541" s="11"/>
      <c r="C541" s="11" t="s">
        <v>263</v>
      </c>
      <c r="D541" s="11"/>
      <c r="E541" s="249">
        <v>8037</v>
      </c>
      <c r="F541" s="11">
        <v>7</v>
      </c>
      <c r="G541" s="224">
        <v>305.20142857142855</v>
      </c>
      <c r="H541" s="224">
        <v>18372.71</v>
      </c>
      <c r="I541" s="224">
        <v>2624.6728571428571</v>
      </c>
      <c r="J541" s="272">
        <v>9</v>
      </c>
      <c r="L541" s="11">
        <v>1</v>
      </c>
      <c r="M541" s="224">
        <v>2385.41</v>
      </c>
      <c r="N541" s="224">
        <v>2385.41</v>
      </c>
      <c r="O541" s="11"/>
      <c r="P541" s="224"/>
      <c r="Q541" s="224"/>
      <c r="R541" s="11"/>
      <c r="S541" s="224"/>
      <c r="T541" s="224"/>
      <c r="V541" s="11"/>
      <c r="W541" s="11"/>
      <c r="X541" s="11"/>
      <c r="Y541" s="11"/>
      <c r="Z541" s="11"/>
      <c r="AA541" s="11"/>
      <c r="AB541" s="11"/>
      <c r="AC541" s="11"/>
      <c r="AD541" s="11"/>
    </row>
    <row r="542" spans="1:30" x14ac:dyDescent="0.25">
      <c r="A542" s="55"/>
      <c r="B542" s="11"/>
      <c r="C542" s="11" t="s">
        <v>388</v>
      </c>
      <c r="D542" s="11"/>
      <c r="E542" s="249">
        <v>8037</v>
      </c>
      <c r="F542" s="11">
        <v>1</v>
      </c>
      <c r="G542" s="224">
        <v>147.19</v>
      </c>
      <c r="H542" s="224">
        <v>883.13</v>
      </c>
      <c r="I542" s="224">
        <v>883.13</v>
      </c>
      <c r="J542" s="272">
        <v>6</v>
      </c>
      <c r="L542" s="11">
        <v>1</v>
      </c>
      <c r="M542" s="224">
        <v>883.13</v>
      </c>
      <c r="N542" s="224">
        <v>883.13</v>
      </c>
      <c r="O542" s="11"/>
      <c r="P542" s="224"/>
      <c r="Q542" s="224"/>
      <c r="R542" s="11"/>
      <c r="S542" s="224"/>
      <c r="T542" s="224"/>
      <c r="V542" s="11"/>
      <c r="W542" s="11"/>
      <c r="X542" s="11"/>
      <c r="Y542" s="11"/>
      <c r="Z542" s="11"/>
      <c r="AA542" s="11"/>
      <c r="AB542" s="11"/>
      <c r="AC542" s="11"/>
      <c r="AD542" s="11"/>
    </row>
    <row r="543" spans="1:30" x14ac:dyDescent="0.25">
      <c r="A543" s="55"/>
      <c r="B543" s="11"/>
      <c r="C543" s="11" t="s">
        <v>268</v>
      </c>
      <c r="D543" s="11"/>
      <c r="E543" s="249">
        <v>8326</v>
      </c>
      <c r="F543" s="11">
        <v>2</v>
      </c>
      <c r="G543" s="224">
        <v>391.93499999999995</v>
      </c>
      <c r="H543" s="224">
        <v>5222.79</v>
      </c>
      <c r="I543" s="224">
        <v>2611.395</v>
      </c>
      <c r="J543" s="272">
        <v>7</v>
      </c>
      <c r="L543" s="11">
        <v>1</v>
      </c>
      <c r="M543" s="224">
        <v>3144.35</v>
      </c>
      <c r="N543" s="224">
        <v>3144.35</v>
      </c>
      <c r="O543" s="11"/>
      <c r="P543" s="224"/>
      <c r="Q543" s="224"/>
      <c r="R543" s="11"/>
      <c r="S543" s="224"/>
      <c r="T543" s="224"/>
      <c r="V543" s="11"/>
      <c r="W543" s="11"/>
      <c r="X543" s="11"/>
      <c r="Y543" s="11"/>
      <c r="Z543" s="11"/>
      <c r="AA543" s="11"/>
      <c r="AB543" s="11"/>
      <c r="AC543" s="11"/>
      <c r="AD543" s="11"/>
    </row>
    <row r="544" spans="1:30" x14ac:dyDescent="0.25">
      <c r="A544" s="55"/>
      <c r="B544" s="11"/>
      <c r="C544" s="11" t="s">
        <v>269</v>
      </c>
      <c r="D544" s="11"/>
      <c r="E544" s="249">
        <v>8021</v>
      </c>
      <c r="F544" s="11">
        <v>1</v>
      </c>
      <c r="G544" s="224">
        <v>1291.04</v>
      </c>
      <c r="H544" s="224">
        <v>15492.48</v>
      </c>
      <c r="I544" s="224">
        <v>15492.48</v>
      </c>
      <c r="J544" s="272">
        <v>12</v>
      </c>
      <c r="L544" s="11">
        <v>1</v>
      </c>
      <c r="M544" s="224">
        <v>15492.48</v>
      </c>
      <c r="N544" s="224">
        <v>15492.48</v>
      </c>
      <c r="O544" s="11"/>
      <c r="P544" s="224"/>
      <c r="Q544" s="224"/>
      <c r="R544" s="11"/>
      <c r="S544" s="224"/>
      <c r="T544" s="224"/>
      <c r="V544" s="11"/>
      <c r="W544" s="11"/>
      <c r="X544" s="11"/>
      <c r="Y544" s="11"/>
      <c r="Z544" s="11"/>
      <c r="AA544" s="11"/>
      <c r="AB544" s="11"/>
      <c r="AC544" s="11"/>
      <c r="AD544" s="11"/>
    </row>
    <row r="545" spans="1:30" x14ac:dyDescent="0.25">
      <c r="A545" s="55"/>
      <c r="B545" s="11"/>
      <c r="C545" s="11" t="s">
        <v>270</v>
      </c>
      <c r="D545" s="11"/>
      <c r="E545" s="249">
        <v>8045</v>
      </c>
      <c r="F545" s="11">
        <v>1</v>
      </c>
      <c r="G545" s="224">
        <v>250.27</v>
      </c>
      <c r="H545" s="224">
        <v>3003.17</v>
      </c>
      <c r="I545" s="224">
        <v>3003.17</v>
      </c>
      <c r="J545" s="272">
        <v>12</v>
      </c>
      <c r="L545" s="11"/>
      <c r="M545" s="224"/>
      <c r="N545" s="224"/>
      <c r="O545" s="11"/>
      <c r="P545" s="224"/>
      <c r="Q545" s="224"/>
      <c r="R545" s="11"/>
      <c r="S545" s="224"/>
      <c r="T545" s="224"/>
      <c r="V545" s="11"/>
      <c r="W545" s="11"/>
      <c r="X545" s="11"/>
      <c r="Y545" s="11"/>
      <c r="Z545" s="11"/>
      <c r="AA545" s="11"/>
      <c r="AB545" s="11"/>
      <c r="AC545" s="11"/>
      <c r="AD545" s="11"/>
    </row>
    <row r="546" spans="1:30" x14ac:dyDescent="0.25">
      <c r="A546" s="55"/>
      <c r="B546" s="11"/>
      <c r="C546" s="11" t="s">
        <v>272</v>
      </c>
      <c r="D546" s="11"/>
      <c r="E546" s="249">
        <v>8021</v>
      </c>
      <c r="F546" s="11">
        <v>1</v>
      </c>
      <c r="G546" s="224">
        <v>520.59</v>
      </c>
      <c r="H546" s="224">
        <v>3123.54</v>
      </c>
      <c r="I546" s="224">
        <v>3123.54</v>
      </c>
      <c r="J546" s="272">
        <v>6</v>
      </c>
      <c r="L546" s="11"/>
      <c r="M546" s="224"/>
      <c r="N546" s="224"/>
      <c r="O546" s="11"/>
      <c r="P546" s="224"/>
      <c r="Q546" s="224"/>
      <c r="R546" s="11"/>
      <c r="S546" s="224"/>
      <c r="T546" s="224"/>
      <c r="V546" s="11"/>
      <c r="W546" s="11"/>
      <c r="X546" s="11"/>
      <c r="Y546" s="11"/>
      <c r="Z546" s="11"/>
      <c r="AA546" s="11"/>
      <c r="AB546" s="11"/>
      <c r="AC546" s="11"/>
      <c r="AD546" s="11"/>
    </row>
    <row r="547" spans="1:30" x14ac:dyDescent="0.25">
      <c r="A547" s="55"/>
      <c r="B547" s="11"/>
      <c r="C547" s="11" t="s">
        <v>273</v>
      </c>
      <c r="D547" s="11"/>
      <c r="E547" s="249">
        <v>8221</v>
      </c>
      <c r="F547" s="11">
        <v>3</v>
      </c>
      <c r="G547" s="224">
        <v>139.32666666666665</v>
      </c>
      <c r="H547" s="224">
        <v>3215.48</v>
      </c>
      <c r="I547" s="224">
        <v>1071.8266666666666</v>
      </c>
      <c r="J547" s="272">
        <v>8</v>
      </c>
      <c r="L547" s="11">
        <v>1</v>
      </c>
      <c r="M547" s="224">
        <v>567.73</v>
      </c>
      <c r="N547" s="224">
        <v>567.73</v>
      </c>
      <c r="O547" s="11"/>
      <c r="P547" s="224"/>
      <c r="Q547" s="224"/>
      <c r="R547" s="11"/>
      <c r="S547" s="224"/>
      <c r="T547" s="224"/>
      <c r="V547" s="11"/>
      <c r="W547" s="11"/>
      <c r="X547" s="11"/>
      <c r="Y547" s="11"/>
      <c r="Z547" s="11"/>
      <c r="AA547" s="11"/>
      <c r="AB547" s="11"/>
      <c r="AC547" s="11"/>
      <c r="AD547" s="11"/>
    </row>
    <row r="548" spans="1:30" x14ac:dyDescent="0.25">
      <c r="A548" s="55"/>
      <c r="B548" s="11"/>
      <c r="C548" s="11" t="s">
        <v>278</v>
      </c>
      <c r="D548" s="11"/>
      <c r="E548" s="249">
        <v>8049</v>
      </c>
      <c r="F548" s="11">
        <v>1</v>
      </c>
      <c r="G548" s="224">
        <v>163.33000000000001</v>
      </c>
      <c r="H548" s="224">
        <v>1959.86</v>
      </c>
      <c r="I548" s="224">
        <v>1959.86</v>
      </c>
      <c r="J548" s="272">
        <v>12</v>
      </c>
      <c r="L548" s="11"/>
      <c r="M548" s="224"/>
      <c r="N548" s="224"/>
      <c r="O548" s="11"/>
      <c r="P548" s="224"/>
      <c r="Q548" s="224"/>
      <c r="R548" s="11"/>
      <c r="S548" s="224"/>
      <c r="T548" s="224"/>
      <c r="V548" s="11"/>
      <c r="W548" s="11"/>
      <c r="X548" s="11"/>
      <c r="Y548" s="11"/>
      <c r="Z548" s="11"/>
      <c r="AA548" s="11"/>
      <c r="AB548" s="11"/>
      <c r="AC548" s="11"/>
      <c r="AD548" s="11"/>
    </row>
    <row r="549" spans="1:30" x14ac:dyDescent="0.25">
      <c r="A549" s="55"/>
      <c r="B549" s="11"/>
      <c r="C549" s="11" t="s">
        <v>279</v>
      </c>
      <c r="D549" s="11"/>
      <c r="E549" s="249">
        <v>8328</v>
      </c>
      <c r="F549" s="11">
        <v>2</v>
      </c>
      <c r="G549" s="224">
        <v>1231.0999999999999</v>
      </c>
      <c r="H549" s="224">
        <v>16829.73</v>
      </c>
      <c r="I549" s="224">
        <v>8414.8649999999998</v>
      </c>
      <c r="J549" s="272">
        <v>9</v>
      </c>
      <c r="L549" s="11"/>
      <c r="M549" s="224"/>
      <c r="N549" s="224"/>
      <c r="O549" s="11"/>
      <c r="P549" s="224"/>
      <c r="Q549" s="224"/>
      <c r="R549" s="11"/>
      <c r="S549" s="224"/>
      <c r="T549" s="224"/>
      <c r="V549" s="11"/>
      <c r="W549" s="11"/>
      <c r="X549" s="11"/>
      <c r="Y549" s="11"/>
      <c r="Z549" s="11"/>
      <c r="AA549" s="11"/>
      <c r="AB549" s="11"/>
      <c r="AC549" s="11"/>
      <c r="AD549" s="11"/>
    </row>
    <row r="550" spans="1:30" x14ac:dyDescent="0.25">
      <c r="A550" s="55"/>
      <c r="B550" s="11"/>
      <c r="C550" s="11" t="s">
        <v>282</v>
      </c>
      <c r="D550" s="11"/>
      <c r="E550" s="249">
        <v>8402</v>
      </c>
      <c r="F550" s="11">
        <v>4</v>
      </c>
      <c r="G550" s="224">
        <v>500.53000000000003</v>
      </c>
      <c r="H550" s="224">
        <v>20025.22</v>
      </c>
      <c r="I550" s="224">
        <v>5006.3050000000003</v>
      </c>
      <c r="J550" s="272">
        <v>10</v>
      </c>
      <c r="L550" s="11">
        <v>1</v>
      </c>
      <c r="M550" s="224">
        <v>2000</v>
      </c>
      <c r="N550" s="224">
        <v>2000</v>
      </c>
      <c r="O550" s="11"/>
      <c r="P550" s="224"/>
      <c r="Q550" s="224"/>
      <c r="R550" s="11"/>
      <c r="S550" s="224"/>
      <c r="T550" s="224"/>
      <c r="V550" s="11"/>
      <c r="W550" s="11"/>
      <c r="X550" s="11"/>
      <c r="Y550" s="11"/>
      <c r="Z550" s="11"/>
      <c r="AA550" s="11"/>
      <c r="AB550" s="11"/>
      <c r="AC550" s="11"/>
      <c r="AD550" s="11"/>
    </row>
    <row r="551" spans="1:30" x14ac:dyDescent="0.25">
      <c r="A551" s="55"/>
      <c r="B551" s="11"/>
      <c r="C551" s="11" t="s">
        <v>282</v>
      </c>
      <c r="D551" s="11"/>
      <c r="E551" s="249">
        <v>8406</v>
      </c>
      <c r="F551" s="11">
        <v>1</v>
      </c>
      <c r="G551" s="224">
        <v>311.99</v>
      </c>
      <c r="H551" s="224">
        <v>3743.86</v>
      </c>
      <c r="I551" s="224">
        <v>3743.86</v>
      </c>
      <c r="J551" s="272">
        <v>12</v>
      </c>
      <c r="L551" s="11">
        <v>1</v>
      </c>
      <c r="M551" s="224">
        <v>3743.86</v>
      </c>
      <c r="N551" s="224">
        <v>3743.86</v>
      </c>
      <c r="O551" s="11"/>
      <c r="P551" s="224"/>
      <c r="Q551" s="224"/>
      <c r="R551" s="11"/>
      <c r="S551" s="224"/>
      <c r="T551" s="224"/>
      <c r="V551" s="11"/>
      <c r="W551" s="11"/>
      <c r="X551" s="11"/>
      <c r="Y551" s="11"/>
      <c r="Z551" s="11"/>
      <c r="AA551" s="11"/>
      <c r="AB551" s="11"/>
      <c r="AC551" s="11"/>
      <c r="AD551" s="11"/>
    </row>
    <row r="552" spans="1:30" x14ac:dyDescent="0.25">
      <c r="A552" s="55"/>
      <c r="B552" s="11"/>
      <c r="C552" s="11" t="s">
        <v>283</v>
      </c>
      <c r="D552" s="11"/>
      <c r="E552" s="249">
        <v>8053</v>
      </c>
      <c r="F552" s="11">
        <v>3</v>
      </c>
      <c r="G552" s="224">
        <v>1962.0500000000002</v>
      </c>
      <c r="H552" s="224">
        <v>205174.6</v>
      </c>
      <c r="I552" s="224">
        <v>68391.53333333334</v>
      </c>
      <c r="J552" s="272">
        <v>21</v>
      </c>
      <c r="L552" s="11"/>
      <c r="M552" s="224"/>
      <c r="N552" s="224"/>
      <c r="O552" s="11"/>
      <c r="P552" s="224"/>
      <c r="Q552" s="224"/>
      <c r="R552" s="11"/>
      <c r="S552" s="224"/>
      <c r="T552" s="224"/>
      <c r="V552" s="11"/>
      <c r="W552" s="11"/>
      <c r="X552" s="11"/>
      <c r="Y552" s="11"/>
      <c r="Z552" s="11"/>
      <c r="AA552" s="11"/>
      <c r="AB552" s="11"/>
      <c r="AC552" s="11"/>
      <c r="AD552" s="11"/>
    </row>
    <row r="553" spans="1:30" x14ac:dyDescent="0.25">
      <c r="A553" s="55"/>
      <c r="B553" s="11"/>
      <c r="C553" s="11" t="s">
        <v>284</v>
      </c>
      <c r="D553" s="11"/>
      <c r="E553" s="249">
        <v>8223</v>
      </c>
      <c r="F553" s="11">
        <v>1</v>
      </c>
      <c r="G553" s="224">
        <v>130.88</v>
      </c>
      <c r="H553" s="224">
        <v>392.62</v>
      </c>
      <c r="I553" s="224">
        <v>392.62</v>
      </c>
      <c r="J553" s="272">
        <v>3</v>
      </c>
      <c r="L553" s="11">
        <v>1</v>
      </c>
      <c r="M553" s="224">
        <v>392.62</v>
      </c>
      <c r="N553" s="224">
        <v>392.62</v>
      </c>
      <c r="O553" s="11"/>
      <c r="P553" s="224"/>
      <c r="Q553" s="224"/>
      <c r="R553" s="11"/>
      <c r="S553" s="224"/>
      <c r="T553" s="224"/>
      <c r="V553" s="11"/>
      <c r="W553" s="11"/>
      <c r="X553" s="11"/>
      <c r="Y553" s="11"/>
      <c r="Z553" s="11"/>
      <c r="AA553" s="11"/>
      <c r="AB553" s="11"/>
      <c r="AC553" s="11"/>
      <c r="AD553" s="11"/>
    </row>
    <row r="554" spans="1:30" x14ac:dyDescent="0.25">
      <c r="A554" s="55"/>
      <c r="B554" s="11"/>
      <c r="C554" s="11" t="s">
        <v>287</v>
      </c>
      <c r="D554" s="11"/>
      <c r="E554" s="249">
        <v>8330</v>
      </c>
      <c r="F554" s="11">
        <v>5</v>
      </c>
      <c r="G554" s="224">
        <v>786.18200000000002</v>
      </c>
      <c r="H554" s="224">
        <v>27186.34</v>
      </c>
      <c r="I554" s="224">
        <v>5437.268</v>
      </c>
      <c r="J554" s="272">
        <v>12</v>
      </c>
      <c r="L554" s="11"/>
      <c r="M554" s="224"/>
      <c r="N554" s="224"/>
      <c r="O554" s="11"/>
      <c r="P554" s="224"/>
      <c r="Q554" s="224"/>
      <c r="R554" s="11"/>
      <c r="S554" s="224"/>
      <c r="T554" s="224"/>
      <c r="V554" s="11"/>
      <c r="W554" s="11"/>
      <c r="X554" s="11"/>
      <c r="Y554" s="11"/>
      <c r="Z554" s="11"/>
      <c r="AA554" s="11"/>
      <c r="AB554" s="11"/>
      <c r="AC554" s="11"/>
      <c r="AD554" s="11"/>
    </row>
    <row r="555" spans="1:30" x14ac:dyDescent="0.25">
      <c r="A555" s="55"/>
      <c r="B555" s="11"/>
      <c r="C555" s="11" t="s">
        <v>292</v>
      </c>
      <c r="D555" s="11"/>
      <c r="E555" s="249">
        <v>8056</v>
      </c>
      <c r="F555" s="11">
        <v>1</v>
      </c>
      <c r="G555" s="224">
        <v>103.97</v>
      </c>
      <c r="H555" s="224">
        <v>623.80999999999995</v>
      </c>
      <c r="I555" s="224">
        <v>623.80999999999995</v>
      </c>
      <c r="J555" s="272">
        <v>6</v>
      </c>
      <c r="L555" s="11">
        <v>1</v>
      </c>
      <c r="M555" s="224">
        <v>623.80999999999995</v>
      </c>
      <c r="N555" s="224">
        <v>623.80999999999995</v>
      </c>
      <c r="O555" s="11"/>
      <c r="P555" s="224"/>
      <c r="Q555" s="224"/>
      <c r="R555" s="11"/>
      <c r="S555" s="224"/>
      <c r="T555" s="224"/>
      <c r="V555" s="11"/>
      <c r="W555" s="11"/>
      <c r="X555" s="11"/>
      <c r="Y555" s="11"/>
      <c r="Z555" s="11"/>
      <c r="AA555" s="11"/>
      <c r="AB555" s="11"/>
      <c r="AC555" s="11"/>
      <c r="AD555" s="11"/>
    </row>
    <row r="556" spans="1:30" x14ac:dyDescent="0.25">
      <c r="A556" s="55"/>
      <c r="B556" s="11"/>
      <c r="C556" s="11" t="s">
        <v>294</v>
      </c>
      <c r="D556" s="11"/>
      <c r="E556" s="249">
        <v>8332</v>
      </c>
      <c r="F556" s="11">
        <v>8</v>
      </c>
      <c r="G556" s="224">
        <v>319.70125000000002</v>
      </c>
      <c r="H556" s="224">
        <v>33197.360000000001</v>
      </c>
      <c r="I556" s="224">
        <v>4149.67</v>
      </c>
      <c r="J556" s="272">
        <v>13.125</v>
      </c>
      <c r="L556" s="11">
        <v>1</v>
      </c>
      <c r="M556" s="224">
        <v>1058.75</v>
      </c>
      <c r="N556" s="224">
        <v>1058.75</v>
      </c>
      <c r="O556" s="11">
        <v>2</v>
      </c>
      <c r="P556" s="224">
        <v>10909.14</v>
      </c>
      <c r="Q556" s="224">
        <v>5454.57</v>
      </c>
      <c r="R556" s="11">
        <v>1</v>
      </c>
      <c r="S556" s="224">
        <v>3253.1</v>
      </c>
      <c r="T556" s="224">
        <v>3253.1</v>
      </c>
      <c r="V556" s="11"/>
      <c r="W556" s="11"/>
      <c r="X556" s="11"/>
      <c r="Y556" s="11"/>
      <c r="Z556" s="11"/>
      <c r="AA556" s="11"/>
      <c r="AB556" s="11"/>
      <c r="AC556" s="11"/>
      <c r="AD556" s="11"/>
    </row>
    <row r="557" spans="1:30" x14ac:dyDescent="0.25">
      <c r="A557" s="55"/>
      <c r="B557" s="11"/>
      <c r="C557" s="11" t="s">
        <v>297</v>
      </c>
      <c r="D557" s="11"/>
      <c r="E557" s="249">
        <v>8342</v>
      </c>
      <c r="F557" s="11">
        <v>1</v>
      </c>
      <c r="G557" s="224">
        <v>354.25</v>
      </c>
      <c r="H557" s="224">
        <v>2125.4699999999998</v>
      </c>
      <c r="I557" s="224">
        <v>2125.4699999999998</v>
      </c>
      <c r="J557" s="272">
        <v>6</v>
      </c>
      <c r="L557" s="11">
        <v>1</v>
      </c>
      <c r="M557" s="224">
        <v>2125.4699999999998</v>
      </c>
      <c r="N557" s="224">
        <v>2125.4699999999998</v>
      </c>
      <c r="O557" s="11"/>
      <c r="P557" s="224"/>
      <c r="Q557" s="224"/>
      <c r="R557" s="11"/>
      <c r="S557" s="224"/>
      <c r="T557" s="224"/>
      <c r="V557" s="11"/>
      <c r="W557" s="11"/>
      <c r="X557" s="11"/>
      <c r="Y557" s="11"/>
      <c r="Z557" s="11"/>
      <c r="AA557" s="11"/>
      <c r="AB557" s="11"/>
      <c r="AC557" s="11"/>
      <c r="AD557" s="11"/>
    </row>
    <row r="558" spans="1:30" x14ac:dyDescent="0.25">
      <c r="A558" s="55"/>
      <c r="B558" s="11"/>
      <c r="C558" s="11" t="s">
        <v>298</v>
      </c>
      <c r="D558" s="11"/>
      <c r="E558" s="249">
        <v>8094</v>
      </c>
      <c r="F558" s="11">
        <v>3</v>
      </c>
      <c r="G558" s="224">
        <v>1306.93</v>
      </c>
      <c r="H558" s="224">
        <v>31226.73</v>
      </c>
      <c r="I558" s="224">
        <v>10408.91</v>
      </c>
      <c r="J558" s="272">
        <v>12</v>
      </c>
      <c r="L558" s="11"/>
      <c r="M558" s="224"/>
      <c r="N558" s="224"/>
      <c r="O558" s="11"/>
      <c r="P558" s="224"/>
      <c r="Q558" s="224"/>
      <c r="R558" s="11"/>
      <c r="S558" s="224"/>
      <c r="T558" s="224"/>
      <c r="V558" s="11"/>
      <c r="W558" s="11"/>
      <c r="X558" s="11"/>
      <c r="Y558" s="11"/>
      <c r="Z558" s="11"/>
      <c r="AA558" s="11"/>
      <c r="AB558" s="11"/>
      <c r="AC558" s="11"/>
      <c r="AD558" s="11"/>
    </row>
    <row r="559" spans="1:30" x14ac:dyDescent="0.25">
      <c r="A559" s="55"/>
      <c r="B559" s="11"/>
      <c r="C559" s="11" t="s">
        <v>299</v>
      </c>
      <c r="D559" s="11"/>
      <c r="E559" s="249">
        <v>8343</v>
      </c>
      <c r="F559" s="11">
        <v>1</v>
      </c>
      <c r="G559" s="224">
        <v>83.34</v>
      </c>
      <c r="H559" s="224">
        <v>2000</v>
      </c>
      <c r="I559" s="224">
        <v>2000</v>
      </c>
      <c r="J559" s="272">
        <v>24</v>
      </c>
      <c r="L559" s="11"/>
      <c r="M559" s="224"/>
      <c r="N559" s="224"/>
      <c r="O559" s="11"/>
      <c r="P559" s="224"/>
      <c r="Q559" s="224"/>
      <c r="R559" s="11"/>
      <c r="S559" s="224"/>
      <c r="T559" s="224"/>
      <c r="V559" s="11"/>
      <c r="W559" s="11"/>
      <c r="X559" s="11"/>
      <c r="Y559" s="11"/>
      <c r="Z559" s="11"/>
      <c r="AA559" s="11"/>
      <c r="AB559" s="11"/>
      <c r="AC559" s="11"/>
      <c r="AD559" s="11"/>
    </row>
    <row r="560" spans="1:30" x14ac:dyDescent="0.25">
      <c r="A560" s="55"/>
      <c r="B560" s="11"/>
      <c r="C560" s="11" t="s">
        <v>300</v>
      </c>
      <c r="D560" s="11"/>
      <c r="E560" s="249">
        <v>8061</v>
      </c>
      <c r="F560" s="11">
        <v>1</v>
      </c>
      <c r="G560" s="224">
        <v>395.66</v>
      </c>
      <c r="H560" s="224">
        <v>2373.9499999999998</v>
      </c>
      <c r="I560" s="224">
        <v>2373.9499999999998</v>
      </c>
      <c r="J560" s="272">
        <v>6</v>
      </c>
      <c r="L560" s="11">
        <v>1</v>
      </c>
      <c r="M560" s="224">
        <v>2373.9499999999998</v>
      </c>
      <c r="N560" s="224">
        <v>2373.9499999999998</v>
      </c>
      <c r="O560" s="11"/>
      <c r="P560" s="224"/>
      <c r="Q560" s="224"/>
      <c r="R560" s="11"/>
      <c r="S560" s="224"/>
      <c r="T560" s="224"/>
      <c r="V560" s="11"/>
      <c r="W560" s="11"/>
      <c r="X560" s="11"/>
      <c r="Y560" s="11"/>
      <c r="Z560" s="11"/>
      <c r="AA560" s="11"/>
      <c r="AB560" s="11"/>
      <c r="AC560" s="11"/>
      <c r="AD560" s="11"/>
    </row>
    <row r="561" spans="1:30" x14ac:dyDescent="0.25">
      <c r="A561" s="55"/>
      <c r="B561" s="11"/>
      <c r="C561" s="11" t="s">
        <v>302</v>
      </c>
      <c r="D561" s="11"/>
      <c r="E561" s="249">
        <v>8062</v>
      </c>
      <c r="F561" s="11">
        <v>2</v>
      </c>
      <c r="G561" s="224">
        <v>1354.0549999999998</v>
      </c>
      <c r="H561" s="224">
        <v>24389.59</v>
      </c>
      <c r="I561" s="224">
        <v>12194.795</v>
      </c>
      <c r="J561" s="272">
        <v>9</v>
      </c>
      <c r="L561" s="11"/>
      <c r="M561" s="224"/>
      <c r="N561" s="224"/>
      <c r="O561" s="11"/>
      <c r="P561" s="224"/>
      <c r="Q561" s="224"/>
      <c r="R561" s="11"/>
      <c r="S561" s="224"/>
      <c r="T561" s="224"/>
      <c r="V561" s="11"/>
      <c r="W561" s="11"/>
      <c r="X561" s="11"/>
      <c r="Y561" s="11"/>
      <c r="Z561" s="11"/>
      <c r="AA561" s="11"/>
      <c r="AB561" s="11"/>
      <c r="AC561" s="11"/>
      <c r="AD561" s="11"/>
    </row>
    <row r="562" spans="1:30" x14ac:dyDescent="0.25">
      <c r="A562" s="55"/>
      <c r="B562" s="11"/>
      <c r="C562" s="11" t="s">
        <v>303</v>
      </c>
      <c r="D562" s="11"/>
      <c r="E562" s="249">
        <v>8344</v>
      </c>
      <c r="F562" s="11">
        <v>1</v>
      </c>
      <c r="G562" s="224">
        <v>1268.6099999999999</v>
      </c>
      <c r="H562" s="224">
        <v>3805.83</v>
      </c>
      <c r="I562" s="224">
        <v>3805.83</v>
      </c>
      <c r="J562" s="272">
        <v>3</v>
      </c>
      <c r="L562" s="11"/>
      <c r="M562" s="224"/>
      <c r="N562" s="224"/>
      <c r="O562" s="11"/>
      <c r="P562" s="224"/>
      <c r="Q562" s="224"/>
      <c r="R562" s="11">
        <v>1</v>
      </c>
      <c r="S562" s="224">
        <v>16635.39</v>
      </c>
      <c r="T562" s="224">
        <v>16635.39</v>
      </c>
      <c r="V562" s="11"/>
      <c r="W562" s="11"/>
      <c r="X562" s="11"/>
      <c r="Y562" s="11"/>
      <c r="Z562" s="11"/>
      <c r="AA562" s="11"/>
      <c r="AB562" s="11"/>
      <c r="AC562" s="11"/>
      <c r="AD562" s="11"/>
    </row>
    <row r="563" spans="1:30" x14ac:dyDescent="0.25">
      <c r="A563" s="55"/>
      <c r="B563" s="11"/>
      <c r="C563" s="11" t="s">
        <v>309</v>
      </c>
      <c r="D563" s="11"/>
      <c r="E563" s="249">
        <v>8225</v>
      </c>
      <c r="F563" s="11">
        <v>2</v>
      </c>
      <c r="G563" s="224">
        <v>504.34500000000003</v>
      </c>
      <c r="H563" s="224">
        <v>14448.24</v>
      </c>
      <c r="I563" s="224">
        <v>7224.12</v>
      </c>
      <c r="J563" s="272">
        <v>18</v>
      </c>
      <c r="L563" s="11"/>
      <c r="M563" s="224"/>
      <c r="N563" s="224"/>
      <c r="O563" s="11">
        <v>1</v>
      </c>
      <c r="P563" s="224">
        <v>610.45000000000005</v>
      </c>
      <c r="Q563" s="224">
        <v>610.45000000000005</v>
      </c>
      <c r="R563" s="11">
        <v>1</v>
      </c>
      <c r="S563" s="224">
        <v>2500</v>
      </c>
      <c r="T563" s="224">
        <v>2500</v>
      </c>
      <c r="V563" s="11"/>
      <c r="W563" s="11"/>
      <c r="X563" s="11"/>
      <c r="Y563" s="11"/>
      <c r="Z563" s="11"/>
      <c r="AA563" s="11"/>
      <c r="AB563" s="11"/>
      <c r="AC563" s="11"/>
      <c r="AD563" s="11"/>
    </row>
    <row r="564" spans="1:30" x14ac:dyDescent="0.25">
      <c r="A564" s="55"/>
      <c r="B564" s="11"/>
      <c r="C564" s="11" t="s">
        <v>310</v>
      </c>
      <c r="D564" s="11"/>
      <c r="E564" s="249">
        <v>8226</v>
      </c>
      <c r="F564" s="11">
        <v>3</v>
      </c>
      <c r="G564" s="224">
        <v>798.25666666666666</v>
      </c>
      <c r="H564" s="224">
        <v>126437.25</v>
      </c>
      <c r="I564" s="224">
        <v>42145.75</v>
      </c>
      <c r="J564" s="272">
        <v>30</v>
      </c>
      <c r="L564" s="11">
        <v>2</v>
      </c>
      <c r="M564" s="224">
        <v>118283.17</v>
      </c>
      <c r="N564" s="224">
        <v>59141.584999999999</v>
      </c>
      <c r="O564" s="11"/>
      <c r="P564" s="224"/>
      <c r="Q564" s="224"/>
      <c r="R564" s="11"/>
      <c r="S564" s="224"/>
      <c r="T564" s="224"/>
      <c r="V564" s="11"/>
      <c r="W564" s="11"/>
      <c r="X564" s="11"/>
      <c r="Y564" s="11"/>
      <c r="Z564" s="11"/>
      <c r="AA564" s="11"/>
      <c r="AB564" s="11"/>
      <c r="AC564" s="11"/>
      <c r="AD564" s="11"/>
    </row>
    <row r="565" spans="1:30" x14ac:dyDescent="0.25">
      <c r="A565" s="55"/>
      <c r="B565" s="11"/>
      <c r="C565" s="11" t="s">
        <v>311</v>
      </c>
      <c r="D565" s="11"/>
      <c r="E565" s="249">
        <v>8230</v>
      </c>
      <c r="F565" s="11">
        <v>1</v>
      </c>
      <c r="G565" s="224">
        <v>266.89</v>
      </c>
      <c r="H565" s="224">
        <v>2401.96</v>
      </c>
      <c r="I565" s="224">
        <v>2401.96</v>
      </c>
      <c r="J565" s="272">
        <v>9</v>
      </c>
      <c r="L565" s="11"/>
      <c r="M565" s="224"/>
      <c r="N565" s="224"/>
      <c r="O565" s="11"/>
      <c r="P565" s="224"/>
      <c r="Q565" s="224"/>
      <c r="R565" s="11"/>
      <c r="S565" s="224"/>
      <c r="T565" s="224"/>
      <c r="V565" s="11"/>
      <c r="W565" s="11"/>
      <c r="X565" s="11"/>
      <c r="Y565" s="11"/>
      <c r="Z565" s="11"/>
      <c r="AA565" s="11"/>
      <c r="AB565" s="11"/>
      <c r="AC565" s="11"/>
      <c r="AD565" s="11"/>
    </row>
    <row r="566" spans="1:30" x14ac:dyDescent="0.25">
      <c r="A566" s="55"/>
      <c r="B566" s="11"/>
      <c r="C566" s="11" t="s">
        <v>313</v>
      </c>
      <c r="D566" s="11"/>
      <c r="E566" s="249">
        <v>8066</v>
      </c>
      <c r="F566" s="11">
        <v>3</v>
      </c>
      <c r="G566" s="224">
        <v>431.08666666666664</v>
      </c>
      <c r="H566" s="224">
        <v>11996.64</v>
      </c>
      <c r="I566" s="224">
        <v>3998.8799999999997</v>
      </c>
      <c r="J566" s="272">
        <v>10</v>
      </c>
      <c r="L566" s="11"/>
      <c r="M566" s="224"/>
      <c r="N566" s="224"/>
      <c r="O566" s="11"/>
      <c r="P566" s="224"/>
      <c r="Q566" s="224"/>
      <c r="R566" s="11"/>
      <c r="S566" s="224"/>
      <c r="T566" s="224"/>
      <c r="V566" s="11"/>
      <c r="W566" s="11"/>
      <c r="X566" s="11"/>
      <c r="Y566" s="11"/>
      <c r="Z566" s="11"/>
      <c r="AA566" s="11"/>
      <c r="AB566" s="11"/>
      <c r="AC566" s="11"/>
      <c r="AD566" s="11"/>
    </row>
    <row r="567" spans="1:30" x14ac:dyDescent="0.25">
      <c r="A567" s="55"/>
      <c r="B567" s="11"/>
      <c r="C567" s="11" t="s">
        <v>315</v>
      </c>
      <c r="D567" s="11"/>
      <c r="E567" s="249">
        <v>8069</v>
      </c>
      <c r="F567" s="11">
        <v>1</v>
      </c>
      <c r="G567" s="224">
        <v>617.57000000000005</v>
      </c>
      <c r="H567" s="224">
        <v>1852.7</v>
      </c>
      <c r="I567" s="224">
        <v>1852.7</v>
      </c>
      <c r="J567" s="272">
        <v>3</v>
      </c>
      <c r="L567" s="11">
        <v>1</v>
      </c>
      <c r="M567" s="224">
        <v>1852.7</v>
      </c>
      <c r="N567" s="224">
        <v>1852.7</v>
      </c>
      <c r="O567" s="11">
        <v>2</v>
      </c>
      <c r="P567" s="224">
        <v>8450</v>
      </c>
      <c r="Q567" s="224">
        <v>4225</v>
      </c>
      <c r="R567" s="11"/>
      <c r="S567" s="224"/>
      <c r="T567" s="224"/>
      <c r="V567" s="11"/>
      <c r="W567" s="11"/>
      <c r="X567" s="11"/>
      <c r="Y567" s="11"/>
      <c r="Z567" s="11"/>
      <c r="AA567" s="11"/>
      <c r="AB567" s="11"/>
      <c r="AC567" s="11"/>
      <c r="AD567" s="11"/>
    </row>
    <row r="568" spans="1:30" x14ac:dyDescent="0.25">
      <c r="A568" s="55"/>
      <c r="B568" s="11"/>
      <c r="C568" s="11" t="s">
        <v>318</v>
      </c>
      <c r="D568" s="11"/>
      <c r="E568" s="249">
        <v>8021</v>
      </c>
      <c r="F568" s="11">
        <v>1</v>
      </c>
      <c r="G568" s="224">
        <v>247.95</v>
      </c>
      <c r="H568" s="224">
        <v>991.77</v>
      </c>
      <c r="I568" s="224">
        <v>991.77</v>
      </c>
      <c r="J568" s="272">
        <v>4</v>
      </c>
      <c r="L568" s="11"/>
      <c r="M568" s="224"/>
      <c r="N568" s="224"/>
      <c r="O568" s="11"/>
      <c r="P568" s="224"/>
      <c r="Q568" s="224"/>
      <c r="R568" s="11"/>
      <c r="S568" s="224"/>
      <c r="T568" s="224"/>
      <c r="V568" s="11"/>
      <c r="W568" s="11"/>
      <c r="X568" s="11"/>
      <c r="Y568" s="11"/>
      <c r="Z568" s="11"/>
      <c r="AA568" s="11"/>
      <c r="AB568" s="11"/>
      <c r="AC568" s="11"/>
      <c r="AD568" s="11"/>
    </row>
    <row r="569" spans="1:30" x14ac:dyDescent="0.25">
      <c r="A569" s="55"/>
      <c r="B569" s="11"/>
      <c r="C569" s="11" t="s">
        <v>319</v>
      </c>
      <c r="D569" s="11"/>
      <c r="E569" s="249">
        <v>8071</v>
      </c>
      <c r="F569" s="11">
        <v>2</v>
      </c>
      <c r="G569" s="224">
        <v>127.965</v>
      </c>
      <c r="H569" s="224">
        <v>5213.78</v>
      </c>
      <c r="I569" s="224">
        <v>2606.89</v>
      </c>
      <c r="J569" s="272">
        <v>21</v>
      </c>
      <c r="L569" s="11"/>
      <c r="M569" s="224"/>
      <c r="N569" s="224"/>
      <c r="O569" s="11"/>
      <c r="P569" s="224"/>
      <c r="Q569" s="224"/>
      <c r="R569" s="11"/>
      <c r="S569" s="224"/>
      <c r="T569" s="224"/>
      <c r="V569" s="11"/>
      <c r="W569" s="11"/>
      <c r="X569" s="11"/>
      <c r="Y569" s="11"/>
      <c r="Z569" s="11"/>
      <c r="AA569" s="11"/>
      <c r="AB569" s="11"/>
      <c r="AC569" s="11"/>
      <c r="AD569" s="11"/>
    </row>
    <row r="570" spans="1:30" x14ac:dyDescent="0.25">
      <c r="A570" s="55"/>
      <c r="B570" s="11"/>
      <c r="C570" s="11" t="s">
        <v>322</v>
      </c>
      <c r="D570" s="11"/>
      <c r="E570" s="249">
        <v>8232</v>
      </c>
      <c r="F570" s="11">
        <v>6</v>
      </c>
      <c r="G570" s="224">
        <v>314.36666666666667</v>
      </c>
      <c r="H570" s="224">
        <v>18257.47</v>
      </c>
      <c r="I570" s="224">
        <v>3042.9116666666669</v>
      </c>
      <c r="J570" s="272">
        <v>8.1666666666666661</v>
      </c>
      <c r="L570" s="11">
        <v>3</v>
      </c>
      <c r="M570" s="224">
        <v>4155.95</v>
      </c>
      <c r="N570" s="224">
        <v>1385.3166666666666</v>
      </c>
      <c r="O570" s="11">
        <v>1</v>
      </c>
      <c r="P570" s="224">
        <v>300</v>
      </c>
      <c r="Q570" s="224">
        <v>300</v>
      </c>
      <c r="R570" s="11"/>
      <c r="S570" s="224"/>
      <c r="T570" s="224"/>
      <c r="V570" s="11"/>
      <c r="W570" s="11"/>
      <c r="X570" s="11"/>
      <c r="Y570" s="11"/>
      <c r="Z570" s="11"/>
      <c r="AA570" s="11"/>
      <c r="AB570" s="11"/>
      <c r="AC570" s="11"/>
      <c r="AD570" s="11"/>
    </row>
    <row r="571" spans="1:30" x14ac:dyDescent="0.25">
      <c r="A571" s="55"/>
      <c r="B571" s="11"/>
      <c r="C571" s="11" t="s">
        <v>323</v>
      </c>
      <c r="D571" s="11"/>
      <c r="E571" s="249">
        <v>8240</v>
      </c>
      <c r="F571" s="11">
        <v>2</v>
      </c>
      <c r="G571" s="224">
        <v>820.86500000000001</v>
      </c>
      <c r="H571" s="224">
        <v>16615.939999999999</v>
      </c>
      <c r="I571" s="224">
        <v>8307.9699999999993</v>
      </c>
      <c r="J571" s="272">
        <v>8</v>
      </c>
      <c r="L571" s="11">
        <v>1</v>
      </c>
      <c r="M571" s="224">
        <v>1542.38</v>
      </c>
      <c r="N571" s="224">
        <v>1542.38</v>
      </c>
      <c r="O571" s="11"/>
      <c r="P571" s="224"/>
      <c r="Q571" s="224"/>
      <c r="R571" s="11"/>
      <c r="S571" s="224"/>
      <c r="T571" s="224"/>
      <c r="V571" s="11"/>
      <c r="W571" s="11"/>
      <c r="X571" s="11"/>
      <c r="Y571" s="11"/>
      <c r="Z571" s="11"/>
      <c r="AA571" s="11"/>
      <c r="AB571" s="11"/>
      <c r="AC571" s="11"/>
      <c r="AD571" s="11"/>
    </row>
    <row r="572" spans="1:30" x14ac:dyDescent="0.25">
      <c r="A572" s="55"/>
      <c r="B572" s="11"/>
      <c r="C572" s="11" t="s">
        <v>330</v>
      </c>
      <c r="D572" s="11"/>
      <c r="E572" s="249">
        <v>8078</v>
      </c>
      <c r="F572" s="11">
        <v>2</v>
      </c>
      <c r="G572" s="224">
        <v>389.02499999999998</v>
      </c>
      <c r="H572" s="224">
        <v>5260.85</v>
      </c>
      <c r="I572" s="224">
        <v>2630.4250000000002</v>
      </c>
      <c r="J572" s="272">
        <v>9</v>
      </c>
      <c r="L572" s="11">
        <v>1</v>
      </c>
      <c r="M572" s="224">
        <v>4075.58</v>
      </c>
      <c r="N572" s="224">
        <v>4075.58</v>
      </c>
      <c r="O572" s="11">
        <v>1</v>
      </c>
      <c r="P572" s="224">
        <v>1143.93</v>
      </c>
      <c r="Q572" s="224">
        <v>1143.93</v>
      </c>
      <c r="R572" s="11"/>
      <c r="S572" s="224"/>
      <c r="T572" s="224"/>
      <c r="V572" s="11"/>
      <c r="W572" s="11"/>
      <c r="X572" s="11"/>
      <c r="Y572" s="11"/>
      <c r="Z572" s="11"/>
      <c r="AA572" s="11"/>
      <c r="AB572" s="11"/>
      <c r="AC572" s="11"/>
      <c r="AD572" s="11"/>
    </row>
    <row r="573" spans="1:30" x14ac:dyDescent="0.25">
      <c r="A573" s="55"/>
      <c r="B573" s="11"/>
      <c r="C573" s="11" t="s">
        <v>331</v>
      </c>
      <c r="D573" s="11"/>
      <c r="E573" s="249">
        <v>8079</v>
      </c>
      <c r="F573" s="11">
        <v>2</v>
      </c>
      <c r="G573" s="224">
        <v>144.345</v>
      </c>
      <c r="H573" s="224">
        <v>2764.2</v>
      </c>
      <c r="I573" s="224">
        <v>1382.1</v>
      </c>
      <c r="J573" s="272">
        <v>9</v>
      </c>
      <c r="L573" s="11">
        <v>1</v>
      </c>
      <c r="M573" s="224">
        <v>2064.1999999999998</v>
      </c>
      <c r="N573" s="224">
        <v>2064.1999999999998</v>
      </c>
      <c r="O573" s="11"/>
      <c r="P573" s="224"/>
      <c r="Q573" s="224"/>
      <c r="R573" s="11"/>
      <c r="S573" s="224"/>
      <c r="T573" s="224"/>
      <c r="V573" s="11"/>
      <c r="W573" s="11"/>
      <c r="X573" s="11"/>
      <c r="Y573" s="11"/>
      <c r="Z573" s="11"/>
      <c r="AA573" s="11"/>
      <c r="AB573" s="11"/>
      <c r="AC573" s="11"/>
      <c r="AD573" s="11"/>
    </row>
    <row r="574" spans="1:30" x14ac:dyDescent="0.25">
      <c r="A574" s="55"/>
      <c r="B574" s="11"/>
      <c r="C574" s="11" t="s">
        <v>332</v>
      </c>
      <c r="D574" s="11"/>
      <c r="E574" s="249">
        <v>8243</v>
      </c>
      <c r="F574" s="11">
        <v>2</v>
      </c>
      <c r="G574" s="224">
        <v>682.60500000000002</v>
      </c>
      <c r="H574" s="224">
        <v>10445.209999999999</v>
      </c>
      <c r="I574" s="224">
        <v>5222.6049999999996</v>
      </c>
      <c r="J574" s="272">
        <v>15</v>
      </c>
      <c r="L574" s="11">
        <v>1</v>
      </c>
      <c r="M574" s="224">
        <v>7439.88</v>
      </c>
      <c r="N574" s="224">
        <v>7439.88</v>
      </c>
      <c r="O574" s="11"/>
      <c r="P574" s="224"/>
      <c r="Q574" s="224"/>
      <c r="R574" s="11"/>
      <c r="S574" s="224"/>
      <c r="T574" s="224"/>
      <c r="V574" s="11"/>
      <c r="W574" s="11"/>
      <c r="X574" s="11"/>
      <c r="Y574" s="11"/>
      <c r="Z574" s="11"/>
      <c r="AA574" s="11"/>
      <c r="AB574" s="11"/>
      <c r="AC574" s="11"/>
      <c r="AD574" s="11"/>
    </row>
    <row r="575" spans="1:30" x14ac:dyDescent="0.25">
      <c r="A575" s="55"/>
      <c r="B575" s="11"/>
      <c r="C575" s="11" t="s">
        <v>334</v>
      </c>
      <c r="D575" s="11"/>
      <c r="E575" s="249">
        <v>8012</v>
      </c>
      <c r="F575" s="11">
        <v>1</v>
      </c>
      <c r="G575" s="224">
        <v>804.24</v>
      </c>
      <c r="H575" s="224">
        <v>2412.71</v>
      </c>
      <c r="I575" s="224">
        <v>2412.71</v>
      </c>
      <c r="J575" s="272">
        <v>3</v>
      </c>
      <c r="L575" s="11">
        <v>1</v>
      </c>
      <c r="M575" s="224">
        <v>2412.71</v>
      </c>
      <c r="N575" s="224">
        <v>2412.71</v>
      </c>
      <c r="O575" s="11"/>
      <c r="P575" s="224"/>
      <c r="Q575" s="224"/>
      <c r="R575" s="11"/>
      <c r="S575" s="224"/>
      <c r="T575" s="224"/>
      <c r="V575" s="11"/>
      <c r="W575" s="11"/>
      <c r="X575" s="11"/>
      <c r="Y575" s="11"/>
      <c r="Z575" s="11"/>
      <c r="AA575" s="11"/>
      <c r="AB575" s="11"/>
      <c r="AC575" s="11"/>
      <c r="AD575" s="11"/>
    </row>
    <row r="576" spans="1:30" x14ac:dyDescent="0.25">
      <c r="A576" s="55"/>
      <c r="B576" s="11"/>
      <c r="C576" s="11" t="s">
        <v>334</v>
      </c>
      <c r="D576" s="11"/>
      <c r="E576" s="249">
        <v>8080</v>
      </c>
      <c r="F576" s="11">
        <v>10</v>
      </c>
      <c r="G576" s="224">
        <v>579.61400000000003</v>
      </c>
      <c r="H576" s="224">
        <v>64585.659999999996</v>
      </c>
      <c r="I576" s="224">
        <v>6458.5659999999998</v>
      </c>
      <c r="J576" s="272">
        <v>12.8</v>
      </c>
      <c r="L576" s="11">
        <v>1</v>
      </c>
      <c r="M576" s="224">
        <v>11547.92</v>
      </c>
      <c r="N576" s="224">
        <v>11547.92</v>
      </c>
      <c r="O576" s="11"/>
      <c r="P576" s="224"/>
      <c r="Q576" s="224"/>
      <c r="R576" s="11"/>
      <c r="S576" s="224"/>
      <c r="T576" s="224"/>
      <c r="V576" s="11"/>
      <c r="W576" s="11"/>
      <c r="X576" s="11"/>
      <c r="Y576" s="11"/>
      <c r="Z576" s="11"/>
      <c r="AA576" s="11"/>
      <c r="AB576" s="11"/>
      <c r="AC576" s="11"/>
      <c r="AD576" s="11"/>
    </row>
    <row r="577" spans="1:30" x14ac:dyDescent="0.25">
      <c r="A577" s="55"/>
      <c r="B577" s="11"/>
      <c r="C577" s="11" t="s">
        <v>336</v>
      </c>
      <c r="D577" s="11"/>
      <c r="E577" s="249">
        <v>8081</v>
      </c>
      <c r="F577" s="11">
        <v>3</v>
      </c>
      <c r="G577" s="224">
        <v>169.0333333333333</v>
      </c>
      <c r="H577" s="224">
        <v>3213.24</v>
      </c>
      <c r="I577" s="224">
        <v>1071.08</v>
      </c>
      <c r="J577" s="272">
        <v>7.666666666666667</v>
      </c>
      <c r="L577" s="11">
        <v>1</v>
      </c>
      <c r="M577" s="224">
        <v>1684.2</v>
      </c>
      <c r="N577" s="224">
        <v>1684.2</v>
      </c>
      <c r="O577" s="11"/>
      <c r="P577" s="224"/>
      <c r="Q577" s="224"/>
      <c r="R577" s="11">
        <v>1</v>
      </c>
      <c r="S577" s="224">
        <v>795.5</v>
      </c>
      <c r="T577" s="224">
        <v>795.5</v>
      </c>
      <c r="V577" s="11"/>
      <c r="W577" s="11"/>
      <c r="X577" s="11"/>
      <c r="Y577" s="11"/>
      <c r="Z577" s="11"/>
      <c r="AA577" s="11"/>
      <c r="AB577" s="11"/>
      <c r="AC577" s="11"/>
      <c r="AD577" s="11"/>
    </row>
    <row r="578" spans="1:30" x14ac:dyDescent="0.25">
      <c r="A578" s="55"/>
      <c r="B578" s="11"/>
      <c r="C578" s="11" t="s">
        <v>337</v>
      </c>
      <c r="D578" s="11"/>
      <c r="E578" s="249">
        <v>8083</v>
      </c>
      <c r="F578" s="11">
        <v>2</v>
      </c>
      <c r="G578" s="224">
        <v>126.69</v>
      </c>
      <c r="H578" s="224">
        <v>2126.16</v>
      </c>
      <c r="I578" s="224">
        <v>1063.08</v>
      </c>
      <c r="J578" s="272">
        <v>8.5</v>
      </c>
      <c r="L578" s="11">
        <v>1</v>
      </c>
      <c r="M578" s="224">
        <v>1233.31</v>
      </c>
      <c r="N578" s="224">
        <v>1233.31</v>
      </c>
      <c r="O578" s="11"/>
      <c r="P578" s="224"/>
      <c r="Q578" s="224"/>
      <c r="R578" s="11">
        <v>1</v>
      </c>
      <c r="S578" s="224">
        <v>1777</v>
      </c>
      <c r="T578" s="224">
        <v>1777</v>
      </c>
      <c r="V578" s="11"/>
      <c r="W578" s="11"/>
      <c r="X578" s="11"/>
      <c r="Y578" s="11"/>
      <c r="Z578" s="11"/>
      <c r="AA578" s="11"/>
      <c r="AB578" s="11"/>
      <c r="AC578" s="11"/>
      <c r="AD578" s="11"/>
    </row>
    <row r="579" spans="1:30" x14ac:dyDescent="0.25">
      <c r="A579" s="55"/>
      <c r="B579" s="11"/>
      <c r="C579" s="11" t="s">
        <v>338</v>
      </c>
      <c r="D579" s="11"/>
      <c r="E579" s="249">
        <v>8244</v>
      </c>
      <c r="F579" s="11">
        <v>3</v>
      </c>
      <c r="G579" s="224">
        <v>628.37</v>
      </c>
      <c r="H579" s="224">
        <v>40476.080000000002</v>
      </c>
      <c r="I579" s="224">
        <v>13492.026666666667</v>
      </c>
      <c r="J579" s="272">
        <v>18</v>
      </c>
      <c r="L579" s="11"/>
      <c r="M579" s="224"/>
      <c r="N579" s="224"/>
      <c r="O579" s="11"/>
      <c r="P579" s="224"/>
      <c r="Q579" s="224"/>
      <c r="R579" s="11"/>
      <c r="S579" s="224"/>
      <c r="T579" s="224"/>
      <c r="V579" s="11"/>
      <c r="W579" s="11"/>
      <c r="X579" s="11"/>
      <c r="Y579" s="11"/>
      <c r="Z579" s="11"/>
      <c r="AA579" s="11"/>
      <c r="AB579" s="11"/>
      <c r="AC579" s="11"/>
      <c r="AD579" s="11"/>
    </row>
    <row r="580" spans="1:30" x14ac:dyDescent="0.25">
      <c r="A580" s="55"/>
      <c r="B580" s="11"/>
      <c r="C580" s="11" t="s">
        <v>342</v>
      </c>
      <c r="D580" s="11"/>
      <c r="E580" s="249">
        <v>8084</v>
      </c>
      <c r="F580" s="11">
        <v>2</v>
      </c>
      <c r="G580" s="224">
        <v>225.55500000000001</v>
      </c>
      <c r="H580" s="224">
        <v>2706.6400000000003</v>
      </c>
      <c r="I580" s="224">
        <v>1353.3200000000002</v>
      </c>
      <c r="J580" s="272">
        <v>6</v>
      </c>
      <c r="L580" s="11"/>
      <c r="M580" s="224"/>
      <c r="N580" s="224"/>
      <c r="O580" s="11"/>
      <c r="P580" s="224"/>
      <c r="Q580" s="224"/>
      <c r="R580" s="11"/>
      <c r="S580" s="224"/>
      <c r="T580" s="224"/>
      <c r="V580" s="11"/>
      <c r="W580" s="11"/>
      <c r="X580" s="11"/>
      <c r="Y580" s="11"/>
      <c r="Z580" s="11"/>
      <c r="AA580" s="11"/>
      <c r="AB580" s="11"/>
      <c r="AC580" s="11"/>
      <c r="AD580" s="11"/>
    </row>
    <row r="581" spans="1:30" x14ac:dyDescent="0.25">
      <c r="A581" s="55"/>
      <c r="B581" s="11"/>
      <c r="C581" s="11" t="s">
        <v>343</v>
      </c>
      <c r="D581" s="11"/>
      <c r="E581" s="249">
        <v>8085</v>
      </c>
      <c r="F581" s="11">
        <v>5</v>
      </c>
      <c r="G581" s="224">
        <v>1547.1079999999997</v>
      </c>
      <c r="H581" s="224">
        <v>84229.81</v>
      </c>
      <c r="I581" s="224">
        <v>16845.962</v>
      </c>
      <c r="J581" s="272">
        <v>15.6</v>
      </c>
      <c r="L581" s="11">
        <v>1</v>
      </c>
      <c r="M581" s="224">
        <v>31499.42</v>
      </c>
      <c r="N581" s="224">
        <v>31499.42</v>
      </c>
      <c r="O581" s="11"/>
      <c r="P581" s="224"/>
      <c r="Q581" s="224"/>
      <c r="R581" s="11"/>
      <c r="S581" s="224"/>
      <c r="T581" s="224"/>
      <c r="V581" s="11"/>
      <c r="W581" s="11"/>
      <c r="X581" s="11"/>
      <c r="Y581" s="11"/>
      <c r="Z581" s="11"/>
      <c r="AA581" s="11"/>
      <c r="AB581" s="11"/>
      <c r="AC581" s="11"/>
      <c r="AD581" s="11"/>
    </row>
    <row r="582" spans="1:30" x14ac:dyDescent="0.25">
      <c r="A582" s="55"/>
      <c r="B582" s="11"/>
      <c r="C582" s="11" t="s">
        <v>344</v>
      </c>
      <c r="D582" s="11"/>
      <c r="E582" s="249">
        <v>8088</v>
      </c>
      <c r="F582" s="11">
        <v>1</v>
      </c>
      <c r="G582" s="224">
        <v>66.06</v>
      </c>
      <c r="H582" s="224">
        <v>858.74</v>
      </c>
      <c r="I582" s="224">
        <v>858.74</v>
      </c>
      <c r="J582" s="272">
        <v>13</v>
      </c>
      <c r="L582" s="11">
        <v>1</v>
      </c>
      <c r="M582" s="224">
        <v>858.74</v>
      </c>
      <c r="N582" s="224">
        <v>858.74</v>
      </c>
      <c r="O582" s="11"/>
      <c r="P582" s="224"/>
      <c r="Q582" s="224"/>
      <c r="R582" s="11"/>
      <c r="S582" s="224"/>
      <c r="T582" s="224"/>
      <c r="V582" s="11"/>
      <c r="W582" s="11"/>
      <c r="X582" s="11"/>
      <c r="Y582" s="11"/>
      <c r="Z582" s="11"/>
      <c r="AA582" s="11"/>
      <c r="AB582" s="11"/>
      <c r="AC582" s="11"/>
      <c r="AD582" s="11"/>
    </row>
    <row r="583" spans="1:30" x14ac:dyDescent="0.25">
      <c r="A583" s="55"/>
      <c r="B583" s="11"/>
      <c r="C583" s="11" t="s">
        <v>347</v>
      </c>
      <c r="D583" s="11"/>
      <c r="E583" s="249">
        <v>8012</v>
      </c>
      <c r="F583" s="11">
        <v>1</v>
      </c>
      <c r="G583" s="224">
        <v>100</v>
      </c>
      <c r="H583" s="224">
        <v>400</v>
      </c>
      <c r="I583" s="224">
        <v>400</v>
      </c>
      <c r="J583" s="272">
        <v>4</v>
      </c>
      <c r="L583" s="11"/>
      <c r="M583" s="224"/>
      <c r="N583" s="224"/>
      <c r="O583" s="11"/>
      <c r="P583" s="224"/>
      <c r="Q583" s="224"/>
      <c r="R583" s="11"/>
      <c r="S583" s="224"/>
      <c r="T583" s="224"/>
      <c r="V583" s="11"/>
      <c r="W583" s="11"/>
      <c r="X583" s="11"/>
      <c r="Y583" s="11"/>
      <c r="Z583" s="11"/>
      <c r="AA583" s="11"/>
      <c r="AB583" s="11"/>
      <c r="AC583" s="11"/>
      <c r="AD583" s="11"/>
    </row>
    <row r="584" spans="1:30" x14ac:dyDescent="0.25">
      <c r="A584" s="55"/>
      <c r="B584" s="11"/>
      <c r="C584" s="11" t="s">
        <v>350</v>
      </c>
      <c r="D584" s="11"/>
      <c r="E584" s="249">
        <v>8406</v>
      </c>
      <c r="F584" s="11">
        <v>4</v>
      </c>
      <c r="G584" s="224">
        <v>1012.1400000000001</v>
      </c>
      <c r="H584" s="224">
        <v>29969.24</v>
      </c>
      <c r="I584" s="224">
        <v>7492.31</v>
      </c>
      <c r="J584" s="272">
        <v>15</v>
      </c>
      <c r="L584" s="11"/>
      <c r="M584" s="224"/>
      <c r="N584" s="224"/>
      <c r="O584" s="11"/>
      <c r="P584" s="224"/>
      <c r="Q584" s="224"/>
      <c r="R584" s="11"/>
      <c r="S584" s="224"/>
      <c r="T584" s="224"/>
      <c r="V584" s="11"/>
      <c r="W584" s="11"/>
      <c r="X584" s="11"/>
      <c r="Y584" s="11"/>
      <c r="Z584" s="11"/>
      <c r="AA584" s="11"/>
      <c r="AB584" s="11"/>
      <c r="AC584" s="11"/>
      <c r="AD584" s="11"/>
    </row>
    <row r="585" spans="1:30" x14ac:dyDescent="0.25">
      <c r="A585" s="55"/>
      <c r="B585" s="11"/>
      <c r="C585" s="11" t="s">
        <v>351</v>
      </c>
      <c r="D585" s="11"/>
      <c r="E585" s="249">
        <v>8251</v>
      </c>
      <c r="F585" s="11">
        <v>1</v>
      </c>
      <c r="G585" s="224">
        <v>203.11</v>
      </c>
      <c r="H585" s="224">
        <v>2437.25</v>
      </c>
      <c r="I585" s="224">
        <v>2437.25</v>
      </c>
      <c r="J585" s="272">
        <v>12</v>
      </c>
      <c r="L585" s="11"/>
      <c r="M585" s="224"/>
      <c r="N585" s="224"/>
      <c r="O585" s="11"/>
      <c r="P585" s="224"/>
      <c r="Q585" s="224"/>
      <c r="R585" s="11"/>
      <c r="S585" s="224"/>
      <c r="T585" s="224"/>
      <c r="V585" s="11"/>
      <c r="W585" s="11"/>
      <c r="X585" s="11"/>
      <c r="Y585" s="11"/>
      <c r="Z585" s="11"/>
      <c r="AA585" s="11"/>
      <c r="AB585" s="11"/>
      <c r="AC585" s="11"/>
      <c r="AD585" s="11"/>
    </row>
    <row r="586" spans="1:30" x14ac:dyDescent="0.25">
      <c r="A586" s="55"/>
      <c r="B586" s="11"/>
      <c r="C586" s="11" t="s">
        <v>353</v>
      </c>
      <c r="D586" s="11"/>
      <c r="E586" s="249">
        <v>8350</v>
      </c>
      <c r="F586" s="11">
        <v>1</v>
      </c>
      <c r="G586" s="224">
        <v>279.77999999999997</v>
      </c>
      <c r="H586" s="224">
        <v>2238.2399999999998</v>
      </c>
      <c r="I586" s="224">
        <v>2238.2399999999998</v>
      </c>
      <c r="J586" s="272">
        <v>8</v>
      </c>
      <c r="L586" s="11">
        <v>1</v>
      </c>
      <c r="M586" s="224">
        <v>2238.2399999999998</v>
      </c>
      <c r="N586" s="224">
        <v>2238.2399999999998</v>
      </c>
      <c r="O586" s="11"/>
      <c r="P586" s="224"/>
      <c r="Q586" s="224"/>
      <c r="R586" s="11"/>
      <c r="S586" s="224"/>
      <c r="T586" s="224"/>
      <c r="V586" s="11"/>
      <c r="W586" s="11"/>
      <c r="X586" s="11"/>
      <c r="Y586" s="11"/>
      <c r="Z586" s="11"/>
      <c r="AA586" s="11"/>
      <c r="AB586" s="11"/>
      <c r="AC586" s="11"/>
      <c r="AD586" s="11"/>
    </row>
    <row r="587" spans="1:30" x14ac:dyDescent="0.25">
      <c r="A587" s="55"/>
      <c r="B587" s="11"/>
      <c r="C587" s="11" t="s">
        <v>353</v>
      </c>
      <c r="D587" s="11"/>
      <c r="E587" s="249">
        <v>8360</v>
      </c>
      <c r="F587" s="11">
        <v>29</v>
      </c>
      <c r="G587" s="224">
        <v>528.63034482758621</v>
      </c>
      <c r="H587" s="224">
        <v>134630.04999999999</v>
      </c>
      <c r="I587" s="224">
        <v>4642.4155172413793</v>
      </c>
      <c r="J587" s="272">
        <v>9.137931034482758</v>
      </c>
      <c r="L587" s="11">
        <v>11</v>
      </c>
      <c r="M587" s="224">
        <v>28231.08</v>
      </c>
      <c r="N587" s="224">
        <v>2566.4618181818182</v>
      </c>
      <c r="O587" s="11"/>
      <c r="P587" s="224"/>
      <c r="Q587" s="224"/>
      <c r="R587" s="11">
        <v>3</v>
      </c>
      <c r="S587" s="224">
        <v>5704.13</v>
      </c>
      <c r="T587" s="224">
        <v>1901.3766666666668</v>
      </c>
      <c r="V587" s="11"/>
      <c r="W587" s="11"/>
      <c r="X587" s="11"/>
      <c r="Y587" s="11"/>
      <c r="Z587" s="11"/>
      <c r="AA587" s="11"/>
      <c r="AB587" s="11"/>
      <c r="AC587" s="11"/>
      <c r="AD587" s="11"/>
    </row>
    <row r="588" spans="1:30" x14ac:dyDescent="0.25">
      <c r="A588" s="55"/>
      <c r="B588" s="11"/>
      <c r="C588" s="11" t="s">
        <v>354</v>
      </c>
      <c r="D588" s="11"/>
      <c r="E588" s="249">
        <v>8043</v>
      </c>
      <c r="F588" s="11">
        <v>2</v>
      </c>
      <c r="G588" s="224">
        <v>177.78</v>
      </c>
      <c r="H588" s="224">
        <v>2133.3199999999997</v>
      </c>
      <c r="I588" s="224">
        <v>1066.6599999999999</v>
      </c>
      <c r="J588" s="272">
        <v>6</v>
      </c>
      <c r="L588" s="11"/>
      <c r="M588" s="224"/>
      <c r="N588" s="224"/>
      <c r="O588" s="11">
        <v>1</v>
      </c>
      <c r="P588" s="224">
        <v>2399.9499999999998</v>
      </c>
      <c r="Q588" s="224">
        <v>2399.9499999999998</v>
      </c>
      <c r="R588" s="11"/>
      <c r="S588" s="224"/>
      <c r="T588" s="224"/>
      <c r="V588" s="11"/>
      <c r="W588" s="11"/>
      <c r="X588" s="11"/>
      <c r="Y588" s="11"/>
      <c r="Z588" s="11"/>
      <c r="AA588" s="11"/>
      <c r="AB588" s="11"/>
      <c r="AC588" s="11"/>
      <c r="AD588" s="11"/>
    </row>
    <row r="589" spans="1:30" x14ac:dyDescent="0.25">
      <c r="A589" s="55"/>
      <c r="B589" s="11"/>
      <c r="C589" s="11" t="s">
        <v>359</v>
      </c>
      <c r="D589" s="11"/>
      <c r="E589" s="249">
        <v>8091</v>
      </c>
      <c r="F589" s="11">
        <v>4</v>
      </c>
      <c r="G589" s="224">
        <v>528.76499999999999</v>
      </c>
      <c r="H589" s="224">
        <v>16779.920000000002</v>
      </c>
      <c r="I589" s="224">
        <v>4194.9800000000005</v>
      </c>
      <c r="J589" s="272">
        <v>11.25</v>
      </c>
      <c r="L589" s="11"/>
      <c r="M589" s="224"/>
      <c r="N589" s="224"/>
      <c r="O589" s="11">
        <v>1</v>
      </c>
      <c r="P589" s="224">
        <v>428.46</v>
      </c>
      <c r="Q589" s="224">
        <v>428.46</v>
      </c>
      <c r="R589" s="11">
        <v>1</v>
      </c>
      <c r="S589" s="224">
        <v>848.32</v>
      </c>
      <c r="T589" s="224">
        <v>848.32</v>
      </c>
      <c r="V589" s="11"/>
      <c r="W589" s="11"/>
      <c r="X589" s="11"/>
      <c r="Y589" s="11"/>
      <c r="Z589" s="11"/>
      <c r="AA589" s="11"/>
      <c r="AB589" s="11"/>
      <c r="AC589" s="11"/>
      <c r="AD589" s="11"/>
    </row>
    <row r="590" spans="1:30" x14ac:dyDescent="0.25">
      <c r="A590" s="55"/>
      <c r="B590" s="11"/>
      <c r="C590" s="11" t="s">
        <v>366</v>
      </c>
      <c r="D590" s="11"/>
      <c r="E590" s="249">
        <v>8260</v>
      </c>
      <c r="F590" s="11">
        <v>10</v>
      </c>
      <c r="G590" s="224">
        <v>566.17899999999997</v>
      </c>
      <c r="H590" s="224">
        <v>47291.51</v>
      </c>
      <c r="I590" s="224">
        <v>4729.1509999999998</v>
      </c>
      <c r="J590" s="272">
        <v>10.7</v>
      </c>
      <c r="L590" s="11">
        <v>1</v>
      </c>
      <c r="M590" s="224">
        <v>386.12</v>
      </c>
      <c r="N590" s="224">
        <v>386.12</v>
      </c>
      <c r="O590" s="11"/>
      <c r="P590" s="224"/>
      <c r="Q590" s="224"/>
      <c r="R590" s="11"/>
      <c r="S590" s="224"/>
      <c r="T590" s="224"/>
      <c r="V590" s="11"/>
      <c r="W590" s="11"/>
      <c r="X590" s="11"/>
      <c r="Y590" s="11"/>
      <c r="Z590" s="11"/>
      <c r="AA590" s="11"/>
      <c r="AB590" s="11"/>
      <c r="AC590" s="11"/>
      <c r="AD590" s="11"/>
    </row>
    <row r="591" spans="1:30" x14ac:dyDescent="0.25">
      <c r="A591" s="55"/>
      <c r="B591" s="11"/>
      <c r="C591" s="11" t="s">
        <v>368</v>
      </c>
      <c r="D591" s="11"/>
      <c r="E591" s="249">
        <v>8094</v>
      </c>
      <c r="F591" s="11">
        <v>5</v>
      </c>
      <c r="G591" s="224">
        <v>1131.1960000000001</v>
      </c>
      <c r="H591" s="224">
        <v>164249.65000000002</v>
      </c>
      <c r="I591" s="224">
        <v>32849.930000000008</v>
      </c>
      <c r="J591" s="272">
        <v>15.6</v>
      </c>
      <c r="L591" s="11">
        <v>1</v>
      </c>
      <c r="M591" s="224">
        <v>4518.32</v>
      </c>
      <c r="N591" s="224">
        <v>4518.32</v>
      </c>
      <c r="O591" s="11"/>
      <c r="P591" s="224"/>
      <c r="Q591" s="224"/>
      <c r="R591" s="11">
        <v>1</v>
      </c>
      <c r="S591" s="224">
        <v>1312.97</v>
      </c>
      <c r="T591" s="224">
        <v>1312.97</v>
      </c>
      <c r="V591" s="11"/>
      <c r="W591" s="11"/>
      <c r="X591" s="11"/>
      <c r="Y591" s="11"/>
      <c r="Z591" s="11"/>
      <c r="AA591" s="11"/>
      <c r="AB591" s="11"/>
      <c r="AC591" s="11"/>
      <c r="AD591" s="11"/>
    </row>
    <row r="592" spans="1:30" x14ac:dyDescent="0.25">
      <c r="A592" s="55"/>
      <c r="B592" s="11"/>
      <c r="C592" s="11" t="s">
        <v>373</v>
      </c>
      <c r="D592" s="11"/>
      <c r="E592" s="249">
        <v>8097</v>
      </c>
      <c r="F592" s="11">
        <v>1</v>
      </c>
      <c r="G592" s="224">
        <v>319.99</v>
      </c>
      <c r="H592" s="224">
        <v>5759.76</v>
      </c>
      <c r="I592" s="224">
        <v>5759.76</v>
      </c>
      <c r="J592" s="272">
        <v>18</v>
      </c>
      <c r="L592" s="11"/>
      <c r="M592" s="224"/>
      <c r="N592" s="224"/>
      <c r="O592" s="11"/>
      <c r="P592" s="224"/>
      <c r="Q592" s="224"/>
      <c r="R592" s="11"/>
      <c r="S592" s="224"/>
      <c r="T592" s="224"/>
      <c r="V592" s="11"/>
      <c r="W592" s="11"/>
      <c r="X592" s="11"/>
      <c r="Y592" s="11"/>
      <c r="Z592" s="11"/>
      <c r="AA592" s="11"/>
      <c r="AB592" s="11"/>
      <c r="AC592" s="11"/>
      <c r="AD592" s="11"/>
    </row>
    <row r="593" spans="1:30" x14ac:dyDescent="0.25">
      <c r="A593" s="55"/>
      <c r="B593" s="11"/>
      <c r="C593" s="11" t="s">
        <v>374</v>
      </c>
      <c r="D593" s="11"/>
      <c r="E593" s="249">
        <v>8098</v>
      </c>
      <c r="F593" s="11">
        <v>2</v>
      </c>
      <c r="G593" s="224">
        <v>93.09</v>
      </c>
      <c r="H593" s="224">
        <v>3491.86</v>
      </c>
      <c r="I593" s="224">
        <v>1745.93</v>
      </c>
      <c r="J593" s="272">
        <v>18</v>
      </c>
      <c r="L593" s="11"/>
      <c r="M593" s="224"/>
      <c r="N593" s="224"/>
      <c r="O593" s="11"/>
      <c r="P593" s="224"/>
      <c r="Q593" s="224"/>
      <c r="R593" s="11"/>
      <c r="S593" s="224"/>
      <c r="T593" s="224"/>
      <c r="V593" s="11"/>
      <c r="W593" s="11"/>
      <c r="X593" s="11"/>
      <c r="Y593" s="11"/>
      <c r="Z593" s="11"/>
      <c r="AA593" s="11"/>
      <c r="AB593" s="11"/>
      <c r="AC593" s="11"/>
      <c r="AD593" s="11"/>
    </row>
    <row r="594" spans="1:30" x14ac:dyDescent="0.25">
      <c r="A594" s="55"/>
      <c r="B594" s="11"/>
      <c r="C594" s="11"/>
      <c r="D594" s="11"/>
      <c r="E594" s="249"/>
      <c r="F594" s="11"/>
      <c r="G594" s="224"/>
      <c r="H594" s="224"/>
      <c r="I594" s="224"/>
      <c r="J594" s="272"/>
      <c r="L594" s="11"/>
      <c r="M594" s="224"/>
      <c r="N594" s="224"/>
      <c r="O594" s="11"/>
      <c r="P594" s="224"/>
      <c r="Q594" s="224"/>
      <c r="R594" s="11"/>
      <c r="S594" s="224"/>
      <c r="T594" s="224"/>
      <c r="V594" s="11"/>
      <c r="W594" s="11"/>
      <c r="X594" s="11"/>
      <c r="Y594" s="11"/>
      <c r="Z594" s="11"/>
      <c r="AA594" s="11"/>
      <c r="AB594" s="11"/>
      <c r="AC594" s="11"/>
      <c r="AD594" s="11"/>
    </row>
    <row r="595" spans="1:30" ht="15.75" thickBot="1" x14ac:dyDescent="0.3">
      <c r="A595" s="55"/>
      <c r="B595" s="11"/>
      <c r="C595" s="11"/>
      <c r="D595" s="11"/>
      <c r="E595" s="249"/>
      <c r="F595" s="11"/>
      <c r="G595" s="224"/>
      <c r="H595" s="224"/>
      <c r="I595" s="224"/>
      <c r="J595" s="272"/>
      <c r="L595" s="11"/>
      <c r="M595" s="224"/>
      <c r="N595" s="224"/>
      <c r="O595" s="11"/>
      <c r="P595" s="224"/>
      <c r="Q595" s="224"/>
      <c r="R595" s="11"/>
      <c r="S595" s="224"/>
      <c r="T595" s="224"/>
      <c r="V595" s="11"/>
      <c r="W595" s="11"/>
      <c r="X595" s="11"/>
      <c r="Y595" s="11"/>
      <c r="Z595" s="11"/>
      <c r="AA595" s="11"/>
      <c r="AB595" s="11"/>
      <c r="AC595" s="11"/>
      <c r="AD595" s="11"/>
    </row>
    <row r="596" spans="1:30" ht="15.75" thickBot="1" x14ac:dyDescent="0.3">
      <c r="A596" s="5"/>
      <c r="B596" s="91" t="s">
        <v>51</v>
      </c>
      <c r="C596" s="98"/>
      <c r="D596" s="98"/>
      <c r="E596" s="285"/>
      <c r="F596" s="93">
        <v>244</v>
      </c>
      <c r="G596" s="229">
        <v>593.00237704918027</v>
      </c>
      <c r="H596" s="280">
        <v>2096739.9000000006</v>
      </c>
      <c r="I596" s="229">
        <v>8593.1963114754126</v>
      </c>
      <c r="J596" s="272">
        <v>12.303278688524591</v>
      </c>
      <c r="L596" s="95">
        <v>63</v>
      </c>
      <c r="M596" s="280">
        <v>417317.77</v>
      </c>
      <c r="N596" s="229">
        <v>6624.0915873015874</v>
      </c>
      <c r="O596" s="93">
        <v>15</v>
      </c>
      <c r="P596" s="280">
        <v>38852.179999999993</v>
      </c>
      <c r="Q596" s="229">
        <v>2590.1453333333329</v>
      </c>
      <c r="R596" s="93">
        <v>17</v>
      </c>
      <c r="S596" s="280">
        <v>73974.930000000008</v>
      </c>
      <c r="T596" s="229">
        <v>4351.466470588236</v>
      </c>
      <c r="V596" s="95"/>
      <c r="W596" s="93"/>
      <c r="X596" s="97" t="s">
        <v>128</v>
      </c>
      <c r="Y596" s="93"/>
      <c r="Z596" s="93"/>
      <c r="AA596" s="97" t="s">
        <v>128</v>
      </c>
      <c r="AB596" s="93"/>
      <c r="AC596" s="93"/>
      <c r="AD596" s="100" t="s">
        <v>128</v>
      </c>
    </row>
    <row r="597" spans="1:30" s="4" customFormat="1" ht="12.75" x14ac:dyDescent="0.2">
      <c r="A597" s="55"/>
      <c r="E597" s="258"/>
      <c r="G597" s="261"/>
      <c r="H597" s="261"/>
      <c r="I597" s="261"/>
      <c r="J597" s="268"/>
      <c r="L597" s="50"/>
      <c r="M597" s="261"/>
      <c r="N597" s="261"/>
      <c r="P597" s="261"/>
      <c r="Q597" s="261"/>
      <c r="S597" s="261"/>
      <c r="T597" s="261"/>
      <c r="V597" s="50"/>
    </row>
    <row r="598" spans="1:30" ht="76.5" x14ac:dyDescent="0.25">
      <c r="A598" s="294">
        <f>A440</f>
        <v>43617</v>
      </c>
      <c r="B598" s="56" t="s">
        <v>52</v>
      </c>
      <c r="C598" s="56" t="s">
        <v>34</v>
      </c>
      <c r="D598" s="56" t="s">
        <v>35</v>
      </c>
      <c r="E598" s="286" t="s">
        <v>36</v>
      </c>
      <c r="F598" s="68" t="s">
        <v>129</v>
      </c>
      <c r="G598" s="281" t="s">
        <v>106</v>
      </c>
      <c r="H598" s="281" t="s">
        <v>130</v>
      </c>
      <c r="I598" s="281" t="s">
        <v>108</v>
      </c>
      <c r="J598" s="274" t="s">
        <v>109</v>
      </c>
      <c r="K598" s="70"/>
      <c r="L598" s="68" t="s">
        <v>110</v>
      </c>
      <c r="M598" s="281" t="s">
        <v>131</v>
      </c>
      <c r="N598" s="281" t="s">
        <v>112</v>
      </c>
      <c r="O598" s="68" t="s">
        <v>113</v>
      </c>
      <c r="P598" s="281" t="s">
        <v>114</v>
      </c>
      <c r="Q598" s="281" t="s">
        <v>115</v>
      </c>
      <c r="R598" s="57" t="s">
        <v>116</v>
      </c>
      <c r="S598" s="291" t="s">
        <v>117</v>
      </c>
      <c r="T598" s="291" t="s">
        <v>118</v>
      </c>
      <c r="U598" s="72"/>
      <c r="V598" s="57" t="s">
        <v>119</v>
      </c>
      <c r="W598" s="57" t="s">
        <v>120</v>
      </c>
      <c r="X598" s="57" t="s">
        <v>121</v>
      </c>
      <c r="Y598" s="57" t="s">
        <v>122</v>
      </c>
      <c r="Z598" s="57" t="s">
        <v>123</v>
      </c>
      <c r="AA598" s="57" t="s">
        <v>124</v>
      </c>
      <c r="AB598" s="57" t="s">
        <v>125</v>
      </c>
      <c r="AC598" s="57" t="s">
        <v>126</v>
      </c>
      <c r="AD598" s="57" t="s">
        <v>127</v>
      </c>
    </row>
    <row r="599" spans="1:30" x14ac:dyDescent="0.25">
      <c r="A599" s="55"/>
      <c r="B599" s="11"/>
      <c r="C599" s="11"/>
      <c r="D599" s="11"/>
      <c r="E599" s="249"/>
      <c r="F599" s="11"/>
      <c r="G599" s="224"/>
      <c r="H599" s="224"/>
      <c r="I599" s="224"/>
      <c r="J599" s="272"/>
      <c r="L599" s="11"/>
      <c r="M599" s="224"/>
      <c r="N599" s="224"/>
      <c r="O599" s="11"/>
      <c r="P599" s="224"/>
      <c r="Q599" s="224"/>
      <c r="R599" s="11"/>
      <c r="S599" s="224"/>
      <c r="T599" s="224"/>
      <c r="V599" s="11"/>
      <c r="W599" s="11"/>
      <c r="X599" s="11"/>
      <c r="Y599" s="11"/>
      <c r="Z599" s="11"/>
      <c r="AA599" s="11"/>
      <c r="AB599" s="11"/>
      <c r="AC599" s="11"/>
      <c r="AD599" s="11"/>
    </row>
    <row r="600" spans="1:30" x14ac:dyDescent="0.25">
      <c r="A600" s="55"/>
      <c r="B600" s="11"/>
      <c r="C600" s="11"/>
      <c r="D600" s="11"/>
      <c r="E600" s="249"/>
      <c r="F600" s="11"/>
      <c r="G600" s="224"/>
      <c r="H600" s="224"/>
      <c r="I600" s="224"/>
      <c r="J600" s="272"/>
      <c r="L600" s="11"/>
      <c r="M600" s="224"/>
      <c r="N600" s="224"/>
      <c r="O600" s="11"/>
      <c r="P600" s="224"/>
      <c r="Q600" s="224"/>
      <c r="R600" s="11"/>
      <c r="S600" s="224"/>
      <c r="T600" s="224"/>
      <c r="V600" s="11"/>
      <c r="W600" s="11"/>
      <c r="X600" s="11"/>
      <c r="Y600" s="11"/>
      <c r="Z600" s="11"/>
      <c r="AA600" s="11"/>
      <c r="AB600" s="11"/>
      <c r="AC600" s="11"/>
      <c r="AD600" s="11"/>
    </row>
    <row r="601" spans="1:30" x14ac:dyDescent="0.25">
      <c r="A601" s="55"/>
      <c r="B601" s="11"/>
      <c r="C601" s="11"/>
      <c r="D601" s="11"/>
      <c r="E601" s="249"/>
      <c r="F601" s="11"/>
      <c r="G601" s="224"/>
      <c r="H601" s="224"/>
      <c r="I601" s="224"/>
      <c r="J601" s="272"/>
      <c r="L601" s="11"/>
      <c r="M601" s="224"/>
      <c r="N601" s="224"/>
      <c r="O601" s="11"/>
      <c r="P601" s="224"/>
      <c r="Q601" s="224"/>
      <c r="R601" s="11"/>
      <c r="S601" s="224"/>
      <c r="T601" s="224"/>
      <c r="V601" s="11"/>
      <c r="W601" s="11"/>
      <c r="X601" s="11"/>
      <c r="Y601" s="11"/>
      <c r="Z601" s="11"/>
      <c r="AA601" s="11"/>
      <c r="AB601" s="11"/>
      <c r="AC601" s="11"/>
      <c r="AD601" s="11"/>
    </row>
    <row r="602" spans="1:30" x14ac:dyDescent="0.25">
      <c r="A602" s="55"/>
      <c r="B602" s="11"/>
      <c r="C602" s="11"/>
      <c r="D602" s="11"/>
      <c r="E602" s="249"/>
      <c r="F602" s="11"/>
      <c r="G602" s="224"/>
      <c r="H602" s="224"/>
      <c r="I602" s="224"/>
      <c r="J602" s="272"/>
      <c r="L602" s="11"/>
      <c r="M602" s="224"/>
      <c r="N602" s="224"/>
      <c r="O602" s="11"/>
      <c r="P602" s="224"/>
      <c r="Q602" s="224"/>
      <c r="R602" s="11"/>
      <c r="S602" s="224"/>
      <c r="T602" s="224"/>
      <c r="V602" s="11"/>
      <c r="W602" s="11"/>
      <c r="X602" s="11"/>
      <c r="Y602" s="11"/>
      <c r="Z602" s="11"/>
      <c r="AA602" s="11"/>
      <c r="AB602" s="11"/>
      <c r="AC602" s="11"/>
      <c r="AD602" s="11"/>
    </row>
    <row r="603" spans="1:30" x14ac:dyDescent="0.25">
      <c r="A603" s="55"/>
      <c r="B603" s="11"/>
      <c r="C603" s="11"/>
      <c r="D603" s="11"/>
      <c r="E603" s="249"/>
      <c r="F603" s="11"/>
      <c r="G603" s="224"/>
      <c r="H603" s="224"/>
      <c r="I603" s="224"/>
      <c r="J603" s="272"/>
      <c r="L603" s="11"/>
      <c r="M603" s="224"/>
      <c r="N603" s="224"/>
      <c r="O603" s="11"/>
      <c r="P603" s="224"/>
      <c r="Q603" s="224"/>
      <c r="R603" s="11"/>
      <c r="S603" s="224"/>
      <c r="T603" s="224"/>
      <c r="V603" s="11"/>
      <c r="W603" s="11"/>
      <c r="X603" s="11"/>
      <c r="Y603" s="11"/>
      <c r="Z603" s="11"/>
      <c r="AA603" s="11"/>
      <c r="AB603" s="11"/>
      <c r="AC603" s="11"/>
      <c r="AD603" s="11"/>
    </row>
    <row r="604" spans="1:30" x14ac:dyDescent="0.25">
      <c r="A604" s="55"/>
      <c r="B604" s="11"/>
      <c r="C604" s="11"/>
      <c r="D604" s="11"/>
      <c r="E604" s="249"/>
      <c r="F604" s="11"/>
      <c r="G604" s="224"/>
      <c r="H604" s="224"/>
      <c r="I604" s="224"/>
      <c r="J604" s="272"/>
      <c r="L604" s="11"/>
      <c r="M604" s="224"/>
      <c r="N604" s="224"/>
      <c r="O604" s="11"/>
      <c r="P604" s="224"/>
      <c r="Q604" s="224"/>
      <c r="R604" s="11"/>
      <c r="S604" s="224"/>
      <c r="T604" s="224"/>
      <c r="V604" s="11"/>
      <c r="W604" s="11"/>
      <c r="X604" s="11"/>
      <c r="Y604" s="11"/>
      <c r="Z604" s="11"/>
      <c r="AA604" s="11"/>
      <c r="AB604" s="11"/>
      <c r="AC604" s="11"/>
      <c r="AD604" s="11"/>
    </row>
    <row r="605" spans="1:30" x14ac:dyDescent="0.25">
      <c r="A605" s="55"/>
      <c r="B605" s="11"/>
      <c r="C605" s="11"/>
      <c r="D605" s="11"/>
      <c r="E605" s="249"/>
      <c r="F605" s="11"/>
      <c r="G605" s="224"/>
      <c r="H605" s="224"/>
      <c r="I605" s="224"/>
      <c r="J605" s="272"/>
      <c r="L605" s="11"/>
      <c r="M605" s="224"/>
      <c r="N605" s="224"/>
      <c r="O605" s="11"/>
      <c r="P605" s="224"/>
      <c r="Q605" s="224"/>
      <c r="R605" s="11"/>
      <c r="S605" s="224"/>
      <c r="T605" s="224"/>
      <c r="V605" s="11"/>
      <c r="W605" s="11"/>
      <c r="X605" s="11"/>
      <c r="Y605" s="11"/>
      <c r="Z605" s="11"/>
      <c r="AA605" s="11"/>
      <c r="AB605" s="11"/>
      <c r="AC605" s="11"/>
      <c r="AD605" s="11"/>
    </row>
    <row r="606" spans="1:30" x14ac:dyDescent="0.25">
      <c r="A606" s="55"/>
      <c r="B606" s="11"/>
      <c r="C606" s="11"/>
      <c r="D606" s="11"/>
      <c r="E606" s="249"/>
      <c r="F606" s="11"/>
      <c r="G606" s="224"/>
      <c r="H606" s="224"/>
      <c r="I606" s="224"/>
      <c r="J606" s="272"/>
      <c r="L606" s="11"/>
      <c r="M606" s="224"/>
      <c r="N606" s="224"/>
      <c r="O606" s="11"/>
      <c r="P606" s="224"/>
      <c r="Q606" s="224"/>
      <c r="R606" s="11"/>
      <c r="S606" s="224"/>
      <c r="T606" s="224"/>
      <c r="V606" s="11"/>
      <c r="W606" s="11"/>
      <c r="X606" s="11"/>
      <c r="Y606" s="11"/>
      <c r="Z606" s="11"/>
      <c r="AA606" s="11"/>
      <c r="AB606" s="11"/>
      <c r="AC606" s="11"/>
      <c r="AD606" s="11"/>
    </row>
    <row r="607" spans="1:30" x14ac:dyDescent="0.25">
      <c r="A607" s="55"/>
      <c r="B607" s="11"/>
      <c r="C607" s="11"/>
      <c r="D607" s="11"/>
      <c r="E607" s="249"/>
      <c r="F607" s="11"/>
      <c r="G607" s="224"/>
      <c r="H607" s="224"/>
      <c r="I607" s="224"/>
      <c r="J607" s="272"/>
      <c r="L607" s="11"/>
      <c r="M607" s="224"/>
      <c r="N607" s="224"/>
      <c r="O607" s="11"/>
      <c r="P607" s="224"/>
      <c r="Q607" s="224"/>
      <c r="R607" s="11"/>
      <c r="S607" s="224"/>
      <c r="T607" s="224"/>
      <c r="V607" s="11"/>
      <c r="W607" s="11"/>
      <c r="X607" s="11"/>
      <c r="Y607" s="11"/>
      <c r="Z607" s="11"/>
      <c r="AA607" s="11"/>
      <c r="AB607" s="11"/>
      <c r="AC607" s="11"/>
      <c r="AD607" s="11"/>
    </row>
    <row r="608" spans="1:30" x14ac:dyDescent="0.25">
      <c r="A608" s="55"/>
      <c r="B608" s="11"/>
      <c r="C608" s="11"/>
      <c r="D608" s="11"/>
      <c r="E608" s="249"/>
      <c r="F608" s="11"/>
      <c r="G608" s="224"/>
      <c r="H608" s="224"/>
      <c r="I608" s="224"/>
      <c r="J608" s="272"/>
      <c r="L608" s="11"/>
      <c r="M608" s="224"/>
      <c r="N608" s="224"/>
      <c r="O608" s="11"/>
      <c r="P608" s="224"/>
      <c r="Q608" s="224"/>
      <c r="R608" s="11"/>
      <c r="S608" s="224"/>
      <c r="T608" s="224"/>
      <c r="V608" s="11"/>
      <c r="W608" s="11"/>
      <c r="X608" s="11"/>
      <c r="Y608" s="11"/>
      <c r="Z608" s="11"/>
      <c r="AA608" s="11"/>
      <c r="AB608" s="11"/>
      <c r="AC608" s="11"/>
      <c r="AD608" s="11"/>
    </row>
    <row r="609" spans="1:30" ht="15.75" thickBot="1" x14ac:dyDescent="0.3">
      <c r="A609" s="55"/>
      <c r="B609" s="11"/>
      <c r="C609" s="11"/>
      <c r="D609" s="11"/>
      <c r="E609" s="249"/>
      <c r="F609" s="11"/>
      <c r="G609" s="224"/>
      <c r="H609" s="224"/>
      <c r="I609" s="224"/>
      <c r="J609" s="272"/>
      <c r="L609" s="11"/>
      <c r="M609" s="224"/>
      <c r="N609" s="224"/>
      <c r="O609" s="11"/>
      <c r="P609" s="224"/>
      <c r="Q609" s="224"/>
      <c r="R609" s="11"/>
      <c r="S609" s="224"/>
      <c r="T609" s="224"/>
      <c r="V609" s="11"/>
      <c r="W609" s="11"/>
      <c r="X609" s="11"/>
      <c r="Y609" s="11"/>
      <c r="Z609" s="11"/>
      <c r="AA609" s="11"/>
      <c r="AB609" s="11"/>
      <c r="AC609" s="11"/>
      <c r="AD609" s="11"/>
    </row>
    <row r="610" spans="1:30" ht="15.75" thickBot="1" x14ac:dyDescent="0.3">
      <c r="A610" s="55"/>
      <c r="B610" s="151" t="s">
        <v>51</v>
      </c>
      <c r="C610" s="150"/>
      <c r="D610" s="98"/>
      <c r="E610" s="285"/>
      <c r="F610" s="93"/>
      <c r="G610" s="229" t="s">
        <v>128</v>
      </c>
      <c r="H610" s="280"/>
      <c r="I610" s="229" t="s">
        <v>128</v>
      </c>
      <c r="J610" s="273" t="s">
        <v>128</v>
      </c>
      <c r="L610" s="130"/>
      <c r="M610" s="289"/>
      <c r="N610" s="229" t="s">
        <v>128</v>
      </c>
      <c r="O610" s="93"/>
      <c r="P610" s="280"/>
      <c r="Q610" s="229" t="s">
        <v>128</v>
      </c>
      <c r="R610" s="93"/>
      <c r="S610" s="280"/>
      <c r="T610" s="229" t="s">
        <v>128</v>
      </c>
      <c r="V610" s="130"/>
      <c r="W610" s="130"/>
      <c r="X610" s="152" t="s">
        <v>128</v>
      </c>
      <c r="Y610" s="93"/>
      <c r="Z610" s="93"/>
      <c r="AA610" s="97" t="s">
        <v>128</v>
      </c>
      <c r="AB610" s="93"/>
      <c r="AC610" s="93"/>
      <c r="AD610" s="100" t="s">
        <v>128</v>
      </c>
    </row>
    <row r="611" spans="1:30" s="4" customFormat="1" ht="12.75" x14ac:dyDescent="0.2">
      <c r="A611" s="55"/>
      <c r="E611" s="258"/>
      <c r="G611" s="261"/>
      <c r="H611" s="261"/>
      <c r="I611" s="261"/>
      <c r="J611" s="268"/>
      <c r="M611" s="261"/>
      <c r="N611" s="261"/>
      <c r="P611" s="261"/>
      <c r="Q611" s="261"/>
      <c r="S611" s="261"/>
      <c r="T611" s="261"/>
    </row>
    <row r="612" spans="1:30" x14ac:dyDescent="0.25"/>
    <row r="613" spans="1:30" x14ac:dyDescent="0.25"/>
    <row r="614" spans="1:30" x14ac:dyDescent="0.25"/>
    <row r="615" spans="1:30" x14ac:dyDescent="0.25"/>
    <row r="616" spans="1:30" x14ac:dyDescent="0.25"/>
    <row r="617" spans="1:30" x14ac:dyDescent="0.25"/>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sheetData>
  <mergeCells count="6">
    <mergeCell ref="A2:D2"/>
    <mergeCell ref="L2:N2"/>
    <mergeCell ref="V2:Y2"/>
    <mergeCell ref="A6:J7"/>
    <mergeCell ref="L4:O5"/>
    <mergeCell ref="V4:Y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707"/>
  <sheetViews>
    <sheetView zoomScale="70" zoomScaleNormal="70" zoomScalePageLayoutView="60" workbookViewId="0">
      <selection activeCell="W23" sqref="W23"/>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8"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1" bestFit="1" customWidth="1"/>
    <col min="15" max="15" width="2.28515625" style="4" customWidth="1"/>
    <col min="16" max="16" width="23.42578125" style="4" bestFit="1" customWidth="1"/>
    <col min="17" max="17" width="30.140625" style="261"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54"/>
      <c r="I1" s="59" t="s">
        <v>133</v>
      </c>
      <c r="J1" s="17"/>
      <c r="K1" s="17"/>
      <c r="M1" s="59" t="s">
        <v>134</v>
      </c>
      <c r="N1" s="265"/>
      <c r="O1" s="17"/>
      <c r="Q1" s="261"/>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34" t="s">
        <v>136</v>
      </c>
      <c r="B2" s="435"/>
      <c r="C2" s="64"/>
      <c r="D2" s="255"/>
      <c r="I2" s="422" t="s">
        <v>137</v>
      </c>
      <c r="J2" s="423"/>
      <c r="K2" s="424"/>
      <c r="M2" s="434" t="s">
        <v>138</v>
      </c>
      <c r="N2" s="435"/>
      <c r="O2" s="80"/>
      <c r="P2" s="79"/>
      <c r="Q2" s="262"/>
      <c r="R2" s="80"/>
      <c r="S2" s="80"/>
      <c r="T2" s="80"/>
      <c r="V2" s="434" t="s">
        <v>139</v>
      </c>
      <c r="W2" s="435"/>
      <c r="X2" s="64"/>
      <c r="Y2" s="64"/>
      <c r="Z2" s="64"/>
      <c r="AA2" s="64"/>
      <c r="AB2" s="5"/>
      <c r="AC2" s="5"/>
      <c r="AD2" s="5"/>
      <c r="AE2" s="5"/>
      <c r="AF2" s="5"/>
      <c r="AG2" s="5"/>
      <c r="AH2" s="5"/>
      <c r="AI2" s="5"/>
      <c r="AJ2" s="5"/>
      <c r="AK2" s="5"/>
      <c r="AL2" s="5"/>
      <c r="AM2" s="5"/>
    </row>
    <row r="3" spans="1:39" s="4" customFormat="1" ht="12.75" x14ac:dyDescent="0.2">
      <c r="B3" s="153"/>
      <c r="C3" s="154"/>
      <c r="D3" s="256"/>
      <c r="E3" s="63"/>
      <c r="F3" s="63"/>
      <c r="I3" s="50"/>
      <c r="M3" s="50"/>
      <c r="N3" s="261"/>
      <c r="P3" s="64"/>
      <c r="Q3" s="263"/>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7"/>
      <c r="E4" s="155"/>
      <c r="F4" s="155"/>
      <c r="G4" s="6"/>
      <c r="I4" s="50"/>
      <c r="M4" s="65"/>
      <c r="N4" s="263"/>
      <c r="O4" s="64"/>
      <c r="P4" s="64"/>
      <c r="Q4" s="263"/>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7"/>
      <c r="E5" s="63"/>
      <c r="F5" s="63"/>
      <c r="I5" s="366" t="s">
        <v>398</v>
      </c>
      <c r="J5" s="367"/>
      <c r="K5" s="367"/>
      <c r="L5" s="396"/>
      <c r="M5" s="366" t="s">
        <v>399</v>
      </c>
      <c r="N5" s="367"/>
      <c r="O5" s="367"/>
      <c r="P5" s="367"/>
      <c r="Q5" s="367"/>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8"/>
      <c r="I6" s="366"/>
      <c r="J6" s="367"/>
      <c r="K6" s="367"/>
      <c r="L6" s="396"/>
      <c r="M6" s="366"/>
      <c r="N6" s="367"/>
      <c r="O6" s="367"/>
      <c r="P6" s="367"/>
      <c r="Q6" s="367"/>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67" t="s">
        <v>397</v>
      </c>
      <c r="B7" s="367"/>
      <c r="C7" s="367"/>
      <c r="D7" s="367"/>
      <c r="E7" s="367"/>
      <c r="F7" s="367"/>
      <c r="G7" s="367"/>
      <c r="I7" s="50"/>
      <c r="M7" s="366"/>
      <c r="N7" s="367"/>
      <c r="O7" s="367"/>
      <c r="P7" s="367"/>
      <c r="Q7" s="367"/>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67"/>
      <c r="B8" s="367"/>
      <c r="C8" s="367"/>
      <c r="D8" s="367"/>
      <c r="E8" s="367"/>
      <c r="F8" s="367"/>
      <c r="G8" s="367"/>
      <c r="I8" s="50"/>
      <c r="M8" s="65"/>
      <c r="N8" s="263"/>
      <c r="O8" s="64"/>
      <c r="P8" s="64"/>
      <c r="Q8" s="263"/>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5"/>
      <c r="E9" s="63"/>
      <c r="F9" s="63"/>
      <c r="G9" s="116" t="s">
        <v>28</v>
      </c>
      <c r="I9" s="50"/>
      <c r="M9" s="65"/>
      <c r="N9" s="261"/>
      <c r="O9" s="64"/>
      <c r="P9" s="64"/>
      <c r="Q9" s="263"/>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6" t="str">
        <f>'DPA''s, Fees'!A10</f>
        <v>SOUTH JERSEY GAS COMPANY</v>
      </c>
      <c r="D10" s="258"/>
      <c r="I10" s="50"/>
      <c r="J10" s="79"/>
      <c r="K10" s="116"/>
      <c r="M10" s="50"/>
      <c r="N10" s="263"/>
      <c r="O10" s="64"/>
      <c r="P10" s="64"/>
      <c r="Q10" s="263"/>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59" t="s">
        <v>36</v>
      </c>
      <c r="E11" s="66" t="s">
        <v>142</v>
      </c>
      <c r="F11" s="66" t="s">
        <v>143</v>
      </c>
      <c r="G11" s="78" t="s">
        <v>144</v>
      </c>
      <c r="I11" s="108" t="s">
        <v>646</v>
      </c>
      <c r="J11" s="109" t="s">
        <v>647</v>
      </c>
      <c r="K11" s="110" t="s">
        <v>145</v>
      </c>
      <c r="M11" s="108" t="s">
        <v>678</v>
      </c>
      <c r="N11" s="264" t="s">
        <v>146</v>
      </c>
      <c r="O11" s="70"/>
      <c r="P11" s="67" t="s">
        <v>679</v>
      </c>
      <c r="Q11" s="264" t="s">
        <v>146</v>
      </c>
      <c r="R11" s="70"/>
      <c r="S11" s="67" t="s">
        <v>680</v>
      </c>
      <c r="T11" s="109" t="s">
        <v>146</v>
      </c>
      <c r="V11" s="167" t="s">
        <v>147</v>
      </c>
      <c r="W11" s="168" t="s">
        <v>148</v>
      </c>
      <c r="X11" s="168" t="s">
        <v>149</v>
      </c>
      <c r="Y11" s="168" t="s">
        <v>150</v>
      </c>
      <c r="Z11" s="168" t="s">
        <v>151</v>
      </c>
      <c r="AA11" s="64"/>
      <c r="AB11" s="5"/>
      <c r="AC11" s="5"/>
      <c r="AD11" s="5"/>
      <c r="AE11" s="5"/>
      <c r="AF11" s="5"/>
      <c r="AG11" s="5"/>
      <c r="AH11" s="5"/>
      <c r="AI11" s="5"/>
      <c r="AJ11" s="5"/>
      <c r="AK11" s="5"/>
      <c r="AL11" s="5"/>
      <c r="AM11" s="5"/>
    </row>
    <row r="12" spans="1:39" s="4" customFormat="1" ht="15" customHeight="1" x14ac:dyDescent="0.2">
      <c r="A12" s="316" t="s">
        <v>648</v>
      </c>
      <c r="B12" s="316" t="s">
        <v>205</v>
      </c>
      <c r="C12" s="316"/>
      <c r="D12" s="317">
        <v>8201</v>
      </c>
      <c r="E12" s="11"/>
      <c r="F12" s="11"/>
      <c r="G12" s="8"/>
      <c r="I12" s="62"/>
      <c r="J12" s="47"/>
      <c r="K12" s="107"/>
      <c r="M12" s="312">
        <v>18</v>
      </c>
      <c r="N12" s="313">
        <v>6165</v>
      </c>
      <c r="O12" s="297"/>
      <c r="P12" s="314">
        <v>9</v>
      </c>
      <c r="Q12" s="315">
        <v>3006</v>
      </c>
      <c r="S12" s="111"/>
      <c r="T12" s="47"/>
      <c r="V12" s="430" t="s">
        <v>681</v>
      </c>
      <c r="W12" s="431"/>
      <c r="X12" s="431"/>
      <c r="Y12" s="431"/>
      <c r="Z12" s="432"/>
      <c r="AA12" s="64"/>
      <c r="AB12" s="5"/>
      <c r="AC12" s="5"/>
      <c r="AD12" s="5"/>
      <c r="AE12" s="5"/>
      <c r="AF12" s="5"/>
      <c r="AG12" s="5"/>
      <c r="AH12" s="5"/>
      <c r="AI12" s="5"/>
      <c r="AJ12" s="5"/>
      <c r="AK12" s="5"/>
      <c r="AL12" s="5"/>
      <c r="AM12" s="5"/>
    </row>
    <row r="13" spans="1:39" s="4" customFormat="1" ht="15" customHeight="1" x14ac:dyDescent="0.25">
      <c r="A13" s="316" t="s">
        <v>648</v>
      </c>
      <c r="B13" s="316" t="s">
        <v>206</v>
      </c>
      <c r="C13" s="316"/>
      <c r="D13" s="317">
        <v>8004</v>
      </c>
      <c r="E13" s="11"/>
      <c r="F13" s="11"/>
      <c r="G13" s="8"/>
      <c r="I13" s="62"/>
      <c r="J13" s="47"/>
      <c r="K13" s="107"/>
      <c r="M13" s="312">
        <v>1</v>
      </c>
      <c r="N13" s="313">
        <v>224</v>
      </c>
      <c r="O13" s="297"/>
      <c r="P13" s="314">
        <v>2</v>
      </c>
      <c r="Q13" s="315">
        <v>668</v>
      </c>
      <c r="S13" s="111"/>
      <c r="T13" s="47"/>
      <c r="V13" s="326" t="s">
        <v>682</v>
      </c>
      <c r="W13" s="327" t="s">
        <v>683</v>
      </c>
      <c r="X13" s="328" t="s">
        <v>684</v>
      </c>
      <c r="Y13" s="329" t="s">
        <v>685</v>
      </c>
      <c r="Z13" s="427" t="s">
        <v>686</v>
      </c>
      <c r="AA13" s="64"/>
      <c r="AB13" s="5"/>
      <c r="AC13" s="5"/>
      <c r="AD13" s="5"/>
      <c r="AE13" s="5"/>
      <c r="AF13" s="5"/>
      <c r="AG13" s="5"/>
      <c r="AH13" s="5"/>
      <c r="AI13" s="5"/>
      <c r="AJ13" s="5"/>
      <c r="AK13" s="5"/>
      <c r="AL13" s="5"/>
      <c r="AM13" s="5"/>
    </row>
    <row r="14" spans="1:39" s="4" customFormat="1" ht="15" customHeight="1" x14ac:dyDescent="0.25">
      <c r="A14" s="316" t="s">
        <v>648</v>
      </c>
      <c r="B14" s="316" t="s">
        <v>207</v>
      </c>
      <c r="C14" s="316"/>
      <c r="D14" s="317">
        <v>8401</v>
      </c>
      <c r="E14" s="11"/>
      <c r="F14" s="11"/>
      <c r="G14" s="8"/>
      <c r="I14" s="62"/>
      <c r="J14" s="47"/>
      <c r="K14" s="107"/>
      <c r="M14" s="312">
        <v>60</v>
      </c>
      <c r="N14" s="313">
        <v>20496</v>
      </c>
      <c r="O14" s="297"/>
      <c r="P14" s="314">
        <v>59</v>
      </c>
      <c r="Q14" s="315">
        <v>21416</v>
      </c>
      <c r="S14" s="111"/>
      <c r="T14" s="47"/>
      <c r="V14" s="326" t="s">
        <v>687</v>
      </c>
      <c r="W14" s="327" t="s">
        <v>688</v>
      </c>
      <c r="X14" s="328" t="s">
        <v>689</v>
      </c>
      <c r="Y14" s="328"/>
      <c r="Z14" s="428"/>
      <c r="AA14" s="64"/>
      <c r="AB14" s="5"/>
      <c r="AC14" s="5"/>
      <c r="AD14" s="5"/>
      <c r="AE14" s="5"/>
      <c r="AF14" s="5"/>
      <c r="AG14" s="5"/>
      <c r="AH14" s="5"/>
      <c r="AI14" s="5"/>
      <c r="AJ14" s="5"/>
      <c r="AK14" s="5"/>
      <c r="AL14" s="5"/>
      <c r="AM14" s="5"/>
    </row>
    <row r="15" spans="1:39" s="4" customFormat="1" ht="15" customHeight="1" x14ac:dyDescent="0.25">
      <c r="A15" s="316" t="s">
        <v>648</v>
      </c>
      <c r="B15" s="316" t="s">
        <v>208</v>
      </c>
      <c r="C15" s="316"/>
      <c r="D15" s="317">
        <v>8007</v>
      </c>
      <c r="E15" s="11"/>
      <c r="F15" s="11"/>
      <c r="G15" s="8"/>
      <c r="I15" s="62"/>
      <c r="J15" s="47"/>
      <c r="K15" s="107"/>
      <c r="M15" s="312">
        <v>1</v>
      </c>
      <c r="N15" s="313">
        <v>334</v>
      </c>
      <c r="O15" s="297"/>
      <c r="P15" s="314">
        <v>1</v>
      </c>
      <c r="Q15" s="315">
        <v>334</v>
      </c>
      <c r="S15" s="111"/>
      <c r="T15" s="47"/>
      <c r="V15" s="326" t="s">
        <v>690</v>
      </c>
      <c r="W15" s="327" t="s">
        <v>691</v>
      </c>
      <c r="X15" s="328" t="s">
        <v>684</v>
      </c>
      <c r="Y15" s="328" t="s">
        <v>692</v>
      </c>
      <c r="Z15" s="428"/>
      <c r="AA15" s="64"/>
      <c r="AB15" s="5"/>
      <c r="AC15" s="5"/>
      <c r="AD15" s="5"/>
      <c r="AE15" s="5"/>
      <c r="AF15" s="5"/>
      <c r="AG15" s="5"/>
      <c r="AH15" s="5"/>
      <c r="AI15" s="5"/>
      <c r="AJ15" s="5"/>
      <c r="AK15" s="5"/>
      <c r="AL15" s="5"/>
      <c r="AM15" s="5"/>
    </row>
    <row r="16" spans="1:39" s="4" customFormat="1" ht="15" customHeight="1" x14ac:dyDescent="0.25">
      <c r="A16" s="316" t="s">
        <v>648</v>
      </c>
      <c r="B16" s="316" t="s">
        <v>209</v>
      </c>
      <c r="C16" s="316"/>
      <c r="D16" s="317">
        <v>8009</v>
      </c>
      <c r="E16" s="11"/>
      <c r="F16" s="11"/>
      <c r="G16" s="8"/>
      <c r="I16" s="62"/>
      <c r="J16" s="47"/>
      <c r="K16" s="107"/>
      <c r="M16" s="312">
        <v>14</v>
      </c>
      <c r="N16" s="313">
        <v>5018</v>
      </c>
      <c r="O16" s="297"/>
      <c r="P16" s="314">
        <v>7</v>
      </c>
      <c r="Q16" s="315">
        <v>2338</v>
      </c>
      <c r="S16" s="111"/>
      <c r="T16" s="47"/>
      <c r="V16" s="326" t="s">
        <v>693</v>
      </c>
      <c r="W16" s="327" t="s">
        <v>694</v>
      </c>
      <c r="X16" s="328" t="s">
        <v>684</v>
      </c>
      <c r="Y16" s="328" t="s">
        <v>692</v>
      </c>
      <c r="Z16" s="428"/>
      <c r="AA16" s="64"/>
      <c r="AB16" s="5"/>
      <c r="AC16" s="5"/>
      <c r="AD16" s="5"/>
      <c r="AE16" s="5"/>
      <c r="AF16" s="5"/>
      <c r="AG16" s="5"/>
      <c r="AH16" s="5"/>
      <c r="AI16" s="5"/>
      <c r="AJ16" s="5"/>
      <c r="AK16" s="5"/>
      <c r="AL16" s="5"/>
      <c r="AM16" s="5"/>
    </row>
    <row r="17" spans="1:39" s="4" customFormat="1" ht="15" customHeight="1" x14ac:dyDescent="0.25">
      <c r="A17" s="316" t="s">
        <v>648</v>
      </c>
      <c r="B17" s="316" t="s">
        <v>211</v>
      </c>
      <c r="C17" s="316"/>
      <c r="D17" s="317">
        <v>8012</v>
      </c>
      <c r="E17" s="11"/>
      <c r="F17" s="11"/>
      <c r="G17" s="8"/>
      <c r="I17" s="62"/>
      <c r="J17" s="47"/>
      <c r="K17" s="107"/>
      <c r="M17" s="312">
        <v>19</v>
      </c>
      <c r="N17" s="313">
        <v>6499</v>
      </c>
      <c r="O17" s="297"/>
      <c r="P17" s="314">
        <v>11</v>
      </c>
      <c r="Q17" s="315">
        <v>4016</v>
      </c>
      <c r="S17" s="111"/>
      <c r="T17" s="47"/>
      <c r="V17" s="326" t="s">
        <v>695</v>
      </c>
      <c r="W17" s="327" t="s">
        <v>696</v>
      </c>
      <c r="X17" s="328" t="s">
        <v>684</v>
      </c>
      <c r="Y17" s="328" t="s">
        <v>692</v>
      </c>
      <c r="Z17" s="428"/>
      <c r="AA17" s="64"/>
      <c r="AB17" s="5"/>
      <c r="AC17" s="5"/>
      <c r="AD17" s="5"/>
      <c r="AE17" s="5"/>
      <c r="AF17" s="5"/>
      <c r="AG17" s="5"/>
      <c r="AH17" s="5"/>
      <c r="AI17" s="5"/>
      <c r="AJ17" s="5"/>
      <c r="AK17" s="5"/>
      <c r="AL17" s="5"/>
      <c r="AM17" s="5"/>
    </row>
    <row r="18" spans="1:39" s="4" customFormat="1" ht="15" customHeight="1" x14ac:dyDescent="0.25">
      <c r="A18" s="316" t="s">
        <v>648</v>
      </c>
      <c r="B18" s="316" t="s">
        <v>215</v>
      </c>
      <c r="C18" s="316"/>
      <c r="D18" s="317">
        <v>8302</v>
      </c>
      <c r="E18" s="11"/>
      <c r="F18" s="11"/>
      <c r="G18" s="8"/>
      <c r="I18" s="62"/>
      <c r="J18" s="47"/>
      <c r="K18" s="107"/>
      <c r="M18" s="312">
        <v>53</v>
      </c>
      <c r="N18" s="313">
        <v>17988</v>
      </c>
      <c r="O18" s="297"/>
      <c r="P18" s="314">
        <v>40</v>
      </c>
      <c r="Q18" s="315">
        <v>14728</v>
      </c>
      <c r="S18" s="111"/>
      <c r="T18" s="47"/>
      <c r="V18" s="326" t="s">
        <v>697</v>
      </c>
      <c r="W18" s="327" t="s">
        <v>698</v>
      </c>
      <c r="X18" s="328" t="s">
        <v>689</v>
      </c>
      <c r="Y18" s="328"/>
      <c r="Z18" s="428"/>
      <c r="AA18" s="64"/>
      <c r="AB18" s="5"/>
      <c r="AC18" s="5"/>
      <c r="AD18" s="5"/>
      <c r="AE18" s="5"/>
      <c r="AF18" s="5"/>
      <c r="AG18" s="5"/>
      <c r="AH18" s="5"/>
      <c r="AI18" s="5"/>
      <c r="AJ18" s="5"/>
      <c r="AK18" s="5"/>
      <c r="AL18" s="5"/>
      <c r="AM18" s="5"/>
    </row>
    <row r="19" spans="1:39" s="4" customFormat="1" ht="15" customHeight="1" x14ac:dyDescent="0.25">
      <c r="A19" s="316" t="s">
        <v>648</v>
      </c>
      <c r="B19" s="316" t="s">
        <v>215</v>
      </c>
      <c r="C19" s="316"/>
      <c r="D19" s="317">
        <v>8332</v>
      </c>
      <c r="E19" s="11"/>
      <c r="F19" s="11"/>
      <c r="G19" s="8"/>
      <c r="I19" s="62"/>
      <c r="J19" s="47"/>
      <c r="K19" s="107"/>
      <c r="M19" s="312">
        <v>0</v>
      </c>
      <c r="N19" s="313">
        <v>0</v>
      </c>
      <c r="O19" s="297"/>
      <c r="P19" s="314">
        <v>1</v>
      </c>
      <c r="Q19" s="315">
        <v>334</v>
      </c>
      <c r="S19" s="111"/>
      <c r="T19" s="47"/>
      <c r="V19" s="326" t="s">
        <v>699</v>
      </c>
      <c r="W19" s="327" t="s">
        <v>700</v>
      </c>
      <c r="X19" s="328" t="s">
        <v>689</v>
      </c>
      <c r="Y19" s="329" t="s">
        <v>701</v>
      </c>
      <c r="Z19" s="428"/>
      <c r="AA19" s="64"/>
      <c r="AB19" s="5"/>
      <c r="AC19" s="5"/>
      <c r="AD19" s="5"/>
      <c r="AE19" s="5"/>
      <c r="AF19" s="5"/>
      <c r="AG19" s="5"/>
      <c r="AH19" s="5"/>
      <c r="AI19" s="5"/>
      <c r="AJ19" s="5"/>
      <c r="AK19" s="5"/>
      <c r="AL19" s="5"/>
      <c r="AM19" s="5"/>
    </row>
    <row r="20" spans="1:39" s="4" customFormat="1" ht="15" customHeight="1" x14ac:dyDescent="0.25">
      <c r="A20" s="316" t="s">
        <v>648</v>
      </c>
      <c r="B20" s="316" t="s">
        <v>215</v>
      </c>
      <c r="C20" s="316"/>
      <c r="D20" s="317">
        <v>8352</v>
      </c>
      <c r="E20" s="11"/>
      <c r="F20" s="11"/>
      <c r="G20" s="8"/>
      <c r="I20" s="62"/>
      <c r="J20" s="47"/>
      <c r="K20" s="107"/>
      <c r="M20" s="312">
        <v>0</v>
      </c>
      <c r="N20" s="313">
        <v>0</v>
      </c>
      <c r="O20" s="297"/>
      <c r="P20" s="314">
        <v>1</v>
      </c>
      <c r="Q20" s="315">
        <v>334</v>
      </c>
      <c r="S20" s="111"/>
      <c r="T20" s="47"/>
      <c r="V20" s="326" t="s">
        <v>702</v>
      </c>
      <c r="W20" s="327" t="s">
        <v>703</v>
      </c>
      <c r="X20" s="328" t="s">
        <v>684</v>
      </c>
      <c r="Y20" s="329" t="s">
        <v>704</v>
      </c>
      <c r="Z20" s="428"/>
      <c r="AA20" s="64"/>
      <c r="AB20" s="5"/>
      <c r="AC20" s="5"/>
      <c r="AD20" s="5"/>
      <c r="AE20" s="5"/>
      <c r="AF20" s="5"/>
      <c r="AG20" s="5"/>
      <c r="AH20" s="5"/>
      <c r="AI20" s="5"/>
      <c r="AJ20" s="5"/>
      <c r="AK20" s="5"/>
      <c r="AL20" s="5"/>
      <c r="AM20" s="5"/>
    </row>
    <row r="21" spans="1:39" s="4" customFormat="1" ht="15" customHeight="1" x14ac:dyDescent="0.25">
      <c r="A21" s="316" t="s">
        <v>648</v>
      </c>
      <c r="B21" s="316" t="s">
        <v>216</v>
      </c>
      <c r="C21" s="316"/>
      <c r="D21" s="317">
        <v>8203</v>
      </c>
      <c r="E21" s="11"/>
      <c r="F21" s="11"/>
      <c r="G21" s="8"/>
      <c r="I21" s="62"/>
      <c r="J21" s="47"/>
      <c r="K21" s="107"/>
      <c r="M21" s="312">
        <v>2</v>
      </c>
      <c r="N21" s="313">
        <v>782</v>
      </c>
      <c r="O21" s="297"/>
      <c r="P21" s="314">
        <v>0</v>
      </c>
      <c r="Q21" s="315">
        <v>0</v>
      </c>
      <c r="S21" s="111"/>
      <c r="T21" s="47"/>
      <c r="V21" s="326" t="s">
        <v>705</v>
      </c>
      <c r="W21" s="327" t="s">
        <v>706</v>
      </c>
      <c r="X21" s="328" t="s">
        <v>684</v>
      </c>
      <c r="Y21" s="328" t="s">
        <v>707</v>
      </c>
      <c r="Z21" s="428"/>
      <c r="AA21" s="64"/>
      <c r="AB21" s="5"/>
      <c r="AC21" s="5"/>
      <c r="AD21" s="5"/>
      <c r="AE21" s="5"/>
      <c r="AF21" s="5"/>
      <c r="AG21" s="5"/>
      <c r="AH21" s="5"/>
      <c r="AI21" s="5"/>
      <c r="AJ21" s="5"/>
      <c r="AK21" s="5"/>
      <c r="AL21" s="5"/>
      <c r="AM21" s="5"/>
    </row>
    <row r="22" spans="1:39" s="4" customFormat="1" ht="15" customHeight="1" x14ac:dyDescent="0.25">
      <c r="A22" s="316" t="s">
        <v>648</v>
      </c>
      <c r="B22" s="316" t="s">
        <v>217</v>
      </c>
      <c r="C22" s="316"/>
      <c r="D22" s="317">
        <v>8310</v>
      </c>
      <c r="E22" s="11"/>
      <c r="F22" s="11"/>
      <c r="G22" s="8"/>
      <c r="I22" s="62"/>
      <c r="J22" s="47"/>
      <c r="K22" s="107"/>
      <c r="M22" s="312">
        <v>4</v>
      </c>
      <c r="N22" s="313">
        <v>1336</v>
      </c>
      <c r="O22" s="297"/>
      <c r="P22" s="314">
        <v>1</v>
      </c>
      <c r="Q22" s="315">
        <v>334</v>
      </c>
      <c r="S22" s="111"/>
      <c r="T22" s="47"/>
      <c r="V22" s="326" t="s">
        <v>708</v>
      </c>
      <c r="W22" s="327" t="s">
        <v>709</v>
      </c>
      <c r="X22" s="328" t="s">
        <v>684</v>
      </c>
      <c r="Y22" s="329" t="s">
        <v>704</v>
      </c>
      <c r="Z22" s="428"/>
      <c r="AA22" s="64"/>
      <c r="AB22" s="5"/>
      <c r="AC22" s="5"/>
      <c r="AD22" s="5"/>
      <c r="AE22" s="5"/>
      <c r="AF22" s="5"/>
      <c r="AG22" s="5"/>
      <c r="AH22" s="5"/>
      <c r="AI22" s="5"/>
      <c r="AJ22" s="5"/>
      <c r="AK22" s="5"/>
      <c r="AL22" s="5"/>
      <c r="AM22" s="5"/>
    </row>
    <row r="23" spans="1:39" s="4" customFormat="1" ht="15" customHeight="1" x14ac:dyDescent="0.25">
      <c r="A23" s="316" t="s">
        <v>648</v>
      </c>
      <c r="B23" s="316" t="s">
        <v>221</v>
      </c>
      <c r="C23" s="316"/>
      <c r="D23" s="317">
        <v>8210</v>
      </c>
      <c r="E23" s="11"/>
      <c r="F23" s="11"/>
      <c r="G23" s="8"/>
      <c r="I23" s="62"/>
      <c r="J23" s="47"/>
      <c r="K23" s="107"/>
      <c r="M23" s="312">
        <v>6</v>
      </c>
      <c r="N23" s="313">
        <v>2118</v>
      </c>
      <c r="O23" s="297"/>
      <c r="P23" s="314">
        <v>9</v>
      </c>
      <c r="Q23" s="315">
        <v>3120</v>
      </c>
      <c r="S23" s="111"/>
      <c r="T23" s="47"/>
      <c r="V23" s="326" t="s">
        <v>710</v>
      </c>
      <c r="W23" s="327" t="s">
        <v>711</v>
      </c>
      <c r="X23" s="328" t="s">
        <v>712</v>
      </c>
      <c r="Y23" s="329" t="s">
        <v>701</v>
      </c>
      <c r="Z23" s="428"/>
      <c r="AA23" s="64"/>
      <c r="AB23" s="5"/>
      <c r="AC23" s="5"/>
      <c r="AD23" s="5"/>
      <c r="AE23" s="5"/>
      <c r="AF23" s="5"/>
      <c r="AG23" s="5"/>
      <c r="AH23" s="5"/>
      <c r="AI23" s="5"/>
      <c r="AJ23" s="5"/>
      <c r="AK23" s="5"/>
      <c r="AL23" s="5"/>
      <c r="AM23" s="5"/>
    </row>
    <row r="24" spans="1:39" s="4" customFormat="1" ht="15" customHeight="1" x14ac:dyDescent="0.25">
      <c r="A24" s="316" t="s">
        <v>648</v>
      </c>
      <c r="B24" s="316" t="s">
        <v>417</v>
      </c>
      <c r="C24" s="316"/>
      <c r="D24" s="317">
        <v>8204</v>
      </c>
      <c r="E24" s="11"/>
      <c r="F24" s="11"/>
      <c r="G24" s="8"/>
      <c r="I24" s="62"/>
      <c r="J24" s="47"/>
      <c r="K24" s="107"/>
      <c r="M24" s="312">
        <v>4</v>
      </c>
      <c r="N24" s="313">
        <v>1375</v>
      </c>
      <c r="O24" s="297"/>
      <c r="P24" s="314">
        <v>2</v>
      </c>
      <c r="Q24" s="315">
        <v>707</v>
      </c>
      <c r="S24" s="111"/>
      <c r="T24" s="47"/>
      <c r="V24" s="326" t="s">
        <v>713</v>
      </c>
      <c r="W24" s="327" t="s">
        <v>714</v>
      </c>
      <c r="X24" s="328" t="s">
        <v>712</v>
      </c>
      <c r="Y24" s="329" t="s">
        <v>701</v>
      </c>
      <c r="Z24" s="428"/>
      <c r="AA24" s="64"/>
      <c r="AB24" s="5"/>
      <c r="AC24" s="5"/>
      <c r="AD24" s="5"/>
      <c r="AE24" s="5"/>
      <c r="AF24" s="5"/>
      <c r="AG24" s="5"/>
      <c r="AH24" s="5"/>
      <c r="AI24" s="5"/>
      <c r="AJ24" s="5"/>
      <c r="AK24" s="5"/>
      <c r="AL24" s="5"/>
      <c r="AM24" s="5"/>
    </row>
    <row r="25" spans="1:39" s="4" customFormat="1" ht="15" customHeight="1" x14ac:dyDescent="0.25">
      <c r="A25" s="316" t="s">
        <v>648</v>
      </c>
      <c r="B25" s="316" t="s">
        <v>223</v>
      </c>
      <c r="C25" s="316"/>
      <c r="D25" s="317">
        <v>8069</v>
      </c>
      <c r="E25" s="11"/>
      <c r="F25" s="11"/>
      <c r="G25" s="8"/>
      <c r="I25" s="62"/>
      <c r="J25" s="47"/>
      <c r="K25" s="107"/>
      <c r="M25" s="312">
        <v>10</v>
      </c>
      <c r="N25" s="313">
        <v>3607</v>
      </c>
      <c r="O25" s="297"/>
      <c r="P25" s="314">
        <v>8</v>
      </c>
      <c r="Q25" s="315">
        <v>2672</v>
      </c>
      <c r="S25" s="111"/>
      <c r="T25" s="47"/>
      <c r="V25" s="326" t="s">
        <v>715</v>
      </c>
      <c r="W25" s="327" t="s">
        <v>716</v>
      </c>
      <c r="X25" s="328" t="s">
        <v>712</v>
      </c>
      <c r="Y25" s="329" t="s">
        <v>717</v>
      </c>
      <c r="Z25" s="429"/>
      <c r="AA25" s="64"/>
      <c r="AB25" s="5"/>
      <c r="AC25" s="5"/>
      <c r="AD25" s="5"/>
      <c r="AE25" s="5"/>
      <c r="AF25" s="5"/>
      <c r="AG25" s="5"/>
      <c r="AH25" s="5"/>
      <c r="AI25" s="5"/>
      <c r="AJ25" s="5"/>
      <c r="AK25" s="5"/>
      <c r="AL25" s="5"/>
      <c r="AM25" s="5"/>
    </row>
    <row r="26" spans="1:39" s="4" customFormat="1" ht="15" customHeight="1" x14ac:dyDescent="0.25">
      <c r="A26" s="316" t="s">
        <v>648</v>
      </c>
      <c r="B26" s="316" t="s">
        <v>225</v>
      </c>
      <c r="C26" s="316"/>
      <c r="D26" s="317">
        <v>8311</v>
      </c>
      <c r="E26" s="11"/>
      <c r="F26" s="11"/>
      <c r="G26" s="8"/>
      <c r="I26" s="62"/>
      <c r="J26" s="47"/>
      <c r="K26" s="107"/>
      <c r="M26" s="312">
        <v>1</v>
      </c>
      <c r="N26" s="313">
        <v>334</v>
      </c>
      <c r="O26" s="297"/>
      <c r="P26" s="314">
        <v>0</v>
      </c>
      <c r="Q26" s="315">
        <v>0</v>
      </c>
      <c r="S26" s="111"/>
      <c r="T26" s="47"/>
      <c r="V26" s="326"/>
      <c r="W26" s="327"/>
      <c r="X26" s="328"/>
      <c r="Y26" s="328"/>
      <c r="Z26" s="327"/>
      <c r="AA26" s="64"/>
      <c r="AB26" s="5"/>
      <c r="AC26" s="5"/>
      <c r="AD26" s="5"/>
      <c r="AE26" s="5"/>
      <c r="AF26" s="5"/>
      <c r="AG26" s="5"/>
      <c r="AH26" s="5"/>
      <c r="AI26" s="5"/>
      <c r="AJ26" s="5"/>
      <c r="AK26" s="5"/>
      <c r="AL26" s="5"/>
      <c r="AM26" s="5"/>
    </row>
    <row r="27" spans="1:39" s="4" customFormat="1" ht="15" customHeight="1" x14ac:dyDescent="0.25">
      <c r="A27" s="316" t="s">
        <v>648</v>
      </c>
      <c r="B27" s="316" t="s">
        <v>226</v>
      </c>
      <c r="C27" s="316"/>
      <c r="D27" s="317">
        <v>8003</v>
      </c>
      <c r="E27" s="11"/>
      <c r="F27" s="11"/>
      <c r="G27" s="8"/>
      <c r="I27" s="62"/>
      <c r="J27" s="47"/>
      <c r="K27" s="107"/>
      <c r="M27" s="312">
        <v>2</v>
      </c>
      <c r="N27" s="313">
        <v>668</v>
      </c>
      <c r="O27" s="297"/>
      <c r="P27" s="314">
        <v>1</v>
      </c>
      <c r="Q27" s="315">
        <v>334</v>
      </c>
      <c r="S27" s="111"/>
      <c r="T27" s="47"/>
      <c r="V27" s="326"/>
      <c r="W27" s="327"/>
      <c r="X27" s="328"/>
      <c r="Y27" s="328"/>
      <c r="Z27" s="327"/>
      <c r="AA27" s="64"/>
      <c r="AB27" s="5"/>
      <c r="AC27" s="5"/>
      <c r="AD27" s="5"/>
      <c r="AE27" s="5"/>
      <c r="AF27" s="5"/>
      <c r="AG27" s="5"/>
      <c r="AH27" s="5"/>
      <c r="AI27" s="5"/>
      <c r="AJ27" s="5"/>
      <c r="AK27" s="5"/>
      <c r="AL27" s="5"/>
      <c r="AM27" s="5"/>
    </row>
    <row r="28" spans="1:39" s="4" customFormat="1" ht="15" customHeight="1" x14ac:dyDescent="0.2">
      <c r="A28" s="316" t="s">
        <v>648</v>
      </c>
      <c r="B28" s="316" t="s">
        <v>401</v>
      </c>
      <c r="C28" s="316"/>
      <c r="D28" s="317">
        <v>8020</v>
      </c>
      <c r="E28" s="11"/>
      <c r="F28" s="11"/>
      <c r="G28" s="8"/>
      <c r="I28" s="62"/>
      <c r="J28" s="47"/>
      <c r="K28" s="107"/>
      <c r="M28" s="312">
        <v>2</v>
      </c>
      <c r="N28" s="313">
        <v>668</v>
      </c>
      <c r="O28" s="297"/>
      <c r="P28" s="314">
        <v>1</v>
      </c>
      <c r="Q28" s="315">
        <v>334</v>
      </c>
      <c r="S28" s="111"/>
      <c r="T28" s="47"/>
      <c r="V28" s="430" t="s">
        <v>718</v>
      </c>
      <c r="W28" s="431"/>
      <c r="X28" s="431"/>
      <c r="Y28" s="431"/>
      <c r="Z28" s="432"/>
      <c r="AA28" s="64"/>
      <c r="AB28" s="5"/>
      <c r="AC28" s="5"/>
      <c r="AD28" s="5"/>
      <c r="AE28" s="5"/>
      <c r="AF28" s="5"/>
      <c r="AG28" s="5"/>
      <c r="AH28" s="5"/>
      <c r="AI28" s="5"/>
      <c r="AJ28" s="5"/>
      <c r="AK28" s="5"/>
      <c r="AL28" s="5"/>
      <c r="AM28" s="5"/>
    </row>
    <row r="29" spans="1:39" s="4" customFormat="1" ht="15" customHeight="1" x14ac:dyDescent="0.25">
      <c r="A29" s="316" t="s">
        <v>648</v>
      </c>
      <c r="B29" s="316" t="s">
        <v>229</v>
      </c>
      <c r="C29" s="316"/>
      <c r="D29" s="317">
        <v>8312</v>
      </c>
      <c r="E29" s="11"/>
      <c r="F29" s="11"/>
      <c r="G29" s="8"/>
      <c r="I29" s="62"/>
      <c r="J29" s="47"/>
      <c r="K29" s="107"/>
      <c r="M29" s="312">
        <v>10</v>
      </c>
      <c r="N29" s="313">
        <v>3607</v>
      </c>
      <c r="O29" s="297"/>
      <c r="P29" s="314">
        <v>9</v>
      </c>
      <c r="Q29" s="315">
        <v>3273</v>
      </c>
      <c r="S29" s="111"/>
      <c r="T29" s="47"/>
      <c r="V29" s="326" t="s">
        <v>682</v>
      </c>
      <c r="W29" s="327" t="s">
        <v>719</v>
      </c>
      <c r="X29" s="328" t="s">
        <v>684</v>
      </c>
      <c r="Y29" s="329" t="s">
        <v>685</v>
      </c>
      <c r="Z29" s="433" t="s">
        <v>720</v>
      </c>
      <c r="AA29" s="64"/>
      <c r="AB29" s="5"/>
      <c r="AC29" s="5"/>
      <c r="AD29" s="5"/>
      <c r="AE29" s="5"/>
      <c r="AF29" s="5"/>
      <c r="AG29" s="5"/>
      <c r="AH29" s="5"/>
      <c r="AI29" s="5"/>
      <c r="AJ29" s="5"/>
      <c r="AK29" s="5"/>
      <c r="AL29" s="5"/>
      <c r="AM29" s="5"/>
    </row>
    <row r="30" spans="1:39" s="4" customFormat="1" ht="15" customHeight="1" x14ac:dyDescent="0.25">
      <c r="A30" s="316" t="s">
        <v>648</v>
      </c>
      <c r="B30" s="316" t="s">
        <v>230</v>
      </c>
      <c r="C30" s="316"/>
      <c r="D30" s="317">
        <v>8021</v>
      </c>
      <c r="E30" s="11"/>
      <c r="F30" s="11"/>
      <c r="G30" s="8"/>
      <c r="I30" s="62"/>
      <c r="J30" s="47"/>
      <c r="K30" s="107"/>
      <c r="M30" s="312">
        <v>24</v>
      </c>
      <c r="N30" s="313">
        <v>8499</v>
      </c>
      <c r="O30" s="297"/>
      <c r="P30" s="314">
        <v>14</v>
      </c>
      <c r="Q30" s="315">
        <v>4904</v>
      </c>
      <c r="S30" s="111"/>
      <c r="T30" s="47"/>
      <c r="V30" s="326" t="s">
        <v>687</v>
      </c>
      <c r="W30" s="327" t="s">
        <v>721</v>
      </c>
      <c r="X30" s="328" t="s">
        <v>689</v>
      </c>
      <c r="Y30" s="328"/>
      <c r="Z30" s="428"/>
      <c r="AA30" s="64"/>
      <c r="AB30" s="5"/>
      <c r="AC30" s="5"/>
      <c r="AD30" s="5"/>
      <c r="AE30" s="5"/>
      <c r="AF30" s="5"/>
      <c r="AG30" s="5"/>
      <c r="AH30" s="5"/>
      <c r="AI30" s="5"/>
      <c r="AJ30" s="5"/>
      <c r="AK30" s="5"/>
      <c r="AL30" s="5"/>
      <c r="AM30" s="5"/>
    </row>
    <row r="31" spans="1:39" s="4" customFormat="1" ht="15" customHeight="1" x14ac:dyDescent="0.25">
      <c r="A31" s="316" t="s">
        <v>648</v>
      </c>
      <c r="B31" s="316" t="s">
        <v>379</v>
      </c>
      <c r="C31" s="316"/>
      <c r="D31" s="317">
        <v>8213</v>
      </c>
      <c r="E31" s="11"/>
      <c r="F31" s="11"/>
      <c r="G31" s="8"/>
      <c r="I31" s="62"/>
      <c r="J31" s="47"/>
      <c r="K31" s="107"/>
      <c r="M31" s="312">
        <v>1</v>
      </c>
      <c r="N31" s="313">
        <v>334</v>
      </c>
      <c r="O31" s="297"/>
      <c r="P31" s="314">
        <v>0</v>
      </c>
      <c r="Q31" s="315">
        <v>0</v>
      </c>
      <c r="S31" s="111"/>
      <c r="T31" s="47"/>
      <c r="V31" s="326" t="s">
        <v>690</v>
      </c>
      <c r="W31" s="327" t="s">
        <v>691</v>
      </c>
      <c r="X31" s="328" t="s">
        <v>684</v>
      </c>
      <c r="Y31" s="328" t="s">
        <v>692</v>
      </c>
      <c r="Z31" s="428"/>
      <c r="AA31" s="64"/>
      <c r="AB31" s="5"/>
      <c r="AC31" s="5"/>
      <c r="AD31" s="5"/>
      <c r="AE31" s="5"/>
      <c r="AF31" s="5"/>
      <c r="AG31" s="5"/>
      <c r="AH31" s="5"/>
      <c r="AI31" s="5"/>
      <c r="AJ31" s="5"/>
      <c r="AK31" s="5"/>
      <c r="AL31" s="5"/>
      <c r="AM31" s="5"/>
    </row>
    <row r="32" spans="1:39" s="4" customFormat="1" ht="15" customHeight="1" x14ac:dyDescent="0.25">
      <c r="A32" s="316" t="s">
        <v>648</v>
      </c>
      <c r="B32" s="316" t="s">
        <v>231</v>
      </c>
      <c r="C32" s="316"/>
      <c r="D32" s="317">
        <v>8332</v>
      </c>
      <c r="E32" s="11"/>
      <c r="F32" s="11"/>
      <c r="G32" s="8"/>
      <c r="I32" s="62"/>
      <c r="J32" s="47"/>
      <c r="K32" s="107"/>
      <c r="M32" s="312">
        <v>0</v>
      </c>
      <c r="N32" s="313">
        <v>0</v>
      </c>
      <c r="O32" s="297"/>
      <c r="P32" s="314">
        <v>1</v>
      </c>
      <c r="Q32" s="315">
        <v>334</v>
      </c>
      <c r="S32" s="111"/>
      <c r="T32" s="47"/>
      <c r="V32" s="326" t="s">
        <v>697</v>
      </c>
      <c r="W32" s="327" t="s">
        <v>722</v>
      </c>
      <c r="X32" s="328" t="s">
        <v>689</v>
      </c>
      <c r="Y32" s="328"/>
      <c r="Z32" s="428"/>
      <c r="AA32" s="64"/>
      <c r="AB32" s="5"/>
      <c r="AC32" s="5"/>
      <c r="AD32" s="5"/>
      <c r="AE32" s="5"/>
      <c r="AF32" s="5"/>
      <c r="AG32" s="5"/>
      <c r="AH32" s="5"/>
      <c r="AI32" s="5"/>
      <c r="AJ32" s="5"/>
      <c r="AK32" s="5"/>
      <c r="AL32" s="5"/>
      <c r="AM32" s="5"/>
    </row>
    <row r="33" spans="1:39" s="4" customFormat="1" ht="15" customHeight="1" x14ac:dyDescent="0.25">
      <c r="A33" s="316" t="s">
        <v>648</v>
      </c>
      <c r="B33" s="316" t="s">
        <v>231</v>
      </c>
      <c r="C33" s="316"/>
      <c r="D33" s="317">
        <v>8349</v>
      </c>
      <c r="E33" s="11"/>
      <c r="F33" s="11"/>
      <c r="G33" s="8"/>
      <c r="I33" s="62"/>
      <c r="J33" s="47"/>
      <c r="K33" s="107"/>
      <c r="M33" s="312">
        <v>0</v>
      </c>
      <c r="N33" s="313">
        <v>0</v>
      </c>
      <c r="O33" s="297"/>
      <c r="P33" s="314">
        <v>1</v>
      </c>
      <c r="Q33" s="315">
        <v>334</v>
      </c>
      <c r="S33" s="111"/>
      <c r="T33" s="47"/>
      <c r="V33" s="326" t="s">
        <v>699</v>
      </c>
      <c r="W33" s="327" t="s">
        <v>700</v>
      </c>
      <c r="X33" s="328" t="s">
        <v>689</v>
      </c>
      <c r="Y33" s="329" t="s">
        <v>701</v>
      </c>
      <c r="Z33" s="428"/>
      <c r="AA33" s="64"/>
      <c r="AB33" s="5"/>
      <c r="AC33" s="5"/>
      <c r="AD33" s="5"/>
      <c r="AE33" s="5"/>
      <c r="AF33" s="5"/>
      <c r="AG33" s="5"/>
      <c r="AH33" s="5"/>
      <c r="AI33" s="5"/>
      <c r="AJ33" s="5"/>
      <c r="AK33" s="5"/>
      <c r="AL33" s="5"/>
      <c r="AM33" s="5"/>
    </row>
    <row r="34" spans="1:39" s="4" customFormat="1" ht="15" customHeight="1" x14ac:dyDescent="0.25">
      <c r="A34" s="316" t="s">
        <v>648</v>
      </c>
      <c r="B34" s="316" t="s">
        <v>232</v>
      </c>
      <c r="C34" s="316"/>
      <c r="D34" s="317">
        <v>8023</v>
      </c>
      <c r="E34" s="11"/>
      <c r="F34" s="11"/>
      <c r="G34" s="8"/>
      <c r="I34" s="62"/>
      <c r="J34" s="47"/>
      <c r="K34" s="107"/>
      <c r="M34" s="312">
        <v>0</v>
      </c>
      <c r="N34" s="313">
        <v>0</v>
      </c>
      <c r="O34" s="297"/>
      <c r="P34" s="314">
        <v>1</v>
      </c>
      <c r="Q34" s="315">
        <v>334</v>
      </c>
      <c r="S34" s="111"/>
      <c r="T34" s="47"/>
      <c r="V34" s="326" t="s">
        <v>702</v>
      </c>
      <c r="W34" s="327" t="s">
        <v>723</v>
      </c>
      <c r="X34" s="328" t="s">
        <v>684</v>
      </c>
      <c r="Y34" s="329" t="s">
        <v>704</v>
      </c>
      <c r="Z34" s="428"/>
      <c r="AA34" s="64"/>
      <c r="AB34" s="5"/>
      <c r="AC34" s="5"/>
      <c r="AD34" s="5"/>
      <c r="AE34" s="5"/>
      <c r="AF34" s="5"/>
      <c r="AG34" s="5"/>
      <c r="AH34" s="5"/>
      <c r="AI34" s="5"/>
      <c r="AJ34" s="5"/>
      <c r="AK34" s="5"/>
      <c r="AL34" s="5"/>
      <c r="AM34" s="5"/>
    </row>
    <row r="35" spans="1:39" s="4" customFormat="1" ht="15" customHeight="1" x14ac:dyDescent="0.25">
      <c r="A35" s="316" t="s">
        <v>648</v>
      </c>
      <c r="B35" s="316" t="s">
        <v>233</v>
      </c>
      <c r="C35" s="316"/>
      <c r="D35" s="317">
        <v>8251</v>
      </c>
      <c r="E35" s="11"/>
      <c r="F35" s="11"/>
      <c r="G35" s="8"/>
      <c r="I35" s="62"/>
      <c r="J35" s="47"/>
      <c r="K35" s="107"/>
      <c r="M35" s="312">
        <v>2</v>
      </c>
      <c r="N35" s="313">
        <v>668</v>
      </c>
      <c r="O35" s="297"/>
      <c r="P35" s="314">
        <v>0</v>
      </c>
      <c r="Q35" s="315">
        <v>0</v>
      </c>
      <c r="S35" s="111"/>
      <c r="T35" s="47"/>
      <c r="V35" s="326" t="s">
        <v>705</v>
      </c>
      <c r="W35" s="327" t="s">
        <v>706</v>
      </c>
      <c r="X35" s="328" t="s">
        <v>684</v>
      </c>
      <c r="Y35" s="328" t="s">
        <v>707</v>
      </c>
      <c r="Z35" s="428"/>
      <c r="AA35" s="64"/>
      <c r="AB35" s="5"/>
      <c r="AC35" s="5"/>
      <c r="AD35" s="5"/>
      <c r="AE35" s="5"/>
      <c r="AF35" s="5"/>
      <c r="AG35" s="5"/>
      <c r="AH35" s="5"/>
      <c r="AI35" s="5"/>
      <c r="AJ35" s="5"/>
      <c r="AK35" s="5"/>
      <c r="AL35" s="5"/>
      <c r="AM35" s="5"/>
    </row>
    <row r="36" spans="1:39" s="4" customFormat="1" ht="15" customHeight="1" x14ac:dyDescent="0.25">
      <c r="A36" s="316" t="s">
        <v>648</v>
      </c>
      <c r="B36" s="316" t="s">
        <v>235</v>
      </c>
      <c r="C36" s="316"/>
      <c r="D36" s="317">
        <v>8080</v>
      </c>
      <c r="E36" s="11"/>
      <c r="F36" s="11"/>
      <c r="G36" s="8"/>
      <c r="I36" s="62"/>
      <c r="J36" s="47"/>
      <c r="K36" s="107"/>
      <c r="M36" s="312">
        <v>0</v>
      </c>
      <c r="N36" s="313">
        <v>0</v>
      </c>
      <c r="O36" s="297"/>
      <c r="P36" s="314">
        <v>1</v>
      </c>
      <c r="Q36" s="315">
        <v>334</v>
      </c>
      <c r="S36" s="111"/>
      <c r="T36" s="47"/>
      <c r="V36" s="326" t="s">
        <v>708</v>
      </c>
      <c r="W36" s="327" t="s">
        <v>709</v>
      </c>
      <c r="X36" s="328" t="s">
        <v>684</v>
      </c>
      <c r="Y36" s="329" t="s">
        <v>704</v>
      </c>
      <c r="Z36" s="428"/>
      <c r="AA36" s="64"/>
      <c r="AB36" s="5"/>
      <c r="AC36" s="5"/>
      <c r="AD36" s="5"/>
      <c r="AE36" s="5"/>
      <c r="AF36" s="5"/>
      <c r="AG36" s="5"/>
      <c r="AH36" s="5"/>
      <c r="AI36" s="5"/>
      <c r="AJ36" s="5"/>
      <c r="AK36" s="5"/>
      <c r="AL36" s="5"/>
      <c r="AM36" s="5"/>
    </row>
    <row r="37" spans="1:39" s="4" customFormat="1" ht="15" customHeight="1" x14ac:dyDescent="0.25">
      <c r="A37" s="316" t="s">
        <v>648</v>
      </c>
      <c r="B37" s="316" t="s">
        <v>235</v>
      </c>
      <c r="C37" s="316"/>
      <c r="D37" s="317">
        <v>8090</v>
      </c>
      <c r="E37" s="11"/>
      <c r="F37" s="11"/>
      <c r="G37" s="8"/>
      <c r="I37" s="62"/>
      <c r="J37" s="47"/>
      <c r="K37" s="107"/>
      <c r="M37" s="312">
        <v>0</v>
      </c>
      <c r="N37" s="313">
        <v>0</v>
      </c>
      <c r="O37" s="297"/>
      <c r="P37" s="314">
        <v>1</v>
      </c>
      <c r="Q37" s="315">
        <v>334</v>
      </c>
      <c r="S37" s="111"/>
      <c r="T37" s="47"/>
      <c r="V37" s="326" t="s">
        <v>713</v>
      </c>
      <c r="W37" s="327" t="s">
        <v>714</v>
      </c>
      <c r="X37" s="328" t="s">
        <v>712</v>
      </c>
      <c r="Y37" s="329" t="s">
        <v>701</v>
      </c>
      <c r="Z37" s="428"/>
      <c r="AA37" s="64"/>
      <c r="AB37" s="5"/>
      <c r="AC37" s="5"/>
      <c r="AD37" s="5"/>
      <c r="AE37" s="5"/>
      <c r="AF37" s="5"/>
      <c r="AG37" s="5"/>
      <c r="AH37" s="5"/>
      <c r="AI37" s="5"/>
      <c r="AJ37" s="5"/>
      <c r="AK37" s="5"/>
      <c r="AL37" s="5"/>
      <c r="AM37" s="5"/>
    </row>
    <row r="38" spans="1:39" s="4" customFormat="1" ht="15" customHeight="1" x14ac:dyDescent="0.25">
      <c r="A38" s="316" t="s">
        <v>648</v>
      </c>
      <c r="B38" s="316" t="s">
        <v>235</v>
      </c>
      <c r="C38" s="316"/>
      <c r="D38" s="317">
        <v>8096</v>
      </c>
      <c r="E38" s="11"/>
      <c r="F38" s="11"/>
      <c r="G38" s="8"/>
      <c r="I38" s="62"/>
      <c r="J38" s="47"/>
      <c r="K38" s="107"/>
      <c r="M38" s="312">
        <v>6</v>
      </c>
      <c r="N38" s="313">
        <v>2157</v>
      </c>
      <c r="O38" s="297"/>
      <c r="P38" s="314">
        <v>3</v>
      </c>
      <c r="Q38" s="315">
        <v>1116</v>
      </c>
      <c r="S38" s="111"/>
      <c r="T38" s="47"/>
      <c r="V38" s="326" t="s">
        <v>715</v>
      </c>
      <c r="W38" s="327" t="s">
        <v>716</v>
      </c>
      <c r="X38" s="328" t="s">
        <v>712</v>
      </c>
      <c r="Y38" s="329" t="s">
        <v>717</v>
      </c>
      <c r="Z38" s="429"/>
      <c r="AA38" s="64"/>
      <c r="AB38" s="5"/>
      <c r="AC38" s="5"/>
      <c r="AD38" s="5"/>
      <c r="AE38" s="5"/>
      <c r="AF38" s="5"/>
      <c r="AG38" s="5"/>
      <c r="AH38" s="5"/>
      <c r="AI38" s="5"/>
      <c r="AJ38" s="5"/>
      <c r="AK38" s="5"/>
      <c r="AL38" s="5"/>
      <c r="AM38" s="5"/>
    </row>
    <row r="39" spans="1:39" s="4" customFormat="1" ht="15" customHeight="1" x14ac:dyDescent="0.25">
      <c r="A39" s="316" t="s">
        <v>648</v>
      </c>
      <c r="B39" s="316" t="s">
        <v>239</v>
      </c>
      <c r="C39" s="316"/>
      <c r="D39" s="317">
        <v>8056</v>
      </c>
      <c r="E39" s="11"/>
      <c r="F39" s="11"/>
      <c r="G39" s="8"/>
      <c r="I39" s="62"/>
      <c r="J39" s="47"/>
      <c r="K39" s="107"/>
      <c r="M39" s="312">
        <v>0</v>
      </c>
      <c r="N39" s="313">
        <v>0</v>
      </c>
      <c r="O39" s="297"/>
      <c r="P39" s="314">
        <v>1</v>
      </c>
      <c r="Q39" s="315">
        <v>334</v>
      </c>
      <c r="S39" s="111"/>
      <c r="T39" s="47"/>
      <c r="V39" s="326"/>
      <c r="W39" s="327"/>
      <c r="X39" s="328"/>
      <c r="Y39" s="328"/>
      <c r="Z39" s="327"/>
      <c r="AA39" s="64"/>
      <c r="AB39" s="5"/>
      <c r="AC39" s="5"/>
      <c r="AD39" s="5"/>
      <c r="AE39" s="5"/>
      <c r="AF39" s="5"/>
      <c r="AG39" s="5"/>
      <c r="AH39" s="5"/>
      <c r="AI39" s="5"/>
      <c r="AJ39" s="5"/>
      <c r="AK39" s="5"/>
      <c r="AL39" s="5"/>
      <c r="AM39" s="5"/>
    </row>
    <row r="40" spans="1:39" s="4" customFormat="1" ht="15" customHeight="1" x14ac:dyDescent="0.25">
      <c r="A40" s="316" t="s">
        <v>648</v>
      </c>
      <c r="B40" s="316" t="s">
        <v>240</v>
      </c>
      <c r="C40" s="316"/>
      <c r="D40" s="317">
        <v>8215</v>
      </c>
      <c r="E40" s="11"/>
      <c r="F40" s="11"/>
      <c r="G40" s="8"/>
      <c r="I40" s="62"/>
      <c r="J40" s="47"/>
      <c r="K40" s="107"/>
      <c r="M40" s="312">
        <v>17</v>
      </c>
      <c r="N40" s="313">
        <v>5678</v>
      </c>
      <c r="O40" s="297"/>
      <c r="P40" s="314">
        <v>10</v>
      </c>
      <c r="Q40" s="315">
        <v>3340</v>
      </c>
      <c r="S40" s="111"/>
      <c r="T40" s="47"/>
      <c r="V40" s="326"/>
      <c r="W40" s="327"/>
      <c r="X40" s="328"/>
      <c r="Y40" s="328"/>
      <c r="Z40" s="327"/>
      <c r="AA40" s="64"/>
      <c r="AB40" s="5"/>
      <c r="AC40" s="5"/>
      <c r="AD40" s="5"/>
      <c r="AE40" s="5"/>
      <c r="AF40" s="5"/>
      <c r="AG40" s="5"/>
      <c r="AH40" s="5"/>
      <c r="AI40" s="5"/>
      <c r="AJ40" s="5"/>
      <c r="AK40" s="5"/>
      <c r="AL40" s="5"/>
      <c r="AM40" s="5"/>
    </row>
    <row r="41" spans="1:39" s="4" customFormat="1" ht="15" customHeight="1" x14ac:dyDescent="0.2">
      <c r="A41" s="316" t="s">
        <v>648</v>
      </c>
      <c r="B41" s="316" t="s">
        <v>241</v>
      </c>
      <c r="C41" s="316"/>
      <c r="D41" s="317">
        <v>8234</v>
      </c>
      <c r="E41" s="11"/>
      <c r="F41" s="11"/>
      <c r="G41" s="8"/>
      <c r="I41" s="62"/>
      <c r="J41" s="47"/>
      <c r="K41" s="107"/>
      <c r="M41" s="312">
        <v>41</v>
      </c>
      <c r="N41" s="313">
        <v>14417</v>
      </c>
      <c r="O41" s="297"/>
      <c r="P41" s="314">
        <v>26</v>
      </c>
      <c r="Q41" s="315">
        <v>9150</v>
      </c>
      <c r="S41" s="111"/>
      <c r="T41" s="47"/>
      <c r="V41" s="430" t="s">
        <v>724</v>
      </c>
      <c r="W41" s="431"/>
      <c r="X41" s="431"/>
      <c r="Y41" s="431"/>
      <c r="Z41" s="432"/>
      <c r="AA41" s="64"/>
      <c r="AB41" s="5"/>
      <c r="AC41" s="5"/>
      <c r="AD41" s="5"/>
      <c r="AE41" s="5"/>
      <c r="AF41" s="5"/>
      <c r="AG41" s="5"/>
      <c r="AH41" s="5"/>
      <c r="AI41" s="5"/>
      <c r="AJ41" s="5"/>
      <c r="AK41" s="5"/>
      <c r="AL41" s="5"/>
      <c r="AM41" s="5"/>
    </row>
    <row r="42" spans="1:39" s="4" customFormat="1" ht="15" customHeight="1" x14ac:dyDescent="0.25">
      <c r="A42" s="316" t="s">
        <v>648</v>
      </c>
      <c r="B42" s="316" t="s">
        <v>242</v>
      </c>
      <c r="C42" s="316"/>
      <c r="D42" s="317">
        <v>8234</v>
      </c>
      <c r="E42" s="11"/>
      <c r="F42" s="11"/>
      <c r="G42" s="8"/>
      <c r="I42" s="62"/>
      <c r="J42" s="47"/>
      <c r="K42" s="107"/>
      <c r="M42" s="312">
        <v>5</v>
      </c>
      <c r="N42" s="313">
        <v>1670</v>
      </c>
      <c r="O42" s="297"/>
      <c r="P42" s="314">
        <v>9</v>
      </c>
      <c r="Q42" s="315">
        <v>3006</v>
      </c>
      <c r="S42" s="111"/>
      <c r="T42" s="47"/>
      <c r="V42" s="326" t="s">
        <v>682</v>
      </c>
      <c r="W42" s="327" t="s">
        <v>725</v>
      </c>
      <c r="X42" s="328" t="s">
        <v>684</v>
      </c>
      <c r="Y42" s="329" t="s">
        <v>685</v>
      </c>
      <c r="Z42" s="427" t="s">
        <v>726</v>
      </c>
      <c r="AA42" s="64"/>
      <c r="AB42" s="5"/>
      <c r="AC42" s="5"/>
      <c r="AD42" s="5"/>
      <c r="AE42" s="5"/>
      <c r="AF42" s="5"/>
      <c r="AG42" s="5"/>
      <c r="AH42" s="5"/>
      <c r="AI42" s="5"/>
      <c r="AJ42" s="5"/>
      <c r="AK42" s="5"/>
      <c r="AL42" s="5"/>
      <c r="AM42" s="5"/>
    </row>
    <row r="43" spans="1:39" s="4" customFormat="1" ht="15" customHeight="1" x14ac:dyDescent="0.25">
      <c r="A43" s="316" t="s">
        <v>648</v>
      </c>
      <c r="B43" s="316" t="s">
        <v>243</v>
      </c>
      <c r="C43" s="316"/>
      <c r="D43" s="317">
        <v>8028</v>
      </c>
      <c r="E43" s="11"/>
      <c r="F43" s="11"/>
      <c r="G43" s="8"/>
      <c r="I43" s="62"/>
      <c r="J43" s="47"/>
      <c r="K43" s="107"/>
      <c r="M43" s="312">
        <v>0</v>
      </c>
      <c r="N43" s="313">
        <v>0</v>
      </c>
      <c r="O43" s="297"/>
      <c r="P43" s="314">
        <v>1</v>
      </c>
      <c r="Q43" s="315">
        <v>334</v>
      </c>
      <c r="S43" s="111"/>
      <c r="T43" s="47"/>
      <c r="V43" s="326" t="s">
        <v>687</v>
      </c>
      <c r="W43" s="327" t="s">
        <v>721</v>
      </c>
      <c r="X43" s="328" t="s">
        <v>689</v>
      </c>
      <c r="Y43" s="328"/>
      <c r="Z43" s="428"/>
      <c r="AA43" s="64"/>
      <c r="AB43" s="5"/>
      <c r="AC43" s="5"/>
      <c r="AD43" s="5"/>
      <c r="AE43" s="5"/>
      <c r="AF43" s="5"/>
      <c r="AG43" s="5"/>
      <c r="AH43" s="5"/>
      <c r="AI43" s="5"/>
      <c r="AJ43" s="5"/>
      <c r="AK43" s="5"/>
      <c r="AL43" s="5"/>
      <c r="AM43" s="5"/>
    </row>
    <row r="44" spans="1:39" s="4" customFormat="1" ht="15" customHeight="1" x14ac:dyDescent="0.25">
      <c r="A44" s="316" t="s">
        <v>648</v>
      </c>
      <c r="B44" s="316" t="s">
        <v>244</v>
      </c>
      <c r="C44" s="316"/>
      <c r="D44" s="317">
        <v>8318</v>
      </c>
      <c r="E44" s="11"/>
      <c r="F44" s="11"/>
      <c r="G44" s="8"/>
      <c r="I44" s="62"/>
      <c r="J44" s="47"/>
      <c r="K44" s="107"/>
      <c r="M44" s="312">
        <v>6</v>
      </c>
      <c r="N44" s="313">
        <v>2118</v>
      </c>
      <c r="O44" s="297"/>
      <c r="P44" s="314">
        <v>3</v>
      </c>
      <c r="Q44" s="315">
        <v>1002</v>
      </c>
      <c r="S44" s="111"/>
      <c r="T44" s="47"/>
      <c r="V44" s="326" t="s">
        <v>699</v>
      </c>
      <c r="W44" s="327" t="s">
        <v>700</v>
      </c>
      <c r="X44" s="328" t="s">
        <v>689</v>
      </c>
      <c r="Y44" s="328"/>
      <c r="Z44" s="428"/>
      <c r="AA44" s="64"/>
      <c r="AB44" s="5"/>
      <c r="AC44" s="5"/>
      <c r="AD44" s="5"/>
      <c r="AE44" s="5"/>
      <c r="AF44" s="5"/>
      <c r="AG44" s="5"/>
      <c r="AH44" s="5"/>
      <c r="AI44" s="5"/>
      <c r="AJ44" s="5"/>
      <c r="AK44" s="5"/>
      <c r="AL44" s="5"/>
      <c r="AM44" s="5"/>
    </row>
    <row r="45" spans="1:39" s="4" customFormat="1" ht="15" customHeight="1" x14ac:dyDescent="0.25">
      <c r="A45" s="316" t="s">
        <v>648</v>
      </c>
      <c r="B45" s="316" t="s">
        <v>247</v>
      </c>
      <c r="C45" s="316"/>
      <c r="D45" s="317">
        <v>8053</v>
      </c>
      <c r="E45" s="11"/>
      <c r="F45" s="11"/>
      <c r="G45" s="8"/>
      <c r="I45" s="62"/>
      <c r="J45" s="47"/>
      <c r="K45" s="107"/>
      <c r="M45" s="312">
        <v>1</v>
      </c>
      <c r="N45" s="313">
        <v>334</v>
      </c>
      <c r="O45" s="297"/>
      <c r="P45" s="314">
        <v>0</v>
      </c>
      <c r="Q45" s="315">
        <v>0</v>
      </c>
      <c r="S45" s="111"/>
      <c r="T45" s="47"/>
      <c r="V45" s="326" t="s">
        <v>702</v>
      </c>
      <c r="W45" s="327" t="s">
        <v>727</v>
      </c>
      <c r="X45" s="328" t="s">
        <v>684</v>
      </c>
      <c r="Y45" s="329" t="s">
        <v>704</v>
      </c>
      <c r="Z45" s="428"/>
      <c r="AA45" s="64"/>
      <c r="AB45" s="5"/>
      <c r="AC45" s="5"/>
      <c r="AD45" s="5"/>
      <c r="AE45" s="5"/>
      <c r="AF45" s="5"/>
      <c r="AG45" s="5"/>
      <c r="AH45" s="5"/>
      <c r="AI45" s="5"/>
      <c r="AJ45" s="5"/>
      <c r="AK45" s="5"/>
      <c r="AL45" s="5"/>
      <c r="AM45" s="5"/>
    </row>
    <row r="46" spans="1:39" s="4" customFormat="1" ht="15" customHeight="1" x14ac:dyDescent="0.25">
      <c r="A46" s="316" t="s">
        <v>648</v>
      </c>
      <c r="B46" s="316" t="s">
        <v>381</v>
      </c>
      <c r="C46" s="316"/>
      <c r="D46" s="317">
        <v>8332</v>
      </c>
      <c r="E46" s="11"/>
      <c r="F46" s="11"/>
      <c r="G46" s="8"/>
      <c r="I46" s="62"/>
      <c r="J46" s="47"/>
      <c r="K46" s="107"/>
      <c r="M46" s="312">
        <v>1</v>
      </c>
      <c r="N46" s="313">
        <v>334</v>
      </c>
      <c r="O46" s="297"/>
      <c r="P46" s="314">
        <v>0</v>
      </c>
      <c r="Q46" s="315">
        <v>0</v>
      </c>
      <c r="S46" s="111"/>
      <c r="T46" s="47"/>
      <c r="V46" s="326" t="s">
        <v>708</v>
      </c>
      <c r="W46" s="327" t="s">
        <v>709</v>
      </c>
      <c r="X46" s="328" t="s">
        <v>684</v>
      </c>
      <c r="Y46" s="329" t="s">
        <v>704</v>
      </c>
      <c r="Z46" s="428"/>
      <c r="AA46" s="64"/>
      <c r="AB46" s="5"/>
      <c r="AC46" s="5"/>
      <c r="AD46" s="5"/>
      <c r="AE46" s="5"/>
      <c r="AF46" s="5"/>
      <c r="AG46" s="5"/>
      <c r="AH46" s="5"/>
      <c r="AI46" s="5"/>
      <c r="AJ46" s="5"/>
      <c r="AK46" s="5"/>
      <c r="AL46" s="5"/>
      <c r="AM46" s="5"/>
    </row>
    <row r="47" spans="1:39" s="4" customFormat="1" ht="15" customHeight="1" x14ac:dyDescent="0.25">
      <c r="A47" s="316" t="s">
        <v>648</v>
      </c>
      <c r="B47" s="316" t="s">
        <v>252</v>
      </c>
      <c r="C47" s="316"/>
      <c r="D47" s="317">
        <v>8322</v>
      </c>
      <c r="E47" s="11"/>
      <c r="F47" s="11"/>
      <c r="G47" s="8"/>
      <c r="I47" s="62"/>
      <c r="J47" s="47"/>
      <c r="K47" s="107"/>
      <c r="M47" s="312">
        <v>1</v>
      </c>
      <c r="N47" s="313">
        <v>334</v>
      </c>
      <c r="O47" s="297"/>
      <c r="P47" s="314">
        <v>7</v>
      </c>
      <c r="Q47" s="315">
        <v>2566</v>
      </c>
      <c r="S47" s="111"/>
      <c r="T47" s="47"/>
      <c r="V47" s="326" t="s">
        <v>715</v>
      </c>
      <c r="W47" s="327" t="s">
        <v>716</v>
      </c>
      <c r="X47" s="328" t="s">
        <v>712</v>
      </c>
      <c r="Y47" s="329" t="s">
        <v>717</v>
      </c>
      <c r="Z47" s="429"/>
      <c r="AA47" s="64"/>
      <c r="AB47" s="5"/>
      <c r="AC47" s="5"/>
      <c r="AD47" s="5"/>
      <c r="AE47" s="5"/>
      <c r="AF47" s="5"/>
      <c r="AG47" s="5"/>
      <c r="AH47" s="5"/>
      <c r="AI47" s="5"/>
      <c r="AJ47" s="5"/>
      <c r="AK47" s="5"/>
      <c r="AL47" s="5"/>
      <c r="AM47" s="5"/>
    </row>
    <row r="48" spans="1:39" s="4" customFormat="1" ht="15" x14ac:dyDescent="0.25">
      <c r="A48" s="316" t="s">
        <v>648</v>
      </c>
      <c r="B48" s="316" t="s">
        <v>253</v>
      </c>
      <c r="C48" s="316"/>
      <c r="D48" s="317">
        <v>8205</v>
      </c>
      <c r="E48" s="11"/>
      <c r="F48" s="11"/>
      <c r="G48" s="8"/>
      <c r="I48" s="62"/>
      <c r="J48" s="47"/>
      <c r="K48" s="107"/>
      <c r="M48" s="312">
        <v>35</v>
      </c>
      <c r="N48" s="313">
        <v>11918</v>
      </c>
      <c r="O48" s="297"/>
      <c r="P48" s="314">
        <v>27</v>
      </c>
      <c r="Q48" s="315">
        <v>9246</v>
      </c>
      <c r="S48" s="111"/>
      <c r="T48" s="47"/>
      <c r="V48" s="81"/>
      <c r="W48" s="81"/>
      <c r="X48" s="81"/>
      <c r="Y48" s="81"/>
      <c r="Z48" s="81"/>
      <c r="AA48" s="64"/>
      <c r="AB48" s="5"/>
      <c r="AC48" s="5"/>
      <c r="AD48" s="5"/>
      <c r="AE48" s="5"/>
      <c r="AF48" s="5"/>
      <c r="AG48" s="5"/>
      <c r="AH48" s="5"/>
      <c r="AI48" s="5"/>
      <c r="AJ48" s="5"/>
      <c r="AK48" s="5"/>
      <c r="AL48" s="5"/>
      <c r="AM48" s="5"/>
    </row>
    <row r="49" spans="1:39" s="4" customFormat="1" ht="15" x14ac:dyDescent="0.25">
      <c r="A49" s="316" t="s">
        <v>648</v>
      </c>
      <c r="B49" s="316" t="s">
        <v>253</v>
      </c>
      <c r="C49" s="316"/>
      <c r="D49" s="317">
        <v>8215</v>
      </c>
      <c r="E49" s="11"/>
      <c r="F49" s="11"/>
      <c r="G49" s="8"/>
      <c r="I49" s="62"/>
      <c r="J49" s="47"/>
      <c r="K49" s="107"/>
      <c r="M49" s="312">
        <v>0</v>
      </c>
      <c r="N49" s="313">
        <v>0</v>
      </c>
      <c r="O49" s="297"/>
      <c r="P49" s="314">
        <v>1</v>
      </c>
      <c r="Q49" s="315">
        <v>334</v>
      </c>
      <c r="S49" s="111"/>
      <c r="T49" s="47"/>
      <c r="V49" s="81"/>
      <c r="W49" s="81"/>
      <c r="X49" s="81"/>
      <c r="Y49" s="81"/>
      <c r="Z49" s="81"/>
      <c r="AA49" s="64"/>
      <c r="AB49" s="5"/>
      <c r="AC49" s="5"/>
      <c r="AD49" s="5"/>
      <c r="AE49" s="5"/>
      <c r="AF49" s="5"/>
      <c r="AG49" s="5"/>
      <c r="AH49" s="5"/>
      <c r="AI49" s="5"/>
      <c r="AJ49" s="5"/>
      <c r="AK49" s="5"/>
      <c r="AL49" s="5"/>
      <c r="AM49" s="5"/>
    </row>
    <row r="50" spans="1:39" s="4" customFormat="1" ht="15" x14ac:dyDescent="0.25">
      <c r="A50" s="316" t="s">
        <v>648</v>
      </c>
      <c r="B50" s="316" t="s">
        <v>254</v>
      </c>
      <c r="C50" s="316"/>
      <c r="D50" s="317">
        <v>8026</v>
      </c>
      <c r="E50" s="11"/>
      <c r="F50" s="11"/>
      <c r="G50" s="8"/>
      <c r="I50" s="62"/>
      <c r="J50" s="47"/>
      <c r="K50" s="107"/>
      <c r="M50" s="312">
        <v>4</v>
      </c>
      <c r="N50" s="313">
        <v>1450</v>
      </c>
      <c r="O50" s="297"/>
      <c r="P50" s="314">
        <v>1</v>
      </c>
      <c r="Q50" s="315">
        <v>334</v>
      </c>
      <c r="S50" s="111"/>
      <c r="T50" s="47"/>
      <c r="V50" s="81"/>
      <c r="W50" s="81"/>
      <c r="X50" s="81"/>
      <c r="Y50" s="81"/>
      <c r="Z50" s="81"/>
      <c r="AA50" s="64"/>
      <c r="AB50" s="5"/>
      <c r="AC50" s="5"/>
      <c r="AD50" s="5"/>
      <c r="AE50" s="5"/>
      <c r="AF50" s="5"/>
      <c r="AG50" s="5"/>
      <c r="AH50" s="5"/>
      <c r="AI50" s="5"/>
      <c r="AJ50" s="5"/>
      <c r="AK50" s="5"/>
      <c r="AL50" s="5"/>
      <c r="AM50" s="5"/>
    </row>
    <row r="51" spans="1:39" s="4" customFormat="1" ht="15" x14ac:dyDescent="0.25">
      <c r="A51" s="316" t="s">
        <v>648</v>
      </c>
      <c r="B51" s="316" t="s">
        <v>255</v>
      </c>
      <c r="C51" s="316"/>
      <c r="D51" s="317">
        <v>8027</v>
      </c>
      <c r="E51" s="11"/>
      <c r="F51" s="11"/>
      <c r="G51" s="8"/>
      <c r="I51" s="62"/>
      <c r="J51" s="47"/>
      <c r="K51" s="107"/>
      <c r="M51" s="312">
        <v>1</v>
      </c>
      <c r="N51" s="313">
        <v>334</v>
      </c>
      <c r="O51" s="297"/>
      <c r="P51" s="314">
        <v>1</v>
      </c>
      <c r="Q51" s="315">
        <v>334</v>
      </c>
      <c r="S51" s="111"/>
      <c r="T51" s="47"/>
      <c r="V51" s="81"/>
      <c r="W51" s="81"/>
      <c r="X51" s="81"/>
      <c r="Y51" s="81"/>
      <c r="Z51" s="81"/>
      <c r="AA51" s="64"/>
      <c r="AB51" s="5"/>
      <c r="AC51" s="5"/>
      <c r="AD51" s="5"/>
      <c r="AE51" s="5"/>
      <c r="AF51" s="5"/>
      <c r="AG51" s="5"/>
      <c r="AH51" s="5"/>
      <c r="AI51" s="5"/>
      <c r="AJ51" s="5"/>
      <c r="AK51" s="5"/>
      <c r="AL51" s="5"/>
      <c r="AM51" s="5"/>
    </row>
    <row r="52" spans="1:39" s="4" customFormat="1" ht="15" x14ac:dyDescent="0.25">
      <c r="A52" s="316" t="s">
        <v>648</v>
      </c>
      <c r="B52" s="316" t="s">
        <v>256</v>
      </c>
      <c r="C52" s="316"/>
      <c r="D52" s="317">
        <v>8028</v>
      </c>
      <c r="E52" s="11"/>
      <c r="F52" s="11"/>
      <c r="G52" s="8"/>
      <c r="I52" s="62"/>
      <c r="J52" s="47"/>
      <c r="K52" s="107"/>
      <c r="M52" s="312">
        <v>14</v>
      </c>
      <c r="N52" s="313">
        <v>5018</v>
      </c>
      <c r="O52" s="297"/>
      <c r="P52" s="314">
        <v>10</v>
      </c>
      <c r="Q52" s="315">
        <v>3454</v>
      </c>
      <c r="S52" s="111"/>
      <c r="T52" s="47"/>
      <c r="V52" s="81"/>
      <c r="W52" s="81"/>
      <c r="X52" s="81"/>
      <c r="Y52" s="81"/>
      <c r="Z52" s="81"/>
      <c r="AA52" s="64"/>
      <c r="AB52" s="5"/>
      <c r="AC52" s="5"/>
      <c r="AD52" s="5"/>
      <c r="AE52" s="5"/>
      <c r="AF52" s="5"/>
      <c r="AG52" s="5"/>
      <c r="AH52" s="5"/>
      <c r="AI52" s="5"/>
      <c r="AJ52" s="5"/>
      <c r="AK52" s="5"/>
      <c r="AL52" s="5"/>
      <c r="AM52" s="5"/>
    </row>
    <row r="53" spans="1:39" s="4" customFormat="1" ht="15" x14ac:dyDescent="0.25">
      <c r="A53" s="316" t="s">
        <v>648</v>
      </c>
      <c r="B53" s="316" t="s">
        <v>649</v>
      </c>
      <c r="C53" s="316"/>
      <c r="D53" s="317">
        <v>8029</v>
      </c>
      <c r="E53" s="11"/>
      <c r="F53" s="11"/>
      <c r="G53" s="8"/>
      <c r="I53" s="62"/>
      <c r="J53" s="47"/>
      <c r="K53" s="107"/>
      <c r="M53" s="312">
        <v>3</v>
      </c>
      <c r="N53" s="313">
        <v>1002</v>
      </c>
      <c r="O53" s="297"/>
      <c r="P53" s="314">
        <v>0</v>
      </c>
      <c r="Q53" s="315">
        <v>0</v>
      </c>
      <c r="S53" s="111"/>
      <c r="T53" s="47"/>
      <c r="V53" s="81"/>
      <c r="W53" s="81"/>
      <c r="X53" s="81"/>
      <c r="Y53" s="81"/>
      <c r="Z53" s="81"/>
      <c r="AA53" s="64"/>
      <c r="AB53" s="5"/>
      <c r="AC53" s="5"/>
      <c r="AD53" s="5"/>
      <c r="AE53" s="5"/>
      <c r="AF53" s="5"/>
      <c r="AG53" s="5"/>
      <c r="AH53" s="5"/>
      <c r="AI53" s="5"/>
      <c r="AJ53" s="5"/>
      <c r="AK53" s="5"/>
      <c r="AL53" s="5"/>
      <c r="AM53" s="5"/>
    </row>
    <row r="54" spans="1:39" s="4" customFormat="1" ht="15" x14ac:dyDescent="0.25">
      <c r="A54" s="316" t="s">
        <v>648</v>
      </c>
      <c r="B54" s="316" t="s">
        <v>258</v>
      </c>
      <c r="C54" s="316"/>
      <c r="D54" s="317">
        <v>8012</v>
      </c>
      <c r="E54" s="11"/>
      <c r="F54" s="11"/>
      <c r="G54" s="8"/>
      <c r="I54" s="62"/>
      <c r="J54" s="47"/>
      <c r="K54" s="107"/>
      <c r="M54" s="312">
        <v>1</v>
      </c>
      <c r="N54" s="313">
        <v>334</v>
      </c>
      <c r="O54" s="297"/>
      <c r="P54" s="314">
        <v>0</v>
      </c>
      <c r="Q54" s="315">
        <v>0</v>
      </c>
      <c r="S54" s="111"/>
      <c r="T54" s="47"/>
      <c r="V54" s="81"/>
      <c r="W54" s="81"/>
      <c r="X54" s="81"/>
      <c r="Y54" s="81"/>
      <c r="Z54" s="81"/>
      <c r="AA54" s="64"/>
      <c r="AB54" s="5"/>
      <c r="AC54" s="5"/>
      <c r="AD54" s="5"/>
      <c r="AE54" s="5"/>
      <c r="AF54" s="5"/>
      <c r="AG54" s="5"/>
      <c r="AH54" s="5"/>
      <c r="AI54" s="5"/>
      <c r="AJ54" s="5"/>
      <c r="AK54" s="5"/>
      <c r="AL54" s="5"/>
      <c r="AM54" s="5"/>
    </row>
    <row r="55" spans="1:39" s="4" customFormat="1" ht="15" x14ac:dyDescent="0.25">
      <c r="A55" s="316" t="s">
        <v>648</v>
      </c>
      <c r="B55" s="316" t="s">
        <v>258</v>
      </c>
      <c r="C55" s="316"/>
      <c r="D55" s="317">
        <v>8021</v>
      </c>
      <c r="E55" s="11"/>
      <c r="F55" s="11"/>
      <c r="G55" s="8"/>
      <c r="I55" s="62"/>
      <c r="J55" s="47"/>
      <c r="K55" s="107"/>
      <c r="M55" s="312">
        <v>2</v>
      </c>
      <c r="N55" s="313">
        <v>668</v>
      </c>
      <c r="O55" s="297"/>
      <c r="P55" s="314">
        <v>1</v>
      </c>
      <c r="Q55" s="315">
        <v>334</v>
      </c>
      <c r="S55" s="111"/>
      <c r="T55" s="47"/>
      <c r="V55" s="81"/>
      <c r="W55" s="81"/>
      <c r="X55" s="81"/>
      <c r="Y55" s="81"/>
      <c r="Z55" s="81"/>
      <c r="AA55" s="64"/>
      <c r="AB55" s="5"/>
      <c r="AC55" s="5"/>
      <c r="AD55" s="5"/>
      <c r="AE55" s="5"/>
      <c r="AF55" s="5"/>
      <c r="AG55" s="5"/>
      <c r="AH55" s="5"/>
      <c r="AI55" s="5"/>
      <c r="AJ55" s="5"/>
      <c r="AK55" s="5"/>
      <c r="AL55" s="5"/>
      <c r="AM55" s="5"/>
    </row>
    <row r="56" spans="1:39" s="4" customFormat="1" ht="15" x14ac:dyDescent="0.25">
      <c r="A56" s="316" t="s">
        <v>648</v>
      </c>
      <c r="B56" s="316" t="s">
        <v>258</v>
      </c>
      <c r="C56" s="316"/>
      <c r="D56" s="317">
        <v>8081</v>
      </c>
      <c r="E56" s="11"/>
      <c r="F56" s="11"/>
      <c r="G56" s="8"/>
      <c r="I56" s="62"/>
      <c r="J56" s="47"/>
      <c r="K56" s="107"/>
      <c r="M56" s="312">
        <v>0</v>
      </c>
      <c r="N56" s="313">
        <v>0</v>
      </c>
      <c r="O56" s="297"/>
      <c r="P56" s="314">
        <v>1</v>
      </c>
      <c r="Q56" s="315">
        <v>334</v>
      </c>
      <c r="S56" s="111"/>
      <c r="T56" s="47"/>
      <c r="V56" s="81"/>
      <c r="W56" s="81"/>
      <c r="X56" s="81"/>
      <c r="Y56" s="81"/>
      <c r="Z56" s="81"/>
      <c r="AA56" s="64"/>
      <c r="AB56" s="5"/>
      <c r="AC56" s="5"/>
      <c r="AD56" s="5"/>
      <c r="AE56" s="5"/>
      <c r="AF56" s="5"/>
      <c r="AG56" s="5"/>
      <c r="AH56" s="5"/>
      <c r="AI56" s="5"/>
      <c r="AJ56" s="5"/>
      <c r="AK56" s="5"/>
      <c r="AL56" s="5"/>
      <c r="AM56" s="5"/>
    </row>
    <row r="57" spans="1:39" s="4" customFormat="1" ht="15" x14ac:dyDescent="0.25">
      <c r="A57" s="316" t="s">
        <v>648</v>
      </c>
      <c r="B57" s="316" t="s">
        <v>262</v>
      </c>
      <c r="C57" s="316"/>
      <c r="D57" s="317">
        <v>8330</v>
      </c>
      <c r="E57" s="11"/>
      <c r="F57" s="11"/>
      <c r="G57" s="8"/>
      <c r="I57" s="62"/>
      <c r="J57" s="47"/>
      <c r="K57" s="107"/>
      <c r="M57" s="312">
        <v>0</v>
      </c>
      <c r="N57" s="313">
        <v>0</v>
      </c>
      <c r="O57" s="297"/>
      <c r="P57" s="314">
        <v>1</v>
      </c>
      <c r="Q57" s="315">
        <v>334</v>
      </c>
      <c r="S57" s="111"/>
      <c r="T57" s="47"/>
      <c r="V57" s="81"/>
      <c r="W57" s="81"/>
      <c r="X57" s="81"/>
      <c r="Y57" s="81"/>
      <c r="Z57" s="81"/>
      <c r="AA57" s="64"/>
      <c r="AB57" s="5"/>
      <c r="AC57" s="5"/>
      <c r="AD57" s="5"/>
      <c r="AE57" s="5"/>
      <c r="AF57" s="5"/>
      <c r="AG57" s="5"/>
      <c r="AH57" s="5"/>
      <c r="AI57" s="5"/>
      <c r="AJ57" s="5"/>
      <c r="AK57" s="5"/>
      <c r="AL57" s="5"/>
      <c r="AM57" s="5"/>
    </row>
    <row r="58" spans="1:39" s="4" customFormat="1" ht="15" x14ac:dyDescent="0.25">
      <c r="A58" s="316" t="s">
        <v>648</v>
      </c>
      <c r="B58" s="316" t="s">
        <v>420</v>
      </c>
      <c r="C58" s="316"/>
      <c r="D58" s="317">
        <v>8037</v>
      </c>
      <c r="E58" s="11"/>
      <c r="F58" s="11"/>
      <c r="G58" s="8"/>
      <c r="I58" s="62"/>
      <c r="J58" s="47"/>
      <c r="K58" s="107"/>
      <c r="M58" s="312">
        <v>11</v>
      </c>
      <c r="N58" s="313">
        <v>3788</v>
      </c>
      <c r="O58" s="297"/>
      <c r="P58" s="314">
        <v>14</v>
      </c>
      <c r="Q58" s="315">
        <v>4676</v>
      </c>
      <c r="S58" s="111"/>
      <c r="T58" s="47"/>
      <c r="V58" s="81"/>
      <c r="W58" s="81"/>
      <c r="X58" s="81"/>
      <c r="Y58" s="81"/>
      <c r="Z58" s="81"/>
      <c r="AA58" s="64"/>
      <c r="AB58" s="5"/>
      <c r="AC58" s="5"/>
      <c r="AD58" s="5"/>
      <c r="AE58" s="5"/>
      <c r="AF58" s="5"/>
      <c r="AG58" s="5"/>
      <c r="AH58" s="5"/>
      <c r="AI58" s="5"/>
      <c r="AJ58" s="5"/>
      <c r="AK58" s="5"/>
      <c r="AL58" s="5"/>
      <c r="AM58" s="5"/>
    </row>
    <row r="59" spans="1:39" s="4" customFormat="1" ht="15" x14ac:dyDescent="0.25">
      <c r="A59" s="316" t="s">
        <v>648</v>
      </c>
      <c r="B59" s="316" t="s">
        <v>268</v>
      </c>
      <c r="C59" s="316"/>
      <c r="D59" s="317">
        <v>8326</v>
      </c>
      <c r="E59" s="11"/>
      <c r="F59" s="11"/>
      <c r="G59" s="8"/>
      <c r="I59" s="62"/>
      <c r="J59" s="47"/>
      <c r="K59" s="107"/>
      <c r="M59" s="312">
        <v>2</v>
      </c>
      <c r="N59" s="313">
        <v>668</v>
      </c>
      <c r="O59" s="297"/>
      <c r="P59" s="314">
        <v>1</v>
      </c>
      <c r="Q59" s="315">
        <v>334</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16" t="s">
        <v>648</v>
      </c>
      <c r="B60" s="316" t="s">
        <v>270</v>
      </c>
      <c r="C60" s="316"/>
      <c r="D60" s="317">
        <v>8045</v>
      </c>
      <c r="E60" s="11"/>
      <c r="F60" s="11"/>
      <c r="G60" s="8"/>
      <c r="I60" s="62"/>
      <c r="J60" s="47"/>
      <c r="K60" s="107"/>
      <c r="M60" s="312">
        <v>1</v>
      </c>
      <c r="N60" s="313">
        <v>334</v>
      </c>
      <c r="O60" s="297"/>
      <c r="P60" s="314">
        <v>1</v>
      </c>
      <c r="Q60" s="315">
        <v>448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16" t="s">
        <v>648</v>
      </c>
      <c r="B61" s="316" t="s">
        <v>272</v>
      </c>
      <c r="C61" s="316"/>
      <c r="D61" s="317">
        <v>8021</v>
      </c>
      <c r="E61" s="11"/>
      <c r="F61" s="11"/>
      <c r="G61" s="8"/>
      <c r="I61" s="62"/>
      <c r="J61" s="47"/>
      <c r="K61" s="107"/>
      <c r="M61" s="312">
        <v>19</v>
      </c>
      <c r="N61" s="313">
        <v>6547</v>
      </c>
      <c r="O61" s="297"/>
      <c r="P61" s="314">
        <v>10</v>
      </c>
      <c r="Q61" s="315">
        <v>3454</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16" t="s">
        <v>648</v>
      </c>
      <c r="B62" s="316" t="s">
        <v>273</v>
      </c>
      <c r="C62" s="316"/>
      <c r="D62" s="317">
        <v>8221</v>
      </c>
      <c r="E62" s="11"/>
      <c r="F62" s="11"/>
      <c r="G62" s="8"/>
      <c r="I62" s="62"/>
      <c r="J62" s="47"/>
      <c r="K62" s="107"/>
      <c r="M62" s="312">
        <v>2</v>
      </c>
      <c r="N62" s="313">
        <v>668</v>
      </c>
      <c r="O62" s="297"/>
      <c r="P62" s="314">
        <v>1</v>
      </c>
      <c r="Q62" s="315">
        <v>334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16" t="s">
        <v>648</v>
      </c>
      <c r="B63" s="316" t="s">
        <v>276</v>
      </c>
      <c r="C63" s="316"/>
      <c r="D63" s="317">
        <v>8403</v>
      </c>
      <c r="E63" s="11"/>
      <c r="F63" s="11"/>
      <c r="G63" s="8"/>
      <c r="I63" s="62"/>
      <c r="J63" s="47"/>
      <c r="K63" s="107"/>
      <c r="M63" s="312">
        <v>0</v>
      </c>
      <c r="N63" s="313">
        <v>0</v>
      </c>
      <c r="O63" s="297"/>
      <c r="P63" s="314">
        <v>1</v>
      </c>
      <c r="Q63" s="315">
        <v>334</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16" t="s">
        <v>648</v>
      </c>
      <c r="B64" s="316" t="s">
        <v>277</v>
      </c>
      <c r="C64" s="316"/>
      <c r="D64" s="317">
        <v>8204</v>
      </c>
      <c r="E64" s="11"/>
      <c r="F64" s="11"/>
      <c r="G64" s="8"/>
      <c r="I64" s="62"/>
      <c r="J64" s="47"/>
      <c r="K64" s="107"/>
      <c r="M64" s="312">
        <v>1</v>
      </c>
      <c r="N64" s="313">
        <v>334</v>
      </c>
      <c r="O64" s="297"/>
      <c r="P64" s="314">
        <v>0</v>
      </c>
      <c r="Q64" s="315">
        <v>0</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16" t="s">
        <v>648</v>
      </c>
      <c r="B65" s="316" t="s">
        <v>277</v>
      </c>
      <c r="C65" s="316"/>
      <c r="D65" s="317">
        <v>8251</v>
      </c>
      <c r="E65" s="11"/>
      <c r="F65" s="11"/>
      <c r="G65" s="8"/>
      <c r="I65" s="62"/>
      <c r="J65" s="47"/>
      <c r="K65" s="107"/>
      <c r="M65" s="312">
        <v>0</v>
      </c>
      <c r="N65" s="313">
        <v>0</v>
      </c>
      <c r="O65" s="297"/>
      <c r="P65" s="314">
        <v>1</v>
      </c>
      <c r="Q65" s="315">
        <v>334</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16" t="s">
        <v>648</v>
      </c>
      <c r="B66" s="316" t="s">
        <v>278</v>
      </c>
      <c r="C66" s="316"/>
      <c r="D66" s="317">
        <v>8049</v>
      </c>
      <c r="E66" s="11"/>
      <c r="F66" s="11"/>
      <c r="G66" s="8"/>
      <c r="I66" s="62"/>
      <c r="J66" s="47"/>
      <c r="K66" s="107"/>
      <c r="M66" s="312">
        <v>6</v>
      </c>
      <c r="N66" s="313">
        <v>2118</v>
      </c>
      <c r="O66" s="297"/>
      <c r="P66" s="314">
        <v>3</v>
      </c>
      <c r="Q66" s="315">
        <v>1230</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16" t="s">
        <v>648</v>
      </c>
      <c r="B67" s="316" t="s">
        <v>279</v>
      </c>
      <c r="C67" s="316"/>
      <c r="D67" s="317">
        <v>8328</v>
      </c>
      <c r="E67" s="11"/>
      <c r="F67" s="11"/>
      <c r="G67" s="8"/>
      <c r="I67" s="62"/>
      <c r="J67" s="47"/>
      <c r="K67" s="107"/>
      <c r="M67" s="312">
        <v>2</v>
      </c>
      <c r="N67" s="313">
        <v>668</v>
      </c>
      <c r="O67" s="297"/>
      <c r="P67" s="314">
        <v>1</v>
      </c>
      <c r="Q67" s="315">
        <v>448</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16" t="s">
        <v>648</v>
      </c>
      <c r="B68" s="316" t="s">
        <v>280</v>
      </c>
      <c r="C68" s="316"/>
      <c r="D68" s="317">
        <v>8051</v>
      </c>
      <c r="E68" s="11"/>
      <c r="F68" s="11"/>
      <c r="G68" s="8"/>
      <c r="I68" s="62"/>
      <c r="J68" s="47"/>
      <c r="K68" s="107"/>
      <c r="M68" s="312">
        <v>9</v>
      </c>
      <c r="N68" s="313">
        <v>3178</v>
      </c>
      <c r="O68" s="297"/>
      <c r="P68" s="314">
        <v>3</v>
      </c>
      <c r="Q68" s="315">
        <v>1002</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16" t="s">
        <v>648</v>
      </c>
      <c r="B69" s="316" t="s">
        <v>280</v>
      </c>
      <c r="C69" s="316"/>
      <c r="D69" s="317">
        <v>8080</v>
      </c>
      <c r="E69" s="11"/>
      <c r="F69" s="11"/>
      <c r="G69" s="8"/>
      <c r="I69" s="62"/>
      <c r="J69" s="47"/>
      <c r="K69" s="107"/>
      <c r="M69" s="312">
        <v>0</v>
      </c>
      <c r="N69" s="313">
        <v>0</v>
      </c>
      <c r="O69" s="297"/>
      <c r="P69" s="314">
        <v>1</v>
      </c>
      <c r="Q69" s="315">
        <v>448</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16" t="s">
        <v>648</v>
      </c>
      <c r="B70" s="316" t="s">
        <v>282</v>
      </c>
      <c r="C70" s="316"/>
      <c r="D70" s="317">
        <v>8402</v>
      </c>
      <c r="E70" s="11"/>
      <c r="F70" s="11"/>
      <c r="G70" s="8"/>
      <c r="I70" s="62"/>
      <c r="J70" s="47"/>
      <c r="K70" s="107"/>
      <c r="M70" s="312">
        <v>2</v>
      </c>
      <c r="N70" s="313">
        <v>668</v>
      </c>
      <c r="O70" s="297"/>
      <c r="P70" s="314">
        <v>3</v>
      </c>
      <c r="Q70" s="315">
        <v>1002</v>
      </c>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16" t="s">
        <v>648</v>
      </c>
      <c r="B71" s="316" t="s">
        <v>283</v>
      </c>
      <c r="C71" s="316"/>
      <c r="D71" s="317">
        <v>8053</v>
      </c>
      <c r="E71" s="11"/>
      <c r="F71" s="11"/>
      <c r="G71" s="8"/>
      <c r="I71" s="62"/>
      <c r="J71" s="47"/>
      <c r="K71" s="107"/>
      <c r="M71" s="312">
        <v>10</v>
      </c>
      <c r="N71" s="313">
        <v>3493</v>
      </c>
      <c r="O71" s="297"/>
      <c r="P71" s="314">
        <v>6</v>
      </c>
      <c r="Q71" s="315">
        <v>2232</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16" t="s">
        <v>648</v>
      </c>
      <c r="B72" s="316" t="s">
        <v>284</v>
      </c>
      <c r="C72" s="316"/>
      <c r="D72" s="317">
        <v>8223</v>
      </c>
      <c r="E72" s="11"/>
      <c r="F72" s="11"/>
      <c r="G72" s="8"/>
      <c r="I72" s="62"/>
      <c r="J72" s="47"/>
      <c r="K72" s="107"/>
      <c r="M72" s="312">
        <v>2</v>
      </c>
      <c r="N72" s="313">
        <v>668</v>
      </c>
      <c r="O72" s="297"/>
      <c r="P72" s="314">
        <v>1</v>
      </c>
      <c r="Q72" s="315">
        <v>334</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16" t="s">
        <v>648</v>
      </c>
      <c r="B73" s="316" t="s">
        <v>287</v>
      </c>
      <c r="C73" s="316"/>
      <c r="D73" s="317">
        <v>8330</v>
      </c>
      <c r="E73" s="11"/>
      <c r="F73" s="11"/>
      <c r="G73" s="8"/>
      <c r="I73" s="62"/>
      <c r="J73" s="47"/>
      <c r="K73" s="107"/>
      <c r="M73" s="312">
        <v>20</v>
      </c>
      <c r="N73" s="313">
        <v>6908</v>
      </c>
      <c r="O73" s="297"/>
      <c r="P73" s="314">
        <v>20</v>
      </c>
      <c r="Q73" s="315">
        <v>6794</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16" t="s">
        <v>648</v>
      </c>
      <c r="B74" s="316" t="s">
        <v>290</v>
      </c>
      <c r="C74" s="316"/>
      <c r="D74" s="317">
        <v>8055</v>
      </c>
      <c r="E74" s="11"/>
      <c r="F74" s="11"/>
      <c r="G74" s="8"/>
      <c r="I74" s="62"/>
      <c r="J74" s="47"/>
      <c r="K74" s="107"/>
      <c r="M74" s="312">
        <v>7</v>
      </c>
      <c r="N74" s="313">
        <v>2338</v>
      </c>
      <c r="O74" s="297"/>
      <c r="P74" s="314">
        <v>2</v>
      </c>
      <c r="Q74" s="315">
        <v>668</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16" t="s">
        <v>648</v>
      </c>
      <c r="B75" s="316" t="s">
        <v>294</v>
      </c>
      <c r="C75" s="316"/>
      <c r="D75" s="317">
        <v>8332</v>
      </c>
      <c r="E75" s="11"/>
      <c r="F75" s="11"/>
      <c r="G75" s="8"/>
      <c r="I75" s="62"/>
      <c r="J75" s="47"/>
      <c r="K75" s="107"/>
      <c r="M75" s="312">
        <v>51</v>
      </c>
      <c r="N75" s="313">
        <v>17490</v>
      </c>
      <c r="O75" s="297"/>
      <c r="P75" s="314">
        <v>40</v>
      </c>
      <c r="Q75" s="315">
        <v>13780</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16" t="s">
        <v>648</v>
      </c>
      <c r="B76" s="316" t="s">
        <v>295</v>
      </c>
      <c r="C76" s="316"/>
      <c r="D76" s="317">
        <v>8340</v>
      </c>
      <c r="E76" s="11"/>
      <c r="F76" s="11"/>
      <c r="G76" s="8"/>
      <c r="I76" s="62"/>
      <c r="J76" s="47"/>
      <c r="K76" s="107"/>
      <c r="M76" s="312">
        <v>1</v>
      </c>
      <c r="N76" s="313">
        <v>334</v>
      </c>
      <c r="O76" s="297"/>
      <c r="P76" s="314">
        <v>0</v>
      </c>
      <c r="Q76" s="315">
        <v>0</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16" t="s">
        <v>648</v>
      </c>
      <c r="B77" s="316" t="s">
        <v>296</v>
      </c>
      <c r="C77" s="316"/>
      <c r="D77" s="317">
        <v>8341</v>
      </c>
      <c r="E77" s="11"/>
      <c r="F77" s="11"/>
      <c r="G77" s="8"/>
      <c r="I77" s="62"/>
      <c r="J77" s="47"/>
      <c r="K77" s="107"/>
      <c r="M77" s="312">
        <v>1</v>
      </c>
      <c r="N77" s="313">
        <v>334</v>
      </c>
      <c r="O77" s="297"/>
      <c r="P77" s="314">
        <v>2</v>
      </c>
      <c r="Q77" s="315">
        <v>668</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16" t="s">
        <v>648</v>
      </c>
      <c r="B78" s="316" t="s">
        <v>298</v>
      </c>
      <c r="C78" s="316"/>
      <c r="D78" s="317">
        <v>8094</v>
      </c>
      <c r="E78" s="11"/>
      <c r="F78" s="11"/>
      <c r="G78" s="8"/>
      <c r="I78" s="62"/>
      <c r="J78" s="47"/>
      <c r="K78" s="107"/>
      <c r="M78" s="312">
        <v>4</v>
      </c>
      <c r="N78" s="313">
        <v>1336</v>
      </c>
      <c r="O78" s="297"/>
      <c r="P78" s="314">
        <v>3</v>
      </c>
      <c r="Q78" s="315">
        <v>1002</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16" t="s">
        <v>648</v>
      </c>
      <c r="B79" s="316" t="s">
        <v>300</v>
      </c>
      <c r="C79" s="316"/>
      <c r="D79" s="317">
        <v>8061</v>
      </c>
      <c r="E79" s="11"/>
      <c r="F79" s="11"/>
      <c r="G79" s="8"/>
      <c r="I79" s="62"/>
      <c r="J79" s="47"/>
      <c r="K79" s="107"/>
      <c r="M79" s="312">
        <v>2</v>
      </c>
      <c r="N79" s="313">
        <v>668</v>
      </c>
      <c r="O79" s="297"/>
      <c r="P79" s="314">
        <v>2</v>
      </c>
      <c r="Q79" s="315">
        <v>668</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16" t="s">
        <v>648</v>
      </c>
      <c r="B80" s="316" t="s">
        <v>302</v>
      </c>
      <c r="C80" s="316"/>
      <c r="D80" s="317">
        <v>8062</v>
      </c>
      <c r="E80" s="11"/>
      <c r="F80" s="11"/>
      <c r="G80" s="8"/>
      <c r="I80" s="62"/>
      <c r="J80" s="47"/>
      <c r="K80" s="107"/>
      <c r="M80" s="312">
        <v>7</v>
      </c>
      <c r="N80" s="313">
        <v>2377</v>
      </c>
      <c r="O80" s="297"/>
      <c r="P80" s="314">
        <v>1</v>
      </c>
      <c r="Q80" s="315">
        <v>334</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16" t="s">
        <v>648</v>
      </c>
      <c r="B81" s="316" t="s">
        <v>303</v>
      </c>
      <c r="C81" s="316"/>
      <c r="D81" s="317">
        <v>8344</v>
      </c>
      <c r="E81" s="11"/>
      <c r="F81" s="11"/>
      <c r="G81" s="8"/>
      <c r="I81" s="62"/>
      <c r="J81" s="47"/>
      <c r="K81" s="107"/>
      <c r="M81" s="312">
        <v>2</v>
      </c>
      <c r="N81" s="313">
        <v>782</v>
      </c>
      <c r="O81" s="297"/>
      <c r="P81" s="314">
        <v>4</v>
      </c>
      <c r="Q81" s="315">
        <v>1564</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16" t="s">
        <v>648</v>
      </c>
      <c r="B82" s="316" t="s">
        <v>304</v>
      </c>
      <c r="C82" s="316"/>
      <c r="D82" s="317">
        <v>8345</v>
      </c>
      <c r="E82" s="11"/>
      <c r="F82" s="11"/>
      <c r="G82" s="8"/>
      <c r="I82" s="62"/>
      <c r="J82" s="47"/>
      <c r="K82" s="107"/>
      <c r="M82" s="312">
        <v>1</v>
      </c>
      <c r="N82" s="313">
        <v>334</v>
      </c>
      <c r="O82" s="297"/>
      <c r="P82" s="314">
        <v>1</v>
      </c>
      <c r="Q82" s="315">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16" t="s">
        <v>648</v>
      </c>
      <c r="B83" s="316" t="s">
        <v>305</v>
      </c>
      <c r="C83" s="316"/>
      <c r="D83" s="317">
        <v>8346</v>
      </c>
      <c r="E83" s="11"/>
      <c r="F83" s="11"/>
      <c r="G83" s="8"/>
      <c r="I83" s="62"/>
      <c r="J83" s="47"/>
      <c r="K83" s="107"/>
      <c r="M83" s="312">
        <v>0</v>
      </c>
      <c r="N83" s="313">
        <v>0</v>
      </c>
      <c r="O83" s="297"/>
      <c r="P83" s="314">
        <v>1</v>
      </c>
      <c r="Q83" s="315">
        <v>448</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16" t="s">
        <v>648</v>
      </c>
      <c r="B84" s="316" t="s">
        <v>307</v>
      </c>
      <c r="C84" s="316"/>
      <c r="D84" s="317">
        <v>8204</v>
      </c>
      <c r="E84" s="11"/>
      <c r="F84" s="11"/>
      <c r="G84" s="8"/>
      <c r="I84" s="62"/>
      <c r="J84" s="47"/>
      <c r="K84" s="107"/>
      <c r="M84" s="312">
        <v>2</v>
      </c>
      <c r="N84" s="313">
        <v>668</v>
      </c>
      <c r="O84" s="297"/>
      <c r="P84" s="314">
        <v>0</v>
      </c>
      <c r="Q84" s="315">
        <v>0</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16" t="s">
        <v>648</v>
      </c>
      <c r="B85" s="316" t="s">
        <v>309</v>
      </c>
      <c r="C85" s="316"/>
      <c r="D85" s="317">
        <v>8225</v>
      </c>
      <c r="E85" s="11"/>
      <c r="F85" s="11"/>
      <c r="G85" s="8"/>
      <c r="I85" s="62"/>
      <c r="J85" s="47"/>
      <c r="K85" s="107"/>
      <c r="M85" s="312">
        <v>6</v>
      </c>
      <c r="N85" s="313">
        <v>2118</v>
      </c>
      <c r="O85" s="297"/>
      <c r="P85" s="314">
        <v>8</v>
      </c>
      <c r="Q85" s="315">
        <v>2672</v>
      </c>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16" t="s">
        <v>648</v>
      </c>
      <c r="B86" s="316" t="s">
        <v>310</v>
      </c>
      <c r="C86" s="316"/>
      <c r="D86" s="317">
        <v>8226</v>
      </c>
      <c r="E86" s="11"/>
      <c r="F86" s="11"/>
      <c r="G86" s="8"/>
      <c r="I86" s="62"/>
      <c r="J86" s="47"/>
      <c r="K86" s="107"/>
      <c r="M86" s="312">
        <v>1</v>
      </c>
      <c r="N86" s="313">
        <v>334</v>
      </c>
      <c r="O86" s="297"/>
      <c r="P86" s="314">
        <v>1</v>
      </c>
      <c r="Q86" s="315">
        <v>334</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16" t="s">
        <v>648</v>
      </c>
      <c r="B87" s="316" t="s">
        <v>311</v>
      </c>
      <c r="C87" s="316"/>
      <c r="D87" s="317">
        <v>8230</v>
      </c>
      <c r="E87" s="11"/>
      <c r="F87" s="11"/>
      <c r="G87" s="8"/>
      <c r="I87" s="62"/>
      <c r="J87" s="47"/>
      <c r="K87" s="107"/>
      <c r="M87" s="312">
        <v>4</v>
      </c>
      <c r="N87" s="313">
        <v>1336</v>
      </c>
      <c r="O87" s="297"/>
      <c r="P87" s="314">
        <v>2</v>
      </c>
      <c r="Q87" s="315">
        <v>668</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16" t="s">
        <v>648</v>
      </c>
      <c r="B88" s="316" t="s">
        <v>313</v>
      </c>
      <c r="C88" s="316"/>
      <c r="D88" s="317">
        <v>8066</v>
      </c>
      <c r="E88" s="11"/>
      <c r="F88" s="11"/>
      <c r="G88" s="8"/>
      <c r="I88" s="62"/>
      <c r="J88" s="47"/>
      <c r="K88" s="107"/>
      <c r="M88" s="312">
        <v>11</v>
      </c>
      <c r="N88" s="313">
        <v>4016</v>
      </c>
      <c r="O88" s="297"/>
      <c r="P88" s="314">
        <v>5</v>
      </c>
      <c r="Q88" s="315">
        <v>1784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16" t="s">
        <v>648</v>
      </c>
      <c r="B89" s="316" t="s">
        <v>314</v>
      </c>
      <c r="C89" s="316"/>
      <c r="D89" s="317">
        <v>8067</v>
      </c>
      <c r="E89" s="11"/>
      <c r="F89" s="11"/>
      <c r="G89" s="8"/>
      <c r="I89" s="62"/>
      <c r="J89" s="47"/>
      <c r="K89" s="107"/>
      <c r="M89" s="312">
        <v>1</v>
      </c>
      <c r="N89" s="313">
        <v>334</v>
      </c>
      <c r="O89" s="297"/>
      <c r="P89" s="314">
        <v>0</v>
      </c>
      <c r="Q89" s="315">
        <v>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16" t="s">
        <v>648</v>
      </c>
      <c r="B90" s="316" t="s">
        <v>315</v>
      </c>
      <c r="C90" s="316"/>
      <c r="D90" s="317">
        <v>8069</v>
      </c>
      <c r="E90" s="11"/>
      <c r="F90" s="11"/>
      <c r="G90" s="8"/>
      <c r="I90" s="62"/>
      <c r="J90" s="47"/>
      <c r="K90" s="107"/>
      <c r="M90" s="312">
        <v>14</v>
      </c>
      <c r="N90" s="313">
        <v>4715</v>
      </c>
      <c r="O90" s="297"/>
      <c r="P90" s="314">
        <v>6</v>
      </c>
      <c r="Q90" s="315">
        <v>2118</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16" t="s">
        <v>648</v>
      </c>
      <c r="B91" s="316" t="s">
        <v>316</v>
      </c>
      <c r="C91" s="316"/>
      <c r="D91" s="317">
        <v>8070</v>
      </c>
      <c r="E91" s="11"/>
      <c r="F91" s="11"/>
      <c r="G91" s="8"/>
      <c r="I91" s="62"/>
      <c r="J91" s="47"/>
      <c r="K91" s="107"/>
      <c r="M91" s="312">
        <v>4</v>
      </c>
      <c r="N91" s="313">
        <v>1450</v>
      </c>
      <c r="O91" s="297"/>
      <c r="P91" s="314">
        <v>5</v>
      </c>
      <c r="Q91" s="315">
        <v>1670</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16" t="s">
        <v>648</v>
      </c>
      <c r="B92" s="316" t="s">
        <v>318</v>
      </c>
      <c r="C92" s="316"/>
      <c r="D92" s="317">
        <v>8021</v>
      </c>
      <c r="E92" s="11"/>
      <c r="F92" s="11"/>
      <c r="G92" s="8"/>
      <c r="I92" s="62"/>
      <c r="J92" s="47"/>
      <c r="K92" s="107"/>
      <c r="M92" s="312">
        <v>10</v>
      </c>
      <c r="N92" s="313">
        <v>3340</v>
      </c>
      <c r="O92" s="297"/>
      <c r="P92" s="314">
        <v>9</v>
      </c>
      <c r="Q92" s="315">
        <v>3120</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16" t="s">
        <v>648</v>
      </c>
      <c r="B93" s="316" t="s">
        <v>319</v>
      </c>
      <c r="C93" s="316"/>
      <c r="D93" s="317">
        <v>8071</v>
      </c>
      <c r="E93" s="11"/>
      <c r="F93" s="11"/>
      <c r="G93" s="8"/>
      <c r="I93" s="62"/>
      <c r="J93" s="47"/>
      <c r="K93" s="107"/>
      <c r="M93" s="312">
        <v>5</v>
      </c>
      <c r="N93" s="313">
        <v>1784</v>
      </c>
      <c r="O93" s="297"/>
      <c r="P93" s="314">
        <v>1</v>
      </c>
      <c r="Q93" s="315">
        <v>334</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16" t="s">
        <v>648</v>
      </c>
      <c r="B94" s="316" t="s">
        <v>320</v>
      </c>
      <c r="C94" s="316"/>
      <c r="D94" s="317">
        <v>8318</v>
      </c>
      <c r="E94" s="11"/>
      <c r="F94" s="11"/>
      <c r="G94" s="8"/>
      <c r="I94" s="62"/>
      <c r="J94" s="47"/>
      <c r="K94" s="107"/>
      <c r="M94" s="312">
        <v>1</v>
      </c>
      <c r="N94" s="313">
        <v>334</v>
      </c>
      <c r="O94" s="297"/>
      <c r="P94" s="314">
        <v>0</v>
      </c>
      <c r="Q94" s="315">
        <v>0</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16" t="s">
        <v>648</v>
      </c>
      <c r="B95" s="316" t="s">
        <v>322</v>
      </c>
      <c r="C95" s="316"/>
      <c r="D95" s="317">
        <v>8232</v>
      </c>
      <c r="E95" s="11"/>
      <c r="F95" s="11"/>
      <c r="G95" s="8"/>
      <c r="I95" s="62"/>
      <c r="J95" s="47"/>
      <c r="K95" s="107"/>
      <c r="M95" s="312">
        <v>36</v>
      </c>
      <c r="N95" s="313">
        <v>12633</v>
      </c>
      <c r="O95" s="297"/>
      <c r="P95" s="314">
        <v>42</v>
      </c>
      <c r="Q95" s="315">
        <v>14484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16" t="s">
        <v>648</v>
      </c>
      <c r="B96" s="316" t="s">
        <v>325</v>
      </c>
      <c r="C96" s="316"/>
      <c r="D96" s="317">
        <v>8349</v>
      </c>
      <c r="E96" s="11"/>
      <c r="F96" s="11"/>
      <c r="G96" s="8"/>
      <c r="I96" s="62"/>
      <c r="J96" s="47"/>
      <c r="K96" s="107"/>
      <c r="M96" s="312">
        <v>3</v>
      </c>
      <c r="N96" s="313">
        <v>1002</v>
      </c>
      <c r="O96" s="297"/>
      <c r="P96" s="314">
        <v>4</v>
      </c>
      <c r="Q96" s="315">
        <v>1336</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16" t="s">
        <v>648</v>
      </c>
      <c r="B97" s="316" t="s">
        <v>328</v>
      </c>
      <c r="C97" s="316"/>
      <c r="D97" s="317">
        <v>8242</v>
      </c>
      <c r="E97" s="11"/>
      <c r="F97" s="11"/>
      <c r="G97" s="8"/>
      <c r="I97" s="62"/>
      <c r="J97" s="47"/>
      <c r="K97" s="107"/>
      <c r="M97" s="312">
        <v>4</v>
      </c>
      <c r="N97" s="313">
        <v>1336</v>
      </c>
      <c r="O97" s="297"/>
      <c r="P97" s="314">
        <v>1</v>
      </c>
      <c r="Q97" s="315">
        <v>448</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16" t="s">
        <v>648</v>
      </c>
      <c r="B98" s="316" t="s">
        <v>329</v>
      </c>
      <c r="C98" s="316"/>
      <c r="D98" s="317">
        <v>8352</v>
      </c>
      <c r="E98" s="11"/>
      <c r="F98" s="11"/>
      <c r="G98" s="8"/>
      <c r="I98" s="62"/>
      <c r="J98" s="47"/>
      <c r="K98" s="107"/>
      <c r="M98" s="312">
        <v>4</v>
      </c>
      <c r="N98" s="313">
        <v>1336</v>
      </c>
      <c r="O98" s="297"/>
      <c r="P98" s="314">
        <v>1</v>
      </c>
      <c r="Q98" s="315">
        <v>448</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16" t="s">
        <v>648</v>
      </c>
      <c r="B99" s="316" t="s">
        <v>330</v>
      </c>
      <c r="C99" s="316"/>
      <c r="D99" s="317">
        <v>8029</v>
      </c>
      <c r="E99" s="11"/>
      <c r="F99" s="11"/>
      <c r="G99" s="8"/>
      <c r="I99" s="62"/>
      <c r="J99" s="47"/>
      <c r="K99" s="107"/>
      <c r="M99" s="312">
        <v>0</v>
      </c>
      <c r="N99" s="313">
        <v>0</v>
      </c>
      <c r="O99" s="297"/>
      <c r="P99" s="314">
        <v>1</v>
      </c>
      <c r="Q99" s="315">
        <v>334</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16" t="s">
        <v>648</v>
      </c>
      <c r="B100" s="316" t="s">
        <v>330</v>
      </c>
      <c r="C100" s="316"/>
      <c r="D100" s="317">
        <v>8078</v>
      </c>
      <c r="E100" s="11"/>
      <c r="F100" s="11"/>
      <c r="G100" s="8"/>
      <c r="I100" s="62"/>
      <c r="J100" s="47"/>
      <c r="K100" s="107"/>
      <c r="M100" s="312">
        <v>6</v>
      </c>
      <c r="N100" s="313">
        <v>2271</v>
      </c>
      <c r="O100" s="297"/>
      <c r="P100" s="314">
        <v>4</v>
      </c>
      <c r="Q100" s="315">
        <v>1336</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16" t="s">
        <v>648</v>
      </c>
      <c r="B101" s="316" t="s">
        <v>331</v>
      </c>
      <c r="C101" s="316"/>
      <c r="D101" s="317">
        <v>8079</v>
      </c>
      <c r="E101" s="11"/>
      <c r="F101" s="11"/>
      <c r="G101" s="8"/>
      <c r="I101" s="62"/>
      <c r="J101" s="47"/>
      <c r="K101" s="107"/>
      <c r="M101" s="312">
        <v>22</v>
      </c>
      <c r="N101" s="313">
        <v>7729</v>
      </c>
      <c r="O101" s="297"/>
      <c r="P101" s="314">
        <v>8</v>
      </c>
      <c r="Q101" s="315">
        <v>2900</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16" t="s">
        <v>648</v>
      </c>
      <c r="B102" s="316" t="s">
        <v>332</v>
      </c>
      <c r="C102" s="316"/>
      <c r="D102" s="317">
        <v>8243</v>
      </c>
      <c r="E102" s="11"/>
      <c r="F102" s="11"/>
      <c r="G102" s="8"/>
      <c r="I102" s="62"/>
      <c r="J102" s="47"/>
      <c r="K102" s="107"/>
      <c r="M102" s="312">
        <v>2</v>
      </c>
      <c r="N102" s="313">
        <v>668</v>
      </c>
      <c r="O102" s="297"/>
      <c r="P102" s="314">
        <v>0</v>
      </c>
      <c r="Q102" s="315">
        <v>0</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16" t="s">
        <v>648</v>
      </c>
      <c r="B103" s="316" t="s">
        <v>334</v>
      </c>
      <c r="C103" s="316"/>
      <c r="D103" s="317">
        <v>8080</v>
      </c>
      <c r="E103" s="11"/>
      <c r="F103" s="11"/>
      <c r="G103" s="8"/>
      <c r="I103" s="62"/>
      <c r="J103" s="47"/>
      <c r="K103" s="107"/>
      <c r="M103" s="312">
        <v>10</v>
      </c>
      <c r="N103" s="313">
        <v>3607</v>
      </c>
      <c r="O103" s="297"/>
      <c r="P103" s="314">
        <v>19</v>
      </c>
      <c r="Q103" s="315">
        <v>6574</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16" t="s">
        <v>648</v>
      </c>
      <c r="B104" s="316" t="s">
        <v>335</v>
      </c>
      <c r="C104" s="316"/>
      <c r="D104" s="317">
        <v>8088</v>
      </c>
      <c r="E104" s="11"/>
      <c r="F104" s="11"/>
      <c r="G104" s="8"/>
      <c r="I104" s="62"/>
      <c r="J104" s="47"/>
      <c r="K104" s="107"/>
      <c r="M104" s="312">
        <v>1</v>
      </c>
      <c r="N104" s="313">
        <v>334</v>
      </c>
      <c r="O104" s="297"/>
      <c r="P104" s="314">
        <v>0</v>
      </c>
      <c r="Q104" s="315">
        <v>0</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16" t="s">
        <v>648</v>
      </c>
      <c r="B105" s="316" t="s">
        <v>385</v>
      </c>
      <c r="C105" s="316"/>
      <c r="D105" s="317">
        <v>8353</v>
      </c>
      <c r="E105" s="11"/>
      <c r="F105" s="11"/>
      <c r="G105" s="8"/>
      <c r="I105" s="62"/>
      <c r="J105" s="47"/>
      <c r="K105" s="107"/>
      <c r="M105" s="312">
        <v>1</v>
      </c>
      <c r="N105" s="313">
        <v>334</v>
      </c>
      <c r="O105" s="297"/>
      <c r="P105" s="314">
        <v>0</v>
      </c>
      <c r="Q105" s="315">
        <v>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16" t="s">
        <v>648</v>
      </c>
      <c r="B106" s="316" t="s">
        <v>336</v>
      </c>
      <c r="C106" s="316"/>
      <c r="D106" s="317">
        <v>8081</v>
      </c>
      <c r="E106" s="11"/>
      <c r="F106" s="11"/>
      <c r="G106" s="8"/>
      <c r="I106" s="62"/>
      <c r="J106" s="47"/>
      <c r="K106" s="107"/>
      <c r="M106" s="312">
        <v>55</v>
      </c>
      <c r="N106" s="313">
        <v>19076</v>
      </c>
      <c r="O106" s="297"/>
      <c r="P106" s="314">
        <v>37</v>
      </c>
      <c r="Q106" s="315">
        <v>12814</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16" t="s">
        <v>648</v>
      </c>
      <c r="B107" s="316" t="s">
        <v>337</v>
      </c>
      <c r="C107" s="316"/>
      <c r="D107" s="317">
        <v>8083</v>
      </c>
      <c r="E107" s="11"/>
      <c r="F107" s="11"/>
      <c r="G107" s="8"/>
      <c r="I107" s="62"/>
      <c r="J107" s="47"/>
      <c r="K107" s="107"/>
      <c r="M107" s="312">
        <v>8</v>
      </c>
      <c r="N107" s="313">
        <v>2672</v>
      </c>
      <c r="O107" s="297"/>
      <c r="P107" s="314">
        <v>10</v>
      </c>
      <c r="Q107" s="315">
        <v>3454</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16" t="s">
        <v>648</v>
      </c>
      <c r="B108" s="316" t="s">
        <v>338</v>
      </c>
      <c r="C108" s="316"/>
      <c r="D108" s="317">
        <v>8244</v>
      </c>
      <c r="E108" s="11"/>
      <c r="F108" s="11"/>
      <c r="G108" s="8"/>
      <c r="I108" s="62"/>
      <c r="J108" s="47"/>
      <c r="K108" s="107"/>
      <c r="M108" s="312">
        <v>9</v>
      </c>
      <c r="N108" s="313">
        <v>3006</v>
      </c>
      <c r="O108" s="297"/>
      <c r="P108" s="314">
        <v>6</v>
      </c>
      <c r="Q108" s="315">
        <v>2004</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16" t="s">
        <v>648</v>
      </c>
      <c r="B109" s="316" t="s">
        <v>340</v>
      </c>
      <c r="C109" s="316"/>
      <c r="D109" s="317">
        <v>8246</v>
      </c>
      <c r="E109" s="11"/>
      <c r="F109" s="11"/>
      <c r="G109" s="8"/>
      <c r="I109" s="62"/>
      <c r="J109" s="47"/>
      <c r="K109" s="107"/>
      <c r="M109" s="312">
        <v>1</v>
      </c>
      <c r="N109" s="313">
        <v>278</v>
      </c>
      <c r="O109" s="297"/>
      <c r="P109" s="314">
        <v>1</v>
      </c>
      <c r="Q109" s="315">
        <v>334</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16" t="s">
        <v>648</v>
      </c>
      <c r="B110" s="316" t="s">
        <v>342</v>
      </c>
      <c r="C110" s="316"/>
      <c r="D110" s="317">
        <v>8084</v>
      </c>
      <c r="E110" s="11"/>
      <c r="F110" s="11"/>
      <c r="G110" s="8"/>
      <c r="I110" s="62"/>
      <c r="J110" s="47"/>
      <c r="K110" s="107"/>
      <c r="M110" s="312">
        <v>6</v>
      </c>
      <c r="N110" s="313">
        <v>2118</v>
      </c>
      <c r="O110" s="297"/>
      <c r="P110" s="314">
        <v>3</v>
      </c>
      <c r="Q110" s="315">
        <v>1116</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16" t="s">
        <v>648</v>
      </c>
      <c r="B111" s="316" t="s">
        <v>343</v>
      </c>
      <c r="C111" s="316"/>
      <c r="D111" s="317">
        <v>8085</v>
      </c>
      <c r="E111" s="11"/>
      <c r="F111" s="11"/>
      <c r="G111" s="8"/>
      <c r="I111" s="62"/>
      <c r="J111" s="47"/>
      <c r="K111" s="107"/>
      <c r="M111" s="312">
        <v>4</v>
      </c>
      <c r="N111" s="313">
        <v>1564</v>
      </c>
      <c r="O111" s="297"/>
      <c r="P111" s="314">
        <v>4</v>
      </c>
      <c r="Q111" s="315">
        <v>1450</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16" t="s">
        <v>648</v>
      </c>
      <c r="B112" s="316" t="s">
        <v>474</v>
      </c>
      <c r="C112" s="316"/>
      <c r="D112" s="317">
        <v>8086</v>
      </c>
      <c r="E112" s="11"/>
      <c r="F112" s="11"/>
      <c r="G112" s="8"/>
      <c r="I112" s="62"/>
      <c r="J112" s="47"/>
      <c r="K112" s="107"/>
      <c r="M112" s="312">
        <v>1</v>
      </c>
      <c r="N112" s="313">
        <v>334</v>
      </c>
      <c r="O112" s="297"/>
      <c r="P112" s="314">
        <v>0</v>
      </c>
      <c r="Q112" s="315">
        <v>0</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16" t="s">
        <v>648</v>
      </c>
      <c r="B113" s="316" t="s">
        <v>347</v>
      </c>
      <c r="C113" s="316"/>
      <c r="D113" s="317">
        <v>8012</v>
      </c>
      <c r="E113" s="11"/>
      <c r="F113" s="11"/>
      <c r="G113" s="8"/>
      <c r="I113" s="62"/>
      <c r="J113" s="47"/>
      <c r="K113" s="107"/>
      <c r="M113" s="312">
        <v>1</v>
      </c>
      <c r="N113" s="313">
        <v>334</v>
      </c>
      <c r="O113" s="297"/>
      <c r="P113" s="314">
        <v>1</v>
      </c>
      <c r="Q113" s="315">
        <v>334</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16" t="s">
        <v>648</v>
      </c>
      <c r="B114" s="316" t="s">
        <v>387</v>
      </c>
      <c r="C114" s="316"/>
      <c r="D114" s="317">
        <v>8302</v>
      </c>
      <c r="E114" s="11"/>
      <c r="F114" s="11"/>
      <c r="G114" s="8"/>
      <c r="I114" s="62"/>
      <c r="J114" s="47"/>
      <c r="K114" s="107"/>
      <c r="M114" s="312">
        <v>1</v>
      </c>
      <c r="N114" s="313">
        <v>334</v>
      </c>
      <c r="O114" s="297"/>
      <c r="P114" s="314">
        <v>0</v>
      </c>
      <c r="Q114" s="315">
        <v>0</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16" t="s">
        <v>648</v>
      </c>
      <c r="B115" s="316" t="s">
        <v>435</v>
      </c>
      <c r="C115" s="316"/>
      <c r="D115" s="317">
        <v>8406</v>
      </c>
      <c r="E115" s="11"/>
      <c r="F115" s="11"/>
      <c r="G115" s="8"/>
      <c r="I115" s="62"/>
      <c r="J115" s="47"/>
      <c r="K115" s="107"/>
      <c r="M115" s="312">
        <v>3</v>
      </c>
      <c r="N115" s="313">
        <v>1002</v>
      </c>
      <c r="O115" s="297"/>
      <c r="P115" s="314">
        <v>3</v>
      </c>
      <c r="Q115" s="315">
        <v>1116</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16" t="s">
        <v>648</v>
      </c>
      <c r="B116" s="316" t="s">
        <v>349</v>
      </c>
      <c r="C116" s="316"/>
      <c r="D116" s="317">
        <v>8406</v>
      </c>
      <c r="E116" s="11"/>
      <c r="F116" s="11"/>
      <c r="G116" s="8"/>
      <c r="I116" s="62"/>
      <c r="J116" s="47"/>
      <c r="K116" s="107"/>
      <c r="M116" s="312">
        <v>0</v>
      </c>
      <c r="N116" s="313">
        <v>0</v>
      </c>
      <c r="O116" s="297"/>
      <c r="P116" s="314">
        <v>1</v>
      </c>
      <c r="Q116" s="315">
        <v>334</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16" t="s">
        <v>648</v>
      </c>
      <c r="B117" s="316" t="s">
        <v>409</v>
      </c>
      <c r="C117" s="316"/>
      <c r="D117" s="317">
        <v>8251</v>
      </c>
      <c r="E117" s="11"/>
      <c r="F117" s="11"/>
      <c r="G117" s="8"/>
      <c r="I117" s="62"/>
      <c r="J117" s="47"/>
      <c r="K117" s="107"/>
      <c r="M117" s="312">
        <v>4</v>
      </c>
      <c r="N117" s="313">
        <v>1450</v>
      </c>
      <c r="O117" s="297"/>
      <c r="P117" s="314">
        <v>5</v>
      </c>
      <c r="Q117" s="315">
        <v>1898</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16" t="s">
        <v>648</v>
      </c>
      <c r="B118" s="316" t="s">
        <v>352</v>
      </c>
      <c r="C118" s="316"/>
      <c r="D118" s="317">
        <v>8088</v>
      </c>
      <c r="E118" s="11"/>
      <c r="F118" s="11"/>
      <c r="G118" s="8"/>
      <c r="I118" s="62"/>
      <c r="J118" s="47"/>
      <c r="K118" s="107"/>
      <c r="M118" s="312">
        <v>1</v>
      </c>
      <c r="N118" s="313">
        <v>334</v>
      </c>
      <c r="O118" s="297"/>
      <c r="P118" s="314">
        <v>1</v>
      </c>
      <c r="Q118" s="315">
        <v>334</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16" t="s">
        <v>648</v>
      </c>
      <c r="B119" s="316" t="s">
        <v>353</v>
      </c>
      <c r="C119" s="316"/>
      <c r="D119" s="317">
        <v>8344</v>
      </c>
      <c r="E119" s="11"/>
      <c r="F119" s="11"/>
      <c r="G119" s="8"/>
      <c r="I119" s="62"/>
      <c r="J119" s="47"/>
      <c r="K119" s="107"/>
      <c r="M119" s="312">
        <v>1</v>
      </c>
      <c r="N119" s="313">
        <v>334</v>
      </c>
      <c r="O119" s="297"/>
      <c r="P119" s="314">
        <v>0</v>
      </c>
      <c r="Q119" s="315">
        <v>0</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16" t="s">
        <v>648</v>
      </c>
      <c r="B120" s="316" t="s">
        <v>353</v>
      </c>
      <c r="C120" s="316"/>
      <c r="D120" s="317">
        <v>8360</v>
      </c>
      <c r="E120" s="11"/>
      <c r="F120" s="11"/>
      <c r="G120" s="8"/>
      <c r="I120" s="62"/>
      <c r="J120" s="47"/>
      <c r="K120" s="107"/>
      <c r="M120" s="312">
        <v>74</v>
      </c>
      <c r="N120" s="313">
        <v>25592</v>
      </c>
      <c r="O120" s="297"/>
      <c r="P120" s="314">
        <v>49</v>
      </c>
      <c r="Q120" s="315">
        <v>16822</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16" t="s">
        <v>648</v>
      </c>
      <c r="B121" s="316" t="s">
        <v>353</v>
      </c>
      <c r="C121" s="316"/>
      <c r="D121" s="317">
        <v>8361</v>
      </c>
      <c r="E121" s="11"/>
      <c r="F121" s="11"/>
      <c r="G121" s="8"/>
      <c r="I121" s="62"/>
      <c r="J121" s="47"/>
      <c r="K121" s="107"/>
      <c r="M121" s="312">
        <v>13</v>
      </c>
      <c r="N121" s="313">
        <v>4456</v>
      </c>
      <c r="O121" s="297"/>
      <c r="P121" s="314">
        <v>7</v>
      </c>
      <c r="Q121" s="315">
        <v>2338</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16" t="s">
        <v>648</v>
      </c>
      <c r="B122" s="316" t="s">
        <v>354</v>
      </c>
      <c r="C122" s="316"/>
      <c r="D122" s="317">
        <v>8043</v>
      </c>
      <c r="E122" s="11"/>
      <c r="F122" s="11"/>
      <c r="G122" s="8"/>
      <c r="I122" s="62"/>
      <c r="J122" s="47"/>
      <c r="K122" s="107"/>
      <c r="M122" s="312">
        <v>11</v>
      </c>
      <c r="N122" s="313">
        <v>3674</v>
      </c>
      <c r="O122" s="297"/>
      <c r="P122" s="314">
        <v>5</v>
      </c>
      <c r="Q122" s="315">
        <v>1784</v>
      </c>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16" t="s">
        <v>648</v>
      </c>
      <c r="B123" s="316" t="s">
        <v>355</v>
      </c>
      <c r="C123" s="316"/>
      <c r="D123" s="317">
        <v>8080</v>
      </c>
      <c r="E123" s="11"/>
      <c r="F123" s="11"/>
      <c r="G123" s="8"/>
      <c r="I123" s="62"/>
      <c r="J123" s="47"/>
      <c r="K123" s="107"/>
      <c r="M123" s="312">
        <v>0</v>
      </c>
      <c r="N123" s="313">
        <v>0</v>
      </c>
      <c r="O123" s="297"/>
      <c r="P123" s="314">
        <v>1</v>
      </c>
      <c r="Q123" s="315">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16" t="s">
        <v>648</v>
      </c>
      <c r="B124" s="316" t="s">
        <v>357</v>
      </c>
      <c r="C124" s="316"/>
      <c r="D124" s="317">
        <v>8089</v>
      </c>
      <c r="E124" s="11"/>
      <c r="F124" s="11"/>
      <c r="G124" s="8"/>
      <c r="I124" s="62"/>
      <c r="J124" s="47"/>
      <c r="K124" s="107"/>
      <c r="M124" s="312">
        <v>0</v>
      </c>
      <c r="N124" s="313">
        <v>0</v>
      </c>
      <c r="O124" s="297"/>
      <c r="P124" s="314">
        <v>1</v>
      </c>
      <c r="Q124" s="315">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16" t="s">
        <v>648</v>
      </c>
      <c r="B125" s="316" t="s">
        <v>356</v>
      </c>
      <c r="C125" s="316"/>
      <c r="D125" s="317">
        <v>8004</v>
      </c>
      <c r="E125" s="11"/>
      <c r="F125" s="11"/>
      <c r="G125" s="8"/>
      <c r="I125" s="62"/>
      <c r="J125" s="47"/>
      <c r="K125" s="107"/>
      <c r="M125" s="312">
        <v>1</v>
      </c>
      <c r="N125" s="313">
        <v>334</v>
      </c>
      <c r="O125" s="297"/>
      <c r="P125" s="314">
        <v>0</v>
      </c>
      <c r="Q125" s="315">
        <v>0</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16" t="s">
        <v>648</v>
      </c>
      <c r="B126" s="316" t="s">
        <v>358</v>
      </c>
      <c r="C126" s="316"/>
      <c r="D126" s="317">
        <v>8090</v>
      </c>
      <c r="E126" s="11"/>
      <c r="F126" s="11"/>
      <c r="G126" s="8"/>
      <c r="I126" s="62"/>
      <c r="J126" s="47"/>
      <c r="K126" s="107"/>
      <c r="M126" s="312">
        <v>7</v>
      </c>
      <c r="N126" s="313">
        <v>2566</v>
      </c>
      <c r="O126" s="297"/>
      <c r="P126" s="314">
        <v>3</v>
      </c>
      <c r="Q126" s="315">
        <v>1116</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16" t="s">
        <v>648</v>
      </c>
      <c r="B127" s="316" t="s">
        <v>410</v>
      </c>
      <c r="C127" s="316"/>
      <c r="D127" s="317">
        <v>8091</v>
      </c>
      <c r="E127" s="11"/>
      <c r="F127" s="11"/>
      <c r="G127" s="8"/>
      <c r="I127" s="62"/>
      <c r="J127" s="47"/>
      <c r="K127" s="107"/>
      <c r="M127" s="312">
        <v>2</v>
      </c>
      <c r="N127" s="313">
        <v>668</v>
      </c>
      <c r="O127" s="297"/>
      <c r="P127" s="314">
        <v>5</v>
      </c>
      <c r="Q127" s="315">
        <v>1898</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16" t="s">
        <v>648</v>
      </c>
      <c r="B128" s="316" t="s">
        <v>360</v>
      </c>
      <c r="C128" s="316"/>
      <c r="D128" s="317">
        <v>8204</v>
      </c>
      <c r="E128" s="11"/>
      <c r="F128" s="11"/>
      <c r="G128" s="8"/>
      <c r="I128" s="62"/>
      <c r="J128" s="47"/>
      <c r="K128" s="107"/>
      <c r="M128" s="312">
        <v>1</v>
      </c>
      <c r="N128" s="313">
        <v>334</v>
      </c>
      <c r="O128" s="297"/>
      <c r="P128" s="314">
        <v>0</v>
      </c>
      <c r="Q128" s="315">
        <v>0</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16" t="s">
        <v>648</v>
      </c>
      <c r="B129" s="316" t="s">
        <v>361</v>
      </c>
      <c r="C129" s="316"/>
      <c r="D129" s="317">
        <v>8051</v>
      </c>
      <c r="E129" s="11"/>
      <c r="F129" s="11"/>
      <c r="G129" s="8"/>
      <c r="I129" s="62"/>
      <c r="J129" s="47"/>
      <c r="K129" s="107"/>
      <c r="M129" s="312">
        <v>1</v>
      </c>
      <c r="N129" s="313">
        <v>334</v>
      </c>
      <c r="O129" s="297"/>
      <c r="P129" s="314">
        <v>0</v>
      </c>
      <c r="Q129" s="315">
        <v>0</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16" t="s">
        <v>648</v>
      </c>
      <c r="B130" s="316" t="s">
        <v>361</v>
      </c>
      <c r="C130" s="316"/>
      <c r="D130" s="317">
        <v>8086</v>
      </c>
      <c r="E130" s="11"/>
      <c r="F130" s="11"/>
      <c r="G130" s="8"/>
      <c r="I130" s="62"/>
      <c r="J130" s="47"/>
      <c r="K130" s="107"/>
      <c r="M130" s="312">
        <v>1</v>
      </c>
      <c r="N130" s="313">
        <v>334</v>
      </c>
      <c r="O130" s="297"/>
      <c r="P130" s="314">
        <v>1</v>
      </c>
      <c r="Q130" s="315">
        <v>448</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16" t="s">
        <v>648</v>
      </c>
      <c r="B131" s="316" t="s">
        <v>361</v>
      </c>
      <c r="C131" s="316"/>
      <c r="D131" s="317">
        <v>8096</v>
      </c>
      <c r="E131" s="11"/>
      <c r="F131" s="11"/>
      <c r="G131" s="8"/>
      <c r="I131" s="62"/>
      <c r="J131" s="47"/>
      <c r="K131" s="107"/>
      <c r="M131" s="312">
        <v>1</v>
      </c>
      <c r="N131" s="313">
        <v>334</v>
      </c>
      <c r="O131" s="297"/>
      <c r="P131" s="314">
        <v>2</v>
      </c>
      <c r="Q131" s="315">
        <v>668</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16" t="s">
        <v>648</v>
      </c>
      <c r="B132" s="316" t="s">
        <v>366</v>
      </c>
      <c r="C132" s="316"/>
      <c r="D132" s="317">
        <v>8260</v>
      </c>
      <c r="E132" s="11"/>
      <c r="F132" s="11"/>
      <c r="G132" s="8"/>
      <c r="I132" s="62"/>
      <c r="J132" s="47"/>
      <c r="K132" s="107"/>
      <c r="M132" s="312">
        <v>7</v>
      </c>
      <c r="N132" s="313">
        <v>2338</v>
      </c>
      <c r="O132" s="297"/>
      <c r="P132" s="314">
        <v>4</v>
      </c>
      <c r="Q132" s="315">
        <v>1450</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16" t="s">
        <v>648</v>
      </c>
      <c r="B133" s="316" t="s">
        <v>368</v>
      </c>
      <c r="C133" s="316"/>
      <c r="D133" s="317">
        <v>8094</v>
      </c>
      <c r="E133" s="11"/>
      <c r="F133" s="11"/>
      <c r="G133" s="8"/>
      <c r="I133" s="62"/>
      <c r="J133" s="47"/>
      <c r="K133" s="107"/>
      <c r="M133" s="312">
        <v>22</v>
      </c>
      <c r="N133" s="313">
        <v>7654</v>
      </c>
      <c r="O133" s="297"/>
      <c r="P133" s="314">
        <v>17</v>
      </c>
      <c r="Q133" s="315">
        <v>5792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16" t="s">
        <v>648</v>
      </c>
      <c r="B134" s="316" t="s">
        <v>370</v>
      </c>
      <c r="C134" s="316"/>
      <c r="D134" s="317">
        <v>8009</v>
      </c>
      <c r="E134" s="11"/>
      <c r="F134" s="11"/>
      <c r="G134" s="8"/>
      <c r="I134" s="62"/>
      <c r="J134" s="47"/>
      <c r="K134" s="107"/>
      <c r="M134" s="312">
        <v>1</v>
      </c>
      <c r="N134" s="313">
        <v>334</v>
      </c>
      <c r="O134" s="297"/>
      <c r="P134" s="314">
        <v>0</v>
      </c>
      <c r="Q134" s="315">
        <v>0</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16" t="s">
        <v>648</v>
      </c>
      <c r="B135" s="316" t="s">
        <v>370</v>
      </c>
      <c r="C135" s="316"/>
      <c r="D135" s="317">
        <v>8081</v>
      </c>
      <c r="E135" s="11"/>
      <c r="F135" s="11"/>
      <c r="G135" s="8"/>
      <c r="I135" s="62"/>
      <c r="J135" s="47"/>
      <c r="K135" s="107"/>
      <c r="M135" s="312">
        <v>5</v>
      </c>
      <c r="N135" s="313">
        <v>1670</v>
      </c>
      <c r="O135" s="297"/>
      <c r="P135" s="314">
        <v>1</v>
      </c>
      <c r="Q135" s="315">
        <v>334</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16" t="s">
        <v>648</v>
      </c>
      <c r="B136" s="316" t="s">
        <v>369</v>
      </c>
      <c r="C136" s="316"/>
      <c r="D136" s="317">
        <v>8081</v>
      </c>
      <c r="E136" s="11"/>
      <c r="F136" s="11"/>
      <c r="G136" s="8"/>
      <c r="I136" s="62"/>
      <c r="J136" s="47"/>
      <c r="K136" s="107"/>
      <c r="M136" s="312">
        <v>1</v>
      </c>
      <c r="N136" s="313">
        <v>334</v>
      </c>
      <c r="O136" s="297"/>
      <c r="P136" s="314">
        <v>0</v>
      </c>
      <c r="Q136" s="315">
        <v>0</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16" t="s">
        <v>648</v>
      </c>
      <c r="B137" s="316" t="s">
        <v>369</v>
      </c>
      <c r="C137" s="316"/>
      <c r="D137" s="317">
        <v>8095</v>
      </c>
      <c r="E137" s="11"/>
      <c r="F137" s="11"/>
      <c r="G137" s="8"/>
      <c r="I137" s="62"/>
      <c r="J137" s="47"/>
      <c r="K137" s="107"/>
      <c r="M137" s="312">
        <v>1</v>
      </c>
      <c r="N137" s="313">
        <v>334</v>
      </c>
      <c r="O137" s="297"/>
      <c r="P137" s="314">
        <v>0</v>
      </c>
      <c r="Q137" s="315">
        <v>0</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16" t="s">
        <v>648</v>
      </c>
      <c r="B138" s="316" t="s">
        <v>371</v>
      </c>
      <c r="C138" s="316"/>
      <c r="D138" s="317">
        <v>8270</v>
      </c>
      <c r="E138" s="11"/>
      <c r="F138" s="11"/>
      <c r="G138" s="8"/>
      <c r="I138" s="62"/>
      <c r="J138" s="47"/>
      <c r="K138" s="107"/>
      <c r="M138" s="312">
        <v>3</v>
      </c>
      <c r="N138" s="313">
        <v>1002</v>
      </c>
      <c r="O138" s="297"/>
      <c r="P138" s="314">
        <v>6</v>
      </c>
      <c r="Q138" s="315">
        <v>2043</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16" t="s">
        <v>648</v>
      </c>
      <c r="B139" s="316" t="s">
        <v>373</v>
      </c>
      <c r="C139" s="316"/>
      <c r="D139" s="317">
        <v>8097</v>
      </c>
      <c r="E139" s="11"/>
      <c r="F139" s="11"/>
      <c r="G139" s="8"/>
      <c r="I139" s="62"/>
      <c r="J139" s="47"/>
      <c r="K139" s="107"/>
      <c r="M139" s="312">
        <v>1</v>
      </c>
      <c r="N139" s="313">
        <v>334</v>
      </c>
      <c r="O139" s="297"/>
      <c r="P139" s="314">
        <v>2</v>
      </c>
      <c r="Q139" s="315">
        <v>707</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16" t="s">
        <v>648</v>
      </c>
      <c r="B140" s="316" t="s">
        <v>372</v>
      </c>
      <c r="C140" s="316"/>
      <c r="D140" s="317">
        <v>8096</v>
      </c>
      <c r="E140" s="11"/>
      <c r="F140" s="11"/>
      <c r="G140" s="8"/>
      <c r="I140" s="62"/>
      <c r="J140" s="47"/>
      <c r="K140" s="107"/>
      <c r="M140" s="312">
        <v>0</v>
      </c>
      <c r="N140" s="313">
        <v>0</v>
      </c>
      <c r="O140" s="297"/>
      <c r="P140" s="314">
        <v>1</v>
      </c>
      <c r="Q140" s="315">
        <v>334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16" t="s">
        <v>648</v>
      </c>
      <c r="B141" s="316" t="s">
        <v>374</v>
      </c>
      <c r="C141" s="316"/>
      <c r="D141" s="317">
        <v>8098</v>
      </c>
      <c r="E141" s="11"/>
      <c r="F141" s="11"/>
      <c r="G141" s="8"/>
      <c r="I141" s="62"/>
      <c r="J141" s="47"/>
      <c r="K141" s="107"/>
      <c r="M141" s="312">
        <v>1</v>
      </c>
      <c r="N141" s="313">
        <v>334</v>
      </c>
      <c r="O141" s="297"/>
      <c r="P141" s="314">
        <v>4</v>
      </c>
      <c r="Q141" s="315">
        <v>1336</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16" t="s">
        <v>650</v>
      </c>
      <c r="B142" s="316" t="s">
        <v>205</v>
      </c>
      <c r="C142" s="316"/>
      <c r="D142" s="317">
        <v>8201</v>
      </c>
      <c r="E142" s="11"/>
      <c r="F142" s="11"/>
      <c r="G142" s="8"/>
      <c r="I142" s="62"/>
      <c r="J142" s="47"/>
      <c r="K142" s="107"/>
      <c r="M142" s="312">
        <v>2</v>
      </c>
      <c r="N142" s="313">
        <v>225</v>
      </c>
      <c r="O142" s="297"/>
      <c r="P142" s="314">
        <v>2</v>
      </c>
      <c r="Q142" s="315">
        <v>225</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16" t="s">
        <v>650</v>
      </c>
      <c r="B143" s="316" t="s">
        <v>207</v>
      </c>
      <c r="C143" s="316"/>
      <c r="D143" s="317">
        <v>8401</v>
      </c>
      <c r="E143" s="11"/>
      <c r="F143" s="11"/>
      <c r="G143" s="8"/>
      <c r="I143" s="62"/>
      <c r="J143" s="47"/>
      <c r="K143" s="107"/>
      <c r="M143" s="312">
        <v>2</v>
      </c>
      <c r="N143" s="313">
        <v>225</v>
      </c>
      <c r="O143" s="297"/>
      <c r="P143" s="314">
        <v>2</v>
      </c>
      <c r="Q143" s="315">
        <v>225</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16" t="s">
        <v>650</v>
      </c>
      <c r="B144" s="316" t="s">
        <v>209</v>
      </c>
      <c r="C144" s="316"/>
      <c r="D144" s="317">
        <v>8009</v>
      </c>
      <c r="E144" s="11"/>
      <c r="F144" s="11"/>
      <c r="G144" s="8"/>
      <c r="I144" s="62"/>
      <c r="J144" s="47"/>
      <c r="K144" s="107"/>
      <c r="M144" s="312">
        <v>1</v>
      </c>
      <c r="N144" s="313">
        <v>112.5</v>
      </c>
      <c r="O144" s="297"/>
      <c r="P144" s="314">
        <v>3</v>
      </c>
      <c r="Q144" s="315">
        <v>337.5</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16" t="s">
        <v>650</v>
      </c>
      <c r="B145" s="316" t="s">
        <v>211</v>
      </c>
      <c r="C145" s="316"/>
      <c r="D145" s="317">
        <v>8012</v>
      </c>
      <c r="E145" s="11"/>
      <c r="F145" s="11"/>
      <c r="G145" s="8"/>
      <c r="I145" s="62"/>
      <c r="J145" s="47"/>
      <c r="K145" s="107"/>
      <c r="M145" s="312">
        <v>4</v>
      </c>
      <c r="N145" s="313">
        <v>450</v>
      </c>
      <c r="O145" s="297"/>
      <c r="P145" s="314">
        <v>2</v>
      </c>
      <c r="Q145" s="315">
        <v>225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16" t="s">
        <v>650</v>
      </c>
      <c r="B146" s="316" t="s">
        <v>215</v>
      </c>
      <c r="C146" s="316"/>
      <c r="D146" s="317">
        <v>8302</v>
      </c>
      <c r="E146" s="11"/>
      <c r="F146" s="11"/>
      <c r="G146" s="8"/>
      <c r="I146" s="62"/>
      <c r="J146" s="47"/>
      <c r="K146" s="107"/>
      <c r="M146" s="312">
        <v>3</v>
      </c>
      <c r="N146" s="313">
        <v>337.5</v>
      </c>
      <c r="O146" s="297"/>
      <c r="P146" s="314">
        <v>2</v>
      </c>
      <c r="Q146" s="315">
        <v>225</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16" t="s">
        <v>650</v>
      </c>
      <c r="B147" s="316" t="s">
        <v>417</v>
      </c>
      <c r="C147" s="316"/>
      <c r="D147" s="317">
        <v>8204</v>
      </c>
      <c r="E147" s="11"/>
      <c r="F147" s="11"/>
      <c r="G147" s="8"/>
      <c r="I147" s="62"/>
      <c r="J147" s="47"/>
      <c r="K147" s="107"/>
      <c r="M147" s="312">
        <v>0</v>
      </c>
      <c r="N147" s="313">
        <v>0</v>
      </c>
      <c r="O147" s="297"/>
      <c r="P147" s="314">
        <v>1</v>
      </c>
      <c r="Q147" s="315">
        <v>112.5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16" t="s">
        <v>650</v>
      </c>
      <c r="B148" s="316" t="s">
        <v>229</v>
      </c>
      <c r="C148" s="316"/>
      <c r="D148" s="317">
        <v>8312</v>
      </c>
      <c r="E148" s="11"/>
      <c r="F148" s="11"/>
      <c r="G148" s="8"/>
      <c r="I148" s="62"/>
      <c r="J148" s="47"/>
      <c r="K148" s="107"/>
      <c r="M148" s="312">
        <v>0</v>
      </c>
      <c r="N148" s="313">
        <v>0</v>
      </c>
      <c r="O148" s="297"/>
      <c r="P148" s="314">
        <v>2</v>
      </c>
      <c r="Q148" s="315">
        <v>225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16" t="s">
        <v>650</v>
      </c>
      <c r="B149" s="316" t="s">
        <v>230</v>
      </c>
      <c r="C149" s="316"/>
      <c r="D149" s="317">
        <v>8021</v>
      </c>
      <c r="E149" s="11"/>
      <c r="F149" s="11"/>
      <c r="G149" s="8"/>
      <c r="I149" s="62"/>
      <c r="J149" s="47"/>
      <c r="K149" s="107"/>
      <c r="M149" s="312">
        <v>0</v>
      </c>
      <c r="N149" s="313">
        <v>0</v>
      </c>
      <c r="O149" s="297"/>
      <c r="P149" s="314">
        <v>2</v>
      </c>
      <c r="Q149" s="315">
        <v>225</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16" t="s">
        <v>650</v>
      </c>
      <c r="B150" s="316" t="s">
        <v>232</v>
      </c>
      <c r="C150" s="316"/>
      <c r="D150" s="317">
        <v>8023</v>
      </c>
      <c r="E150" s="11"/>
      <c r="F150" s="11"/>
      <c r="G150" s="8"/>
      <c r="I150" s="62"/>
      <c r="J150" s="47"/>
      <c r="K150" s="107"/>
      <c r="M150" s="312">
        <v>1</v>
      </c>
      <c r="N150" s="313">
        <v>112.5</v>
      </c>
      <c r="O150" s="297"/>
      <c r="P150" s="314">
        <v>0</v>
      </c>
      <c r="Q150" s="315">
        <v>0</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16" t="s">
        <v>650</v>
      </c>
      <c r="B151" s="316" t="s">
        <v>233</v>
      </c>
      <c r="C151" s="316"/>
      <c r="D151" s="317">
        <v>8251</v>
      </c>
      <c r="E151" s="11"/>
      <c r="F151" s="11"/>
      <c r="G151" s="8"/>
      <c r="I151" s="62"/>
      <c r="J151" s="47"/>
      <c r="K151" s="107"/>
      <c r="M151" s="312">
        <v>1</v>
      </c>
      <c r="N151" s="313">
        <v>112.5</v>
      </c>
      <c r="O151" s="297"/>
      <c r="P151" s="314">
        <v>0</v>
      </c>
      <c r="Q151" s="315">
        <v>0</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16" t="s">
        <v>650</v>
      </c>
      <c r="B152" s="316" t="s">
        <v>235</v>
      </c>
      <c r="C152" s="316"/>
      <c r="D152" s="317">
        <v>8090</v>
      </c>
      <c r="E152" s="11"/>
      <c r="F152" s="11"/>
      <c r="G152" s="8"/>
      <c r="I152" s="62"/>
      <c r="J152" s="47"/>
      <c r="K152" s="107"/>
      <c r="M152" s="312">
        <v>0</v>
      </c>
      <c r="N152" s="313">
        <v>0</v>
      </c>
      <c r="O152" s="297"/>
      <c r="P152" s="314">
        <v>4</v>
      </c>
      <c r="Q152" s="315">
        <v>450</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16" t="s">
        <v>650</v>
      </c>
      <c r="B153" s="316" t="s">
        <v>235</v>
      </c>
      <c r="C153" s="316"/>
      <c r="D153" s="317">
        <v>8096</v>
      </c>
      <c r="E153" s="11"/>
      <c r="F153" s="11"/>
      <c r="G153" s="8"/>
      <c r="I153" s="62"/>
      <c r="J153" s="47"/>
      <c r="K153" s="107"/>
      <c r="M153" s="312">
        <v>0</v>
      </c>
      <c r="N153" s="313">
        <v>0</v>
      </c>
      <c r="O153" s="297"/>
      <c r="P153" s="314">
        <v>1</v>
      </c>
      <c r="Q153" s="315">
        <v>112.5</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16" t="s">
        <v>650</v>
      </c>
      <c r="B154" s="316" t="s">
        <v>238</v>
      </c>
      <c r="C154" s="316"/>
      <c r="D154" s="317">
        <v>8315</v>
      </c>
      <c r="E154" s="11"/>
      <c r="F154" s="11"/>
      <c r="G154" s="8"/>
      <c r="I154" s="62"/>
      <c r="J154" s="47"/>
      <c r="K154" s="107"/>
      <c r="M154" s="312">
        <v>1</v>
      </c>
      <c r="N154" s="313">
        <v>225</v>
      </c>
      <c r="O154" s="297"/>
      <c r="P154" s="314">
        <v>0</v>
      </c>
      <c r="Q154" s="315">
        <v>0</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16" t="s">
        <v>650</v>
      </c>
      <c r="B155" s="316" t="s">
        <v>239</v>
      </c>
      <c r="C155" s="316"/>
      <c r="D155" s="317">
        <v>8056</v>
      </c>
      <c r="E155" s="11"/>
      <c r="F155" s="11"/>
      <c r="G155" s="8"/>
      <c r="I155" s="62"/>
      <c r="J155" s="47"/>
      <c r="K155" s="107"/>
      <c r="M155" s="312">
        <v>0</v>
      </c>
      <c r="N155" s="313">
        <v>0</v>
      </c>
      <c r="O155" s="297"/>
      <c r="P155" s="314">
        <v>1</v>
      </c>
      <c r="Q155" s="315">
        <v>112.5</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16" t="s">
        <v>650</v>
      </c>
      <c r="B156" s="316" t="s">
        <v>240</v>
      </c>
      <c r="C156" s="316"/>
      <c r="D156" s="317">
        <v>8215</v>
      </c>
      <c r="E156" s="11"/>
      <c r="F156" s="11"/>
      <c r="G156" s="8"/>
      <c r="I156" s="62"/>
      <c r="J156" s="47"/>
      <c r="K156" s="107"/>
      <c r="M156" s="312">
        <v>2</v>
      </c>
      <c r="N156" s="313">
        <v>225</v>
      </c>
      <c r="O156" s="297"/>
      <c r="P156" s="314">
        <v>2</v>
      </c>
      <c r="Q156" s="315">
        <v>225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16" t="s">
        <v>650</v>
      </c>
      <c r="B157" s="316" t="s">
        <v>241</v>
      </c>
      <c r="C157" s="316"/>
      <c r="D157" s="317">
        <v>8234</v>
      </c>
      <c r="E157" s="11"/>
      <c r="F157" s="11"/>
      <c r="G157" s="8"/>
      <c r="I157" s="62"/>
      <c r="J157" s="47"/>
      <c r="K157" s="107"/>
      <c r="M157" s="312">
        <v>4</v>
      </c>
      <c r="N157" s="313">
        <v>675</v>
      </c>
      <c r="O157" s="297"/>
      <c r="P157" s="314">
        <v>3</v>
      </c>
      <c r="Q157" s="315">
        <v>337.5</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16" t="s">
        <v>650</v>
      </c>
      <c r="B158" s="316" t="s">
        <v>242</v>
      </c>
      <c r="C158" s="316"/>
      <c r="D158" s="317">
        <v>8234</v>
      </c>
      <c r="E158" s="11"/>
      <c r="F158" s="11"/>
      <c r="G158" s="8"/>
      <c r="I158" s="62"/>
      <c r="J158" s="47"/>
      <c r="K158" s="107"/>
      <c r="M158" s="312">
        <v>0</v>
      </c>
      <c r="N158" s="313">
        <v>0</v>
      </c>
      <c r="O158" s="297"/>
      <c r="P158" s="314">
        <v>1</v>
      </c>
      <c r="Q158" s="315">
        <v>112.5</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16" t="s">
        <v>650</v>
      </c>
      <c r="B159" s="316" t="s">
        <v>244</v>
      </c>
      <c r="C159" s="316"/>
      <c r="D159" s="317">
        <v>8318</v>
      </c>
      <c r="E159" s="11"/>
      <c r="F159" s="11"/>
      <c r="G159" s="8"/>
      <c r="I159" s="62"/>
      <c r="J159" s="47"/>
      <c r="K159" s="107"/>
      <c r="M159" s="312">
        <v>0</v>
      </c>
      <c r="N159" s="313">
        <v>0</v>
      </c>
      <c r="O159" s="297"/>
      <c r="P159" s="314">
        <v>1</v>
      </c>
      <c r="Q159" s="315">
        <v>112.5</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16" t="s">
        <v>650</v>
      </c>
      <c r="B160" s="316" t="s">
        <v>247</v>
      </c>
      <c r="C160" s="316"/>
      <c r="D160" s="317">
        <v>8053</v>
      </c>
      <c r="E160" s="11"/>
      <c r="F160" s="11"/>
      <c r="G160" s="8"/>
      <c r="I160" s="62"/>
      <c r="J160" s="47"/>
      <c r="K160" s="107"/>
      <c r="M160" s="312">
        <v>1</v>
      </c>
      <c r="N160" s="313">
        <v>112.5</v>
      </c>
      <c r="O160" s="297"/>
      <c r="P160" s="314">
        <v>0</v>
      </c>
      <c r="Q160" s="315">
        <v>0</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16" t="s">
        <v>650</v>
      </c>
      <c r="B161" s="316" t="s">
        <v>253</v>
      </c>
      <c r="C161" s="316"/>
      <c r="D161" s="317">
        <v>8205</v>
      </c>
      <c r="E161" s="11"/>
      <c r="F161" s="11"/>
      <c r="G161" s="8"/>
      <c r="I161" s="62"/>
      <c r="J161" s="47"/>
      <c r="K161" s="107"/>
      <c r="M161" s="312">
        <v>5</v>
      </c>
      <c r="N161" s="313">
        <v>562.5</v>
      </c>
      <c r="O161" s="297"/>
      <c r="P161" s="314">
        <v>2</v>
      </c>
      <c r="Q161" s="315">
        <v>225</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16" t="s">
        <v>650</v>
      </c>
      <c r="B162" s="316" t="s">
        <v>256</v>
      </c>
      <c r="C162" s="316"/>
      <c r="D162" s="317">
        <v>8028</v>
      </c>
      <c r="E162" s="11"/>
      <c r="F162" s="11"/>
      <c r="G162" s="8"/>
      <c r="I162" s="62"/>
      <c r="J162" s="47"/>
      <c r="K162" s="107"/>
      <c r="M162" s="312">
        <v>2</v>
      </c>
      <c r="N162" s="313">
        <v>225</v>
      </c>
      <c r="O162" s="297"/>
      <c r="P162" s="314">
        <v>0</v>
      </c>
      <c r="Q162" s="315">
        <v>0</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16" t="s">
        <v>650</v>
      </c>
      <c r="B163" s="316" t="s">
        <v>649</v>
      </c>
      <c r="C163" s="316"/>
      <c r="D163" s="317">
        <v>8029</v>
      </c>
      <c r="E163" s="11"/>
      <c r="F163" s="11"/>
      <c r="G163" s="8"/>
      <c r="I163" s="62"/>
      <c r="J163" s="47"/>
      <c r="K163" s="107"/>
      <c r="M163" s="312">
        <v>0</v>
      </c>
      <c r="N163" s="313">
        <v>0</v>
      </c>
      <c r="O163" s="297"/>
      <c r="P163" s="314">
        <v>1</v>
      </c>
      <c r="Q163" s="315">
        <v>112.5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16" t="s">
        <v>650</v>
      </c>
      <c r="B164" s="316" t="s">
        <v>420</v>
      </c>
      <c r="C164" s="316"/>
      <c r="D164" s="317">
        <v>8037</v>
      </c>
      <c r="E164" s="11"/>
      <c r="F164" s="11"/>
      <c r="G164" s="8"/>
      <c r="I164" s="62"/>
      <c r="J164" s="47"/>
      <c r="K164" s="107"/>
      <c r="M164" s="312">
        <v>0</v>
      </c>
      <c r="N164" s="313">
        <v>0</v>
      </c>
      <c r="O164" s="297"/>
      <c r="P164" s="314">
        <v>3</v>
      </c>
      <c r="Q164" s="315">
        <v>337.5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16" t="s">
        <v>650</v>
      </c>
      <c r="B165" s="316" t="s">
        <v>264</v>
      </c>
      <c r="C165" s="316"/>
      <c r="D165" s="317">
        <v>8062</v>
      </c>
      <c r="E165" s="11"/>
      <c r="F165" s="11"/>
      <c r="G165" s="8"/>
      <c r="I165" s="62"/>
      <c r="J165" s="47"/>
      <c r="K165" s="107"/>
      <c r="M165" s="312">
        <v>0</v>
      </c>
      <c r="N165" s="313">
        <v>0</v>
      </c>
      <c r="O165" s="297"/>
      <c r="P165" s="314">
        <v>1</v>
      </c>
      <c r="Q165" s="315">
        <v>112.5</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16" t="s">
        <v>650</v>
      </c>
      <c r="B166" s="316" t="s">
        <v>269</v>
      </c>
      <c r="C166" s="316"/>
      <c r="D166" s="317">
        <v>8021</v>
      </c>
      <c r="E166" s="11"/>
      <c r="F166" s="11"/>
      <c r="G166" s="8"/>
      <c r="I166" s="62"/>
      <c r="J166" s="47"/>
      <c r="K166" s="107"/>
      <c r="M166" s="312">
        <v>1</v>
      </c>
      <c r="N166" s="313">
        <v>112.5</v>
      </c>
      <c r="O166" s="297"/>
      <c r="P166" s="314">
        <v>0</v>
      </c>
      <c r="Q166" s="315">
        <v>0</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16" t="s">
        <v>650</v>
      </c>
      <c r="B167" s="316" t="s">
        <v>272</v>
      </c>
      <c r="C167" s="316"/>
      <c r="D167" s="317">
        <v>8021</v>
      </c>
      <c r="E167" s="11"/>
      <c r="F167" s="11"/>
      <c r="G167" s="8"/>
      <c r="I167" s="62"/>
      <c r="J167" s="47"/>
      <c r="K167" s="107"/>
      <c r="M167" s="312">
        <v>0</v>
      </c>
      <c r="N167" s="313">
        <v>0</v>
      </c>
      <c r="O167" s="297"/>
      <c r="P167" s="314">
        <v>1</v>
      </c>
      <c r="Q167" s="315">
        <v>112.5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16" t="s">
        <v>650</v>
      </c>
      <c r="B168" s="316" t="s">
        <v>273</v>
      </c>
      <c r="C168" s="316"/>
      <c r="D168" s="317">
        <v>8221</v>
      </c>
      <c r="E168" s="11"/>
      <c r="F168" s="11"/>
      <c r="G168" s="8"/>
      <c r="I168" s="62"/>
      <c r="J168" s="47"/>
      <c r="K168" s="107"/>
      <c r="M168" s="312">
        <v>0</v>
      </c>
      <c r="N168" s="313">
        <v>0</v>
      </c>
      <c r="O168" s="297"/>
      <c r="P168" s="314">
        <v>1</v>
      </c>
      <c r="Q168" s="315">
        <v>225</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16" t="s">
        <v>650</v>
      </c>
      <c r="B169" s="316" t="s">
        <v>276</v>
      </c>
      <c r="C169" s="316"/>
      <c r="D169" s="317">
        <v>8403</v>
      </c>
      <c r="E169" s="11"/>
      <c r="F169" s="11"/>
      <c r="G169" s="8"/>
      <c r="I169" s="62"/>
      <c r="J169" s="47"/>
      <c r="K169" s="107"/>
      <c r="M169" s="312">
        <v>0</v>
      </c>
      <c r="N169" s="313">
        <v>0</v>
      </c>
      <c r="O169" s="297"/>
      <c r="P169" s="314">
        <v>1</v>
      </c>
      <c r="Q169" s="315">
        <v>112.5</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16" t="s">
        <v>650</v>
      </c>
      <c r="B170" s="316" t="s">
        <v>277</v>
      </c>
      <c r="C170" s="316"/>
      <c r="D170" s="317">
        <v>8251</v>
      </c>
      <c r="E170" s="11"/>
      <c r="F170" s="11"/>
      <c r="G170" s="8"/>
      <c r="I170" s="62"/>
      <c r="J170" s="47"/>
      <c r="K170" s="107"/>
      <c r="M170" s="312">
        <v>0</v>
      </c>
      <c r="N170" s="313">
        <v>0</v>
      </c>
      <c r="O170" s="297"/>
      <c r="P170" s="314">
        <v>1</v>
      </c>
      <c r="Q170" s="315">
        <v>112.5</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16" t="s">
        <v>650</v>
      </c>
      <c r="B171" s="316" t="s">
        <v>280</v>
      </c>
      <c r="C171" s="316"/>
      <c r="D171" s="317">
        <v>8051</v>
      </c>
      <c r="E171" s="11"/>
      <c r="F171" s="11"/>
      <c r="G171" s="8"/>
      <c r="I171" s="62"/>
      <c r="J171" s="47"/>
      <c r="K171" s="107"/>
      <c r="M171" s="312">
        <v>3</v>
      </c>
      <c r="N171" s="313">
        <v>337.5</v>
      </c>
      <c r="O171" s="297"/>
      <c r="P171" s="314">
        <v>2</v>
      </c>
      <c r="Q171" s="315">
        <v>225</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16" t="s">
        <v>650</v>
      </c>
      <c r="B172" s="316" t="s">
        <v>287</v>
      </c>
      <c r="C172" s="316"/>
      <c r="D172" s="317">
        <v>8330</v>
      </c>
      <c r="E172" s="11"/>
      <c r="F172" s="11"/>
      <c r="G172" s="8"/>
      <c r="I172" s="62"/>
      <c r="J172" s="47"/>
      <c r="K172" s="107"/>
      <c r="M172" s="312">
        <v>2</v>
      </c>
      <c r="N172" s="313">
        <v>225</v>
      </c>
      <c r="O172" s="297"/>
      <c r="P172" s="314">
        <v>1</v>
      </c>
      <c r="Q172" s="315">
        <v>112.5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16" t="s">
        <v>650</v>
      </c>
      <c r="B173" s="316" t="s">
        <v>290</v>
      </c>
      <c r="C173" s="316"/>
      <c r="D173" s="317">
        <v>8055</v>
      </c>
      <c r="E173" s="11"/>
      <c r="F173" s="11"/>
      <c r="G173" s="8"/>
      <c r="I173" s="62"/>
      <c r="J173" s="47"/>
      <c r="K173" s="107"/>
      <c r="M173" s="312">
        <v>1</v>
      </c>
      <c r="N173" s="313">
        <v>112.5</v>
      </c>
      <c r="O173" s="297"/>
      <c r="P173" s="314">
        <v>3</v>
      </c>
      <c r="Q173" s="315">
        <v>337.5</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16" t="s">
        <v>650</v>
      </c>
      <c r="B174" s="316" t="s">
        <v>293</v>
      </c>
      <c r="C174" s="316"/>
      <c r="D174" s="317">
        <v>8210</v>
      </c>
      <c r="E174" s="11"/>
      <c r="F174" s="11"/>
      <c r="G174" s="8"/>
      <c r="I174" s="62"/>
      <c r="J174" s="47"/>
      <c r="K174" s="107"/>
      <c r="M174" s="312">
        <v>1</v>
      </c>
      <c r="N174" s="313">
        <v>112.5</v>
      </c>
      <c r="O174" s="297"/>
      <c r="P174" s="314">
        <v>0</v>
      </c>
      <c r="Q174" s="315">
        <v>0</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16" t="s">
        <v>650</v>
      </c>
      <c r="B175" s="316" t="s">
        <v>294</v>
      </c>
      <c r="C175" s="316"/>
      <c r="D175" s="317">
        <v>8332</v>
      </c>
      <c r="E175" s="11"/>
      <c r="F175" s="11"/>
      <c r="G175" s="8"/>
      <c r="I175" s="62"/>
      <c r="J175" s="47"/>
      <c r="K175" s="107"/>
      <c r="M175" s="312">
        <v>2</v>
      </c>
      <c r="N175" s="313">
        <v>225</v>
      </c>
      <c r="O175" s="297"/>
      <c r="P175" s="314">
        <v>1</v>
      </c>
      <c r="Q175" s="315">
        <v>112.5</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16" t="s">
        <v>650</v>
      </c>
      <c r="B176" s="316" t="s">
        <v>295</v>
      </c>
      <c r="C176" s="316"/>
      <c r="D176" s="317">
        <v>8340</v>
      </c>
      <c r="E176" s="11"/>
      <c r="F176" s="11"/>
      <c r="G176" s="8"/>
      <c r="I176" s="62"/>
      <c r="J176" s="47"/>
      <c r="K176" s="107"/>
      <c r="M176" s="312">
        <v>2</v>
      </c>
      <c r="N176" s="313">
        <v>225</v>
      </c>
      <c r="O176" s="297"/>
      <c r="P176" s="314">
        <v>0</v>
      </c>
      <c r="Q176" s="315">
        <v>0</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16" t="s">
        <v>650</v>
      </c>
      <c r="B177" s="316" t="s">
        <v>298</v>
      </c>
      <c r="C177" s="316"/>
      <c r="D177" s="317">
        <v>8094</v>
      </c>
      <c r="E177" s="11"/>
      <c r="F177" s="11"/>
      <c r="G177" s="8"/>
      <c r="I177" s="62"/>
      <c r="J177" s="47"/>
      <c r="K177" s="107"/>
      <c r="M177" s="312">
        <v>0</v>
      </c>
      <c r="N177" s="313">
        <v>0</v>
      </c>
      <c r="O177" s="297"/>
      <c r="P177" s="314">
        <v>1</v>
      </c>
      <c r="Q177" s="315">
        <v>112.5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16" t="s">
        <v>650</v>
      </c>
      <c r="B178" s="316" t="s">
        <v>302</v>
      </c>
      <c r="C178" s="316"/>
      <c r="D178" s="317">
        <v>8062</v>
      </c>
      <c r="E178" s="11"/>
      <c r="F178" s="11"/>
      <c r="G178" s="8"/>
      <c r="I178" s="62"/>
      <c r="J178" s="47"/>
      <c r="K178" s="107"/>
      <c r="M178" s="312">
        <v>0</v>
      </c>
      <c r="N178" s="313">
        <v>0</v>
      </c>
      <c r="O178" s="297"/>
      <c r="P178" s="314">
        <v>1</v>
      </c>
      <c r="Q178" s="315">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16" t="s">
        <v>650</v>
      </c>
      <c r="B179" s="316" t="s">
        <v>309</v>
      </c>
      <c r="C179" s="316"/>
      <c r="D179" s="317">
        <v>8225</v>
      </c>
      <c r="E179" s="11"/>
      <c r="F179" s="11"/>
      <c r="G179" s="8"/>
      <c r="I179" s="62"/>
      <c r="J179" s="47"/>
      <c r="K179" s="107"/>
      <c r="M179" s="312">
        <v>1</v>
      </c>
      <c r="N179" s="313">
        <v>112.5</v>
      </c>
      <c r="O179" s="297"/>
      <c r="P179" s="314">
        <v>0</v>
      </c>
      <c r="Q179" s="315">
        <v>0</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16" t="s">
        <v>650</v>
      </c>
      <c r="B180" s="316" t="s">
        <v>313</v>
      </c>
      <c r="C180" s="316"/>
      <c r="D180" s="317">
        <v>8066</v>
      </c>
      <c r="E180" s="11"/>
      <c r="F180" s="11"/>
      <c r="G180" s="8"/>
      <c r="I180" s="62"/>
      <c r="J180" s="47"/>
      <c r="K180" s="107"/>
      <c r="M180" s="312">
        <v>1</v>
      </c>
      <c r="N180" s="313">
        <v>112.5</v>
      </c>
      <c r="O180" s="297"/>
      <c r="P180" s="314">
        <v>0</v>
      </c>
      <c r="Q180" s="315">
        <v>0</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16" t="s">
        <v>650</v>
      </c>
      <c r="B181" s="316" t="s">
        <v>315</v>
      </c>
      <c r="C181" s="316"/>
      <c r="D181" s="317">
        <v>8069</v>
      </c>
      <c r="E181" s="11"/>
      <c r="F181" s="11"/>
      <c r="G181" s="8"/>
      <c r="I181" s="62"/>
      <c r="J181" s="47"/>
      <c r="K181" s="107"/>
      <c r="M181" s="312">
        <v>1</v>
      </c>
      <c r="N181" s="313">
        <v>112.5</v>
      </c>
      <c r="O181" s="297"/>
      <c r="P181" s="314">
        <v>1</v>
      </c>
      <c r="Q181" s="315">
        <v>112.5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16" t="s">
        <v>650</v>
      </c>
      <c r="B182" s="316" t="s">
        <v>316</v>
      </c>
      <c r="C182" s="316"/>
      <c r="D182" s="317">
        <v>8070</v>
      </c>
      <c r="E182" s="11"/>
      <c r="F182" s="11"/>
      <c r="G182" s="8"/>
      <c r="I182" s="62"/>
      <c r="J182" s="47"/>
      <c r="K182" s="107"/>
      <c r="M182" s="312">
        <v>2</v>
      </c>
      <c r="N182" s="313">
        <v>225</v>
      </c>
      <c r="O182" s="297"/>
      <c r="P182" s="314">
        <v>3</v>
      </c>
      <c r="Q182" s="315">
        <v>337.5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16" t="s">
        <v>650</v>
      </c>
      <c r="B183" s="316" t="s">
        <v>318</v>
      </c>
      <c r="C183" s="316"/>
      <c r="D183" s="317">
        <v>8021</v>
      </c>
      <c r="E183" s="11"/>
      <c r="F183" s="11"/>
      <c r="G183" s="8"/>
      <c r="I183" s="62"/>
      <c r="J183" s="47"/>
      <c r="K183" s="107"/>
      <c r="M183" s="312">
        <v>1</v>
      </c>
      <c r="N183" s="313">
        <v>112.5</v>
      </c>
      <c r="O183" s="297"/>
      <c r="P183" s="314">
        <v>1</v>
      </c>
      <c r="Q183" s="315">
        <v>112.5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16" t="s">
        <v>650</v>
      </c>
      <c r="B184" s="316" t="s">
        <v>322</v>
      </c>
      <c r="C184" s="316"/>
      <c r="D184" s="317">
        <v>8232</v>
      </c>
      <c r="E184" s="11"/>
      <c r="F184" s="11"/>
      <c r="G184" s="8"/>
      <c r="I184" s="62"/>
      <c r="J184" s="47"/>
      <c r="K184" s="107"/>
      <c r="M184" s="312">
        <v>2</v>
      </c>
      <c r="N184" s="313">
        <v>225</v>
      </c>
      <c r="O184" s="297"/>
      <c r="P184" s="314">
        <v>2</v>
      </c>
      <c r="Q184" s="315">
        <v>225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16" t="s">
        <v>650</v>
      </c>
      <c r="B185" s="316" t="s">
        <v>330</v>
      </c>
      <c r="C185" s="316"/>
      <c r="D185" s="317">
        <v>8078</v>
      </c>
      <c r="E185" s="11"/>
      <c r="F185" s="11"/>
      <c r="G185" s="8"/>
      <c r="I185" s="62"/>
      <c r="J185" s="47"/>
      <c r="K185" s="107"/>
      <c r="M185" s="312">
        <v>0</v>
      </c>
      <c r="N185" s="313">
        <v>0</v>
      </c>
      <c r="O185" s="297"/>
      <c r="P185" s="314">
        <v>2</v>
      </c>
      <c r="Q185" s="315">
        <v>225</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16" t="s">
        <v>650</v>
      </c>
      <c r="B186" s="316" t="s">
        <v>332</v>
      </c>
      <c r="C186" s="316"/>
      <c r="D186" s="317">
        <v>8243</v>
      </c>
      <c r="E186" s="11"/>
      <c r="F186" s="11"/>
      <c r="G186" s="8"/>
      <c r="I186" s="62"/>
      <c r="J186" s="47"/>
      <c r="K186" s="107"/>
      <c r="M186" s="312">
        <v>1</v>
      </c>
      <c r="N186" s="313">
        <v>112.5</v>
      </c>
      <c r="O186" s="297"/>
      <c r="P186" s="314">
        <v>0</v>
      </c>
      <c r="Q186" s="315">
        <v>0</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16" t="s">
        <v>650</v>
      </c>
      <c r="B187" s="316" t="s">
        <v>334</v>
      </c>
      <c r="C187" s="316"/>
      <c r="D187" s="317">
        <v>8080</v>
      </c>
      <c r="E187" s="11"/>
      <c r="F187" s="11"/>
      <c r="G187" s="8"/>
      <c r="I187" s="62"/>
      <c r="J187" s="47"/>
      <c r="K187" s="107"/>
      <c r="M187" s="312">
        <v>2</v>
      </c>
      <c r="N187" s="313">
        <v>225</v>
      </c>
      <c r="O187" s="297"/>
      <c r="P187" s="314">
        <v>3</v>
      </c>
      <c r="Q187" s="315">
        <v>450</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16" t="s">
        <v>650</v>
      </c>
      <c r="B188" s="316" t="s">
        <v>336</v>
      </c>
      <c r="C188" s="316"/>
      <c r="D188" s="317">
        <v>8081</v>
      </c>
      <c r="E188" s="11"/>
      <c r="F188" s="11"/>
      <c r="G188" s="8"/>
      <c r="I188" s="62"/>
      <c r="J188" s="47"/>
      <c r="K188" s="107"/>
      <c r="M188" s="312">
        <v>3</v>
      </c>
      <c r="N188" s="313">
        <v>337.5</v>
      </c>
      <c r="O188" s="297"/>
      <c r="P188" s="314">
        <v>4</v>
      </c>
      <c r="Q188" s="315">
        <v>450</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16" t="s">
        <v>650</v>
      </c>
      <c r="B189" s="316" t="s">
        <v>337</v>
      </c>
      <c r="C189" s="316"/>
      <c r="D189" s="317">
        <v>8083</v>
      </c>
      <c r="E189" s="11"/>
      <c r="F189" s="11"/>
      <c r="G189" s="8"/>
      <c r="I189" s="62"/>
      <c r="J189" s="47"/>
      <c r="K189" s="107"/>
      <c r="M189" s="312">
        <v>0</v>
      </c>
      <c r="N189" s="313">
        <v>0</v>
      </c>
      <c r="O189" s="297"/>
      <c r="P189" s="314">
        <v>1</v>
      </c>
      <c r="Q189" s="315">
        <v>112.5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16" t="s">
        <v>650</v>
      </c>
      <c r="B190" s="316" t="s">
        <v>338</v>
      </c>
      <c r="C190" s="316"/>
      <c r="D190" s="317">
        <v>8244</v>
      </c>
      <c r="E190" s="11"/>
      <c r="F190" s="11"/>
      <c r="G190" s="8"/>
      <c r="I190" s="62"/>
      <c r="J190" s="47"/>
      <c r="K190" s="107"/>
      <c r="M190" s="312">
        <v>1</v>
      </c>
      <c r="N190" s="313">
        <v>112.5</v>
      </c>
      <c r="O190" s="297"/>
      <c r="P190" s="314">
        <v>1</v>
      </c>
      <c r="Q190" s="315">
        <v>112.5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16" t="s">
        <v>650</v>
      </c>
      <c r="B191" s="316" t="s">
        <v>342</v>
      </c>
      <c r="C191" s="316"/>
      <c r="D191" s="317">
        <v>8084</v>
      </c>
      <c r="E191" s="11"/>
      <c r="F191" s="11"/>
      <c r="G191" s="8"/>
      <c r="I191" s="62"/>
      <c r="J191" s="47"/>
      <c r="K191" s="107"/>
      <c r="M191" s="312">
        <v>1</v>
      </c>
      <c r="N191" s="313">
        <v>112.5</v>
      </c>
      <c r="O191" s="297"/>
      <c r="P191" s="314">
        <v>0</v>
      </c>
      <c r="Q191" s="315">
        <v>0</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16" t="s">
        <v>650</v>
      </c>
      <c r="B192" s="316" t="s">
        <v>343</v>
      </c>
      <c r="C192" s="316"/>
      <c r="D192" s="317">
        <v>8085</v>
      </c>
      <c r="E192" s="11"/>
      <c r="F192" s="11"/>
      <c r="G192" s="8"/>
      <c r="I192" s="62"/>
      <c r="J192" s="47"/>
      <c r="K192" s="107"/>
      <c r="M192" s="312">
        <v>0</v>
      </c>
      <c r="N192" s="313">
        <v>0</v>
      </c>
      <c r="O192" s="297"/>
      <c r="P192" s="314">
        <v>2</v>
      </c>
      <c r="Q192" s="315">
        <v>225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16" t="s">
        <v>650</v>
      </c>
      <c r="B193" s="316" t="s">
        <v>435</v>
      </c>
      <c r="C193" s="316"/>
      <c r="D193" s="317">
        <v>8406</v>
      </c>
      <c r="E193" s="11"/>
      <c r="F193" s="11"/>
      <c r="G193" s="8"/>
      <c r="I193" s="62"/>
      <c r="J193" s="47"/>
      <c r="K193" s="107"/>
      <c r="M193" s="312">
        <v>0</v>
      </c>
      <c r="N193" s="313">
        <v>0</v>
      </c>
      <c r="O193" s="297"/>
      <c r="P193" s="314">
        <v>1</v>
      </c>
      <c r="Q193" s="315">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16" t="s">
        <v>650</v>
      </c>
      <c r="B194" s="316" t="s">
        <v>409</v>
      </c>
      <c r="C194" s="316"/>
      <c r="D194" s="317">
        <v>8251</v>
      </c>
      <c r="E194" s="11"/>
      <c r="F194" s="11"/>
      <c r="G194" s="8"/>
      <c r="I194" s="62"/>
      <c r="J194" s="47"/>
      <c r="K194" s="107"/>
      <c r="M194" s="312">
        <v>2</v>
      </c>
      <c r="N194" s="313">
        <v>225</v>
      </c>
      <c r="O194" s="297"/>
      <c r="P194" s="314">
        <v>0</v>
      </c>
      <c r="Q194" s="315">
        <v>0</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16" t="s">
        <v>650</v>
      </c>
      <c r="B195" s="316" t="s">
        <v>353</v>
      </c>
      <c r="C195" s="316"/>
      <c r="D195" s="317">
        <v>8344</v>
      </c>
      <c r="E195" s="11"/>
      <c r="F195" s="11"/>
      <c r="G195" s="8"/>
      <c r="I195" s="62"/>
      <c r="J195" s="47"/>
      <c r="K195" s="107"/>
      <c r="M195" s="312">
        <v>1</v>
      </c>
      <c r="N195" s="313">
        <v>112.5</v>
      </c>
      <c r="O195" s="297"/>
      <c r="P195" s="314">
        <v>0</v>
      </c>
      <c r="Q195" s="315">
        <v>0</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16" t="s">
        <v>650</v>
      </c>
      <c r="B196" s="316" t="s">
        <v>353</v>
      </c>
      <c r="C196" s="316"/>
      <c r="D196" s="317">
        <v>8360</v>
      </c>
      <c r="E196" s="11"/>
      <c r="F196" s="11"/>
      <c r="G196" s="8"/>
      <c r="I196" s="62"/>
      <c r="J196" s="47"/>
      <c r="K196" s="107"/>
      <c r="M196" s="312">
        <v>9</v>
      </c>
      <c r="N196" s="313">
        <v>1012.5</v>
      </c>
      <c r="O196" s="297"/>
      <c r="P196" s="314">
        <v>3</v>
      </c>
      <c r="Q196" s="315">
        <v>337.5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16" t="s">
        <v>650</v>
      </c>
      <c r="B197" s="316" t="s">
        <v>353</v>
      </c>
      <c r="C197" s="316"/>
      <c r="D197" s="317">
        <v>8361</v>
      </c>
      <c r="E197" s="11"/>
      <c r="F197" s="11"/>
      <c r="G197" s="8"/>
      <c r="I197" s="62"/>
      <c r="J197" s="47"/>
      <c r="K197" s="107"/>
      <c r="M197" s="312">
        <v>2</v>
      </c>
      <c r="N197" s="313">
        <v>225</v>
      </c>
      <c r="O197" s="297"/>
      <c r="P197" s="314">
        <v>0</v>
      </c>
      <c r="Q197" s="315">
        <v>0</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16" t="s">
        <v>650</v>
      </c>
      <c r="B198" s="316" t="s">
        <v>354</v>
      </c>
      <c r="C198" s="316"/>
      <c r="D198" s="317">
        <v>8043</v>
      </c>
      <c r="E198" s="11"/>
      <c r="F198" s="11"/>
      <c r="G198" s="8"/>
      <c r="I198" s="62"/>
      <c r="J198" s="47"/>
      <c r="K198" s="107"/>
      <c r="M198" s="312">
        <v>0</v>
      </c>
      <c r="N198" s="313">
        <v>0</v>
      </c>
      <c r="O198" s="297"/>
      <c r="P198" s="314">
        <v>1</v>
      </c>
      <c r="Q198" s="315">
        <v>112.5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16" t="s">
        <v>650</v>
      </c>
      <c r="B199" s="316" t="s">
        <v>355</v>
      </c>
      <c r="C199" s="316"/>
      <c r="D199" s="317">
        <v>8080</v>
      </c>
      <c r="E199" s="11"/>
      <c r="F199" s="11"/>
      <c r="G199" s="8"/>
      <c r="I199" s="62"/>
      <c r="J199" s="47"/>
      <c r="K199" s="107"/>
      <c r="M199" s="312">
        <v>0</v>
      </c>
      <c r="N199" s="313">
        <v>0</v>
      </c>
      <c r="O199" s="297"/>
      <c r="P199" s="314">
        <v>1</v>
      </c>
      <c r="Q199" s="315">
        <v>112.5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16" t="s">
        <v>650</v>
      </c>
      <c r="B200" s="316" t="s">
        <v>358</v>
      </c>
      <c r="C200" s="316"/>
      <c r="D200" s="317">
        <v>8090</v>
      </c>
      <c r="E200" s="11"/>
      <c r="F200" s="11"/>
      <c r="G200" s="8"/>
      <c r="I200" s="62"/>
      <c r="J200" s="47"/>
      <c r="K200" s="107"/>
      <c r="M200" s="312">
        <v>0</v>
      </c>
      <c r="N200" s="313">
        <v>0</v>
      </c>
      <c r="O200" s="297"/>
      <c r="P200" s="314">
        <v>1</v>
      </c>
      <c r="Q200" s="315">
        <v>112.5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16" t="s">
        <v>650</v>
      </c>
      <c r="B201" s="316" t="s">
        <v>410</v>
      </c>
      <c r="C201" s="316"/>
      <c r="D201" s="317">
        <v>8091</v>
      </c>
      <c r="E201" s="11"/>
      <c r="F201" s="11"/>
      <c r="G201" s="8"/>
      <c r="I201" s="62"/>
      <c r="J201" s="47"/>
      <c r="K201" s="107"/>
      <c r="M201" s="312">
        <v>0</v>
      </c>
      <c r="N201" s="313">
        <v>0</v>
      </c>
      <c r="O201" s="297"/>
      <c r="P201" s="314">
        <v>1</v>
      </c>
      <c r="Q201" s="315">
        <v>112.5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16" t="s">
        <v>650</v>
      </c>
      <c r="B202" s="316" t="s">
        <v>361</v>
      </c>
      <c r="C202" s="316"/>
      <c r="D202" s="317">
        <v>8051</v>
      </c>
      <c r="E202" s="11"/>
      <c r="F202" s="11"/>
      <c r="G202" s="8"/>
      <c r="I202" s="62"/>
      <c r="J202" s="47"/>
      <c r="K202" s="107"/>
      <c r="M202" s="312">
        <v>1</v>
      </c>
      <c r="N202" s="313">
        <v>112.5</v>
      </c>
      <c r="O202" s="297"/>
      <c r="P202" s="314">
        <v>0</v>
      </c>
      <c r="Q202" s="315">
        <v>0</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16" t="s">
        <v>650</v>
      </c>
      <c r="B203" s="316" t="s">
        <v>366</v>
      </c>
      <c r="C203" s="316"/>
      <c r="D203" s="317">
        <v>8260</v>
      </c>
      <c r="E203" s="11"/>
      <c r="F203" s="11"/>
      <c r="G203" s="8"/>
      <c r="I203" s="62"/>
      <c r="J203" s="47"/>
      <c r="K203" s="107"/>
      <c r="M203" s="312">
        <v>1</v>
      </c>
      <c r="N203" s="313">
        <v>225</v>
      </c>
      <c r="O203" s="297"/>
      <c r="P203" s="314">
        <v>0</v>
      </c>
      <c r="Q203" s="315">
        <v>0</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16" t="s">
        <v>650</v>
      </c>
      <c r="B204" s="316" t="s">
        <v>368</v>
      </c>
      <c r="C204" s="316"/>
      <c r="D204" s="317">
        <v>8094</v>
      </c>
      <c r="E204" s="11"/>
      <c r="F204" s="11"/>
      <c r="G204" s="8"/>
      <c r="I204" s="62"/>
      <c r="J204" s="47"/>
      <c r="K204" s="107"/>
      <c r="M204" s="312">
        <v>4</v>
      </c>
      <c r="N204" s="313">
        <v>450</v>
      </c>
      <c r="O204" s="297"/>
      <c r="P204" s="314">
        <v>3</v>
      </c>
      <c r="Q204" s="315">
        <v>337.5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16" t="s">
        <v>650</v>
      </c>
      <c r="B205" s="316" t="s">
        <v>371</v>
      </c>
      <c r="C205" s="316"/>
      <c r="D205" s="317">
        <v>8270</v>
      </c>
      <c r="E205" s="11"/>
      <c r="F205" s="11"/>
      <c r="G205" s="8"/>
      <c r="I205" s="62"/>
      <c r="J205" s="47"/>
      <c r="K205" s="107"/>
      <c r="M205" s="312">
        <v>1</v>
      </c>
      <c r="N205" s="313">
        <v>112.5</v>
      </c>
      <c r="O205" s="297"/>
      <c r="P205" s="314">
        <v>0</v>
      </c>
      <c r="Q205" s="315">
        <v>0</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16" t="s">
        <v>650</v>
      </c>
      <c r="B206" s="316" t="s">
        <v>374</v>
      </c>
      <c r="C206" s="316"/>
      <c r="D206" s="317">
        <v>8098</v>
      </c>
      <c r="E206" s="11"/>
      <c r="F206" s="11"/>
      <c r="G206" s="8"/>
      <c r="I206" s="62"/>
      <c r="J206" s="47"/>
      <c r="K206" s="107"/>
      <c r="M206" s="312">
        <v>2</v>
      </c>
      <c r="N206" s="313">
        <v>225</v>
      </c>
      <c r="O206" s="297"/>
      <c r="P206" s="314">
        <v>1</v>
      </c>
      <c r="Q206" s="315">
        <v>112.5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16" t="s">
        <v>651</v>
      </c>
      <c r="B207" s="316" t="s">
        <v>440</v>
      </c>
      <c r="C207" s="316"/>
      <c r="D207" s="317">
        <v>8205</v>
      </c>
      <c r="E207" s="11"/>
      <c r="F207" s="11"/>
      <c r="G207" s="8"/>
      <c r="I207" s="62"/>
      <c r="J207" s="47"/>
      <c r="K207" s="107"/>
      <c r="M207" s="312">
        <v>0</v>
      </c>
      <c r="N207" s="313">
        <v>0</v>
      </c>
      <c r="O207" s="297"/>
      <c r="P207" s="314">
        <v>2</v>
      </c>
      <c r="Q207" s="315">
        <v>550</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16" t="s">
        <v>651</v>
      </c>
      <c r="B208" s="316" t="s">
        <v>652</v>
      </c>
      <c r="C208" s="316"/>
      <c r="D208" s="317">
        <v>8004</v>
      </c>
      <c r="E208" s="11"/>
      <c r="F208" s="11"/>
      <c r="G208" s="8"/>
      <c r="I208" s="62"/>
      <c r="J208" s="47"/>
      <c r="K208" s="107"/>
      <c r="M208" s="312">
        <v>3</v>
      </c>
      <c r="N208" s="313">
        <v>1137.8699999999999</v>
      </c>
      <c r="O208" s="297"/>
      <c r="P208" s="314">
        <v>0</v>
      </c>
      <c r="Q208" s="315">
        <v>0</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16" t="s">
        <v>651</v>
      </c>
      <c r="B209" s="316" t="s">
        <v>207</v>
      </c>
      <c r="C209" s="316"/>
      <c r="D209" s="317">
        <v>8401</v>
      </c>
      <c r="E209" s="11"/>
      <c r="F209" s="11"/>
      <c r="G209" s="8"/>
      <c r="I209" s="62"/>
      <c r="J209" s="47"/>
      <c r="K209" s="107"/>
      <c r="M209" s="312">
        <v>3</v>
      </c>
      <c r="N209" s="313">
        <v>950</v>
      </c>
      <c r="O209" s="297"/>
      <c r="P209" s="314">
        <v>7</v>
      </c>
      <c r="Q209" s="315">
        <v>1900</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16" t="s">
        <v>651</v>
      </c>
      <c r="B210" s="316" t="s">
        <v>415</v>
      </c>
      <c r="C210" s="316"/>
      <c r="D210" s="317">
        <v>8009</v>
      </c>
      <c r="E210" s="11"/>
      <c r="F210" s="11"/>
      <c r="G210" s="8"/>
      <c r="I210" s="62"/>
      <c r="J210" s="47"/>
      <c r="K210" s="107"/>
      <c r="M210" s="312">
        <v>2</v>
      </c>
      <c r="N210" s="313">
        <v>400</v>
      </c>
      <c r="O210" s="297"/>
      <c r="P210" s="314">
        <v>1</v>
      </c>
      <c r="Q210" s="315">
        <v>104.29</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16" t="s">
        <v>651</v>
      </c>
      <c r="B211" s="316" t="s">
        <v>415</v>
      </c>
      <c r="C211" s="316"/>
      <c r="D211" s="317">
        <v>8021</v>
      </c>
      <c r="E211" s="11"/>
      <c r="F211" s="11"/>
      <c r="G211" s="8"/>
      <c r="I211" s="62"/>
      <c r="J211" s="47"/>
      <c r="K211" s="107"/>
      <c r="M211" s="312">
        <v>0</v>
      </c>
      <c r="N211" s="313">
        <v>0</v>
      </c>
      <c r="O211" s="297"/>
      <c r="P211" s="314">
        <v>1</v>
      </c>
      <c r="Q211" s="315">
        <v>573.41</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16" t="s">
        <v>651</v>
      </c>
      <c r="B212" s="316" t="s">
        <v>653</v>
      </c>
      <c r="C212" s="316"/>
      <c r="D212" s="317">
        <v>8012</v>
      </c>
      <c r="E212" s="11"/>
      <c r="F212" s="11"/>
      <c r="G212" s="8"/>
      <c r="I212" s="62"/>
      <c r="J212" s="47"/>
      <c r="K212" s="107"/>
      <c r="M212" s="312">
        <v>4</v>
      </c>
      <c r="N212" s="313">
        <v>1500</v>
      </c>
      <c r="O212" s="297"/>
      <c r="P212" s="314">
        <v>9</v>
      </c>
      <c r="Q212" s="315">
        <v>2650</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16" t="s">
        <v>651</v>
      </c>
      <c r="B213" s="316" t="s">
        <v>654</v>
      </c>
      <c r="C213" s="316"/>
      <c r="D213" s="317">
        <v>8203</v>
      </c>
      <c r="E213" s="11"/>
      <c r="F213" s="11"/>
      <c r="G213" s="8"/>
      <c r="I213" s="62"/>
      <c r="J213" s="47"/>
      <c r="K213" s="107"/>
      <c r="M213" s="312">
        <v>0</v>
      </c>
      <c r="N213" s="313">
        <v>0</v>
      </c>
      <c r="O213" s="297"/>
      <c r="P213" s="314">
        <v>1</v>
      </c>
      <c r="Q213" s="315">
        <v>700</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16" t="s">
        <v>651</v>
      </c>
      <c r="B214" s="316" t="s">
        <v>655</v>
      </c>
      <c r="C214" s="316"/>
      <c r="D214" s="317">
        <v>8002</v>
      </c>
      <c r="E214" s="11"/>
      <c r="F214" s="11"/>
      <c r="G214" s="8"/>
      <c r="I214" s="62"/>
      <c r="J214" s="47"/>
      <c r="K214" s="107"/>
      <c r="M214" s="312">
        <v>0</v>
      </c>
      <c r="N214" s="313">
        <v>0</v>
      </c>
      <c r="O214" s="297"/>
      <c r="P214" s="314">
        <v>1</v>
      </c>
      <c r="Q214" s="315">
        <v>400</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16" t="s">
        <v>651</v>
      </c>
      <c r="B215" s="316" t="s">
        <v>228</v>
      </c>
      <c r="C215" s="316"/>
      <c r="D215" s="317">
        <v>8020</v>
      </c>
      <c r="E215" s="11"/>
      <c r="F215" s="11"/>
      <c r="G215" s="8"/>
      <c r="I215" s="62"/>
      <c r="J215" s="47"/>
      <c r="K215" s="107"/>
      <c r="M215" s="312">
        <v>1</v>
      </c>
      <c r="N215" s="313">
        <v>400</v>
      </c>
      <c r="O215" s="297"/>
      <c r="P215" s="314">
        <v>1</v>
      </c>
      <c r="Q215" s="315">
        <v>200</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16" t="s">
        <v>651</v>
      </c>
      <c r="B216" s="316" t="s">
        <v>656</v>
      </c>
      <c r="C216" s="316"/>
      <c r="D216" s="317">
        <v>8312</v>
      </c>
      <c r="E216" s="11"/>
      <c r="F216" s="11"/>
      <c r="G216" s="8"/>
      <c r="I216" s="62"/>
      <c r="J216" s="47"/>
      <c r="K216" s="107"/>
      <c r="M216" s="312">
        <v>0</v>
      </c>
      <c r="N216" s="313">
        <v>0</v>
      </c>
      <c r="O216" s="297"/>
      <c r="P216" s="314">
        <v>5</v>
      </c>
      <c r="Q216" s="315">
        <v>2356.63</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16" t="s">
        <v>651</v>
      </c>
      <c r="B217" s="316" t="s">
        <v>657</v>
      </c>
      <c r="C217" s="316"/>
      <c r="D217" s="317">
        <v>8096</v>
      </c>
      <c r="E217" s="11"/>
      <c r="F217" s="11"/>
      <c r="G217" s="8"/>
      <c r="I217" s="62"/>
      <c r="J217" s="47"/>
      <c r="K217" s="107"/>
      <c r="M217" s="312">
        <v>0</v>
      </c>
      <c r="N217" s="313">
        <v>0</v>
      </c>
      <c r="O217" s="297"/>
      <c r="P217" s="314">
        <v>2</v>
      </c>
      <c r="Q217" s="315">
        <v>750</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16" t="s">
        <v>651</v>
      </c>
      <c r="B218" s="316" t="s">
        <v>491</v>
      </c>
      <c r="C218" s="316"/>
      <c r="D218" s="317">
        <v>8215</v>
      </c>
      <c r="E218" s="11"/>
      <c r="F218" s="11"/>
      <c r="G218" s="8"/>
      <c r="I218" s="62"/>
      <c r="J218" s="47"/>
      <c r="K218" s="107"/>
      <c r="M218" s="312">
        <v>1</v>
      </c>
      <c r="N218" s="313">
        <v>200</v>
      </c>
      <c r="O218" s="297"/>
      <c r="P218" s="314">
        <v>1</v>
      </c>
      <c r="Q218" s="315">
        <v>223.07</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16" t="s">
        <v>651</v>
      </c>
      <c r="B219" s="316" t="s">
        <v>242</v>
      </c>
      <c r="C219" s="316"/>
      <c r="D219" s="317">
        <v>8234</v>
      </c>
      <c r="E219" s="11"/>
      <c r="F219" s="11"/>
      <c r="G219" s="8"/>
      <c r="I219" s="62"/>
      <c r="J219" s="47"/>
      <c r="K219" s="107"/>
      <c r="M219" s="312">
        <v>0</v>
      </c>
      <c r="N219" s="313">
        <v>0</v>
      </c>
      <c r="O219" s="297"/>
      <c r="P219" s="314">
        <v>3</v>
      </c>
      <c r="Q219" s="315">
        <v>898.35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16" t="s">
        <v>651</v>
      </c>
      <c r="B220" s="316" t="s">
        <v>255</v>
      </c>
      <c r="C220" s="316"/>
      <c r="D220" s="317">
        <v>8027</v>
      </c>
      <c r="E220" s="11"/>
      <c r="F220" s="11"/>
      <c r="G220" s="8"/>
      <c r="I220" s="62"/>
      <c r="J220" s="47"/>
      <c r="K220" s="107"/>
      <c r="M220" s="312">
        <v>1</v>
      </c>
      <c r="N220" s="313">
        <v>200</v>
      </c>
      <c r="O220" s="297"/>
      <c r="P220" s="314">
        <v>0</v>
      </c>
      <c r="Q220" s="315">
        <v>0</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16" t="s">
        <v>651</v>
      </c>
      <c r="B221" s="316" t="s">
        <v>658</v>
      </c>
      <c r="C221" s="316"/>
      <c r="D221" s="317">
        <v>8028</v>
      </c>
      <c r="E221" s="11"/>
      <c r="F221" s="11"/>
      <c r="G221" s="8"/>
      <c r="I221" s="62"/>
      <c r="J221" s="47"/>
      <c r="K221" s="107"/>
      <c r="M221" s="312">
        <v>5</v>
      </c>
      <c r="N221" s="313">
        <v>1664.69</v>
      </c>
      <c r="O221" s="297"/>
      <c r="P221" s="314">
        <v>3</v>
      </c>
      <c r="Q221" s="315">
        <v>950</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16" t="s">
        <v>651</v>
      </c>
      <c r="B222" s="316" t="s">
        <v>269</v>
      </c>
      <c r="C222" s="316"/>
      <c r="D222" s="317">
        <v>8021</v>
      </c>
      <c r="E222" s="11"/>
      <c r="F222" s="11"/>
      <c r="G222" s="8"/>
      <c r="I222" s="62"/>
      <c r="J222" s="47"/>
      <c r="K222" s="107"/>
      <c r="M222" s="312">
        <v>0</v>
      </c>
      <c r="N222" s="313">
        <v>0</v>
      </c>
      <c r="O222" s="297"/>
      <c r="P222" s="314">
        <v>1</v>
      </c>
      <c r="Q222" s="315">
        <v>391.9</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16" t="s">
        <v>651</v>
      </c>
      <c r="B223" s="316" t="s">
        <v>636</v>
      </c>
      <c r="C223" s="316"/>
      <c r="D223" s="317">
        <v>8021</v>
      </c>
      <c r="E223" s="11"/>
      <c r="F223" s="11"/>
      <c r="G223" s="8"/>
      <c r="I223" s="62"/>
      <c r="J223" s="47"/>
      <c r="K223" s="107"/>
      <c r="M223" s="312">
        <v>1</v>
      </c>
      <c r="N223" s="313">
        <v>400</v>
      </c>
      <c r="O223" s="297"/>
      <c r="P223" s="314">
        <v>3</v>
      </c>
      <c r="Q223" s="315">
        <v>1250</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16" t="s">
        <v>651</v>
      </c>
      <c r="B224" s="316" t="s">
        <v>659</v>
      </c>
      <c r="C224" s="316"/>
      <c r="D224" s="317">
        <v>8049</v>
      </c>
      <c r="E224" s="11"/>
      <c r="F224" s="11"/>
      <c r="G224" s="8"/>
      <c r="I224" s="62"/>
      <c r="J224" s="47"/>
      <c r="K224" s="107"/>
      <c r="M224" s="312">
        <v>0</v>
      </c>
      <c r="N224" s="313">
        <v>0</v>
      </c>
      <c r="O224" s="297"/>
      <c r="P224" s="314">
        <v>2</v>
      </c>
      <c r="Q224" s="315">
        <v>1100</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16" t="s">
        <v>651</v>
      </c>
      <c r="B225" s="316" t="s">
        <v>660</v>
      </c>
      <c r="C225" s="316"/>
      <c r="D225" s="317">
        <v>8330</v>
      </c>
      <c r="E225" s="11"/>
      <c r="F225" s="11"/>
      <c r="G225" s="8"/>
      <c r="I225" s="62"/>
      <c r="J225" s="47"/>
      <c r="K225" s="107"/>
      <c r="M225" s="312">
        <v>2</v>
      </c>
      <c r="N225" s="313">
        <v>400</v>
      </c>
      <c r="O225" s="297"/>
      <c r="P225" s="314">
        <v>5</v>
      </c>
      <c r="Q225" s="315">
        <v>2200</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16" t="s">
        <v>651</v>
      </c>
      <c r="B226" s="316" t="s">
        <v>429</v>
      </c>
      <c r="C226" s="316"/>
      <c r="D226" s="317">
        <v>8332</v>
      </c>
      <c r="E226" s="11"/>
      <c r="F226" s="11"/>
      <c r="G226" s="8"/>
      <c r="I226" s="62"/>
      <c r="J226" s="47"/>
      <c r="K226" s="107"/>
      <c r="M226" s="312">
        <v>2</v>
      </c>
      <c r="N226" s="313">
        <v>550</v>
      </c>
      <c r="O226" s="297"/>
      <c r="P226" s="314">
        <v>10</v>
      </c>
      <c r="Q226" s="315">
        <v>3466.85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16" t="s">
        <v>651</v>
      </c>
      <c r="B227" s="316" t="s">
        <v>661</v>
      </c>
      <c r="C227" s="316"/>
      <c r="D227" s="317">
        <v>8204</v>
      </c>
      <c r="E227" s="11"/>
      <c r="F227" s="11"/>
      <c r="G227" s="8"/>
      <c r="I227" s="62"/>
      <c r="J227" s="47"/>
      <c r="K227" s="107"/>
      <c r="M227" s="312">
        <v>1</v>
      </c>
      <c r="N227" s="313">
        <v>200</v>
      </c>
      <c r="O227" s="297"/>
      <c r="P227" s="314">
        <v>0</v>
      </c>
      <c r="Q227" s="315">
        <v>0</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16" t="s">
        <v>651</v>
      </c>
      <c r="B228" s="316" t="s">
        <v>627</v>
      </c>
      <c r="C228" s="316"/>
      <c r="D228" s="317">
        <v>8344</v>
      </c>
      <c r="E228" s="11"/>
      <c r="F228" s="11"/>
      <c r="G228" s="8"/>
      <c r="I228" s="62"/>
      <c r="J228" s="47"/>
      <c r="K228" s="107"/>
      <c r="M228" s="312">
        <v>0</v>
      </c>
      <c r="N228" s="313">
        <v>0</v>
      </c>
      <c r="O228" s="297"/>
      <c r="P228" s="314">
        <v>1</v>
      </c>
      <c r="Q228" s="315">
        <v>616.12</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16" t="s">
        <v>651</v>
      </c>
      <c r="B229" s="316" t="s">
        <v>430</v>
      </c>
      <c r="C229" s="316"/>
      <c r="D229" s="317">
        <v>8225</v>
      </c>
      <c r="E229" s="11"/>
      <c r="F229" s="11"/>
      <c r="G229" s="8"/>
      <c r="I229" s="62"/>
      <c r="J229" s="47"/>
      <c r="K229" s="107"/>
      <c r="M229" s="312">
        <v>0</v>
      </c>
      <c r="N229" s="313">
        <v>0</v>
      </c>
      <c r="O229" s="297"/>
      <c r="P229" s="314">
        <v>2</v>
      </c>
      <c r="Q229" s="315">
        <v>1050</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16" t="s">
        <v>651</v>
      </c>
      <c r="B230" s="316" t="s">
        <v>314</v>
      </c>
      <c r="C230" s="316"/>
      <c r="D230" s="317">
        <v>8067</v>
      </c>
      <c r="E230" s="11"/>
      <c r="F230" s="11"/>
      <c r="G230" s="8"/>
      <c r="I230" s="62"/>
      <c r="J230" s="47"/>
      <c r="K230" s="107"/>
      <c r="M230" s="312">
        <v>1</v>
      </c>
      <c r="N230" s="313">
        <v>350</v>
      </c>
      <c r="O230" s="297"/>
      <c r="P230" s="314">
        <v>0</v>
      </c>
      <c r="Q230" s="315">
        <v>0</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16" t="s">
        <v>651</v>
      </c>
      <c r="B231" s="316" t="s">
        <v>572</v>
      </c>
      <c r="C231" s="316"/>
      <c r="D231" s="317">
        <v>8069</v>
      </c>
      <c r="E231" s="11"/>
      <c r="F231" s="11"/>
      <c r="G231" s="8"/>
      <c r="I231" s="62"/>
      <c r="J231" s="47"/>
      <c r="K231" s="107"/>
      <c r="M231" s="312">
        <v>0</v>
      </c>
      <c r="N231" s="313">
        <v>0</v>
      </c>
      <c r="O231" s="297"/>
      <c r="P231" s="314">
        <v>5</v>
      </c>
      <c r="Q231" s="315">
        <v>2318.79</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16" t="s">
        <v>651</v>
      </c>
      <c r="B232" s="316" t="s">
        <v>574</v>
      </c>
      <c r="C232" s="316"/>
      <c r="D232" s="317">
        <v>8070</v>
      </c>
      <c r="E232" s="11"/>
      <c r="F232" s="11"/>
      <c r="G232" s="8"/>
      <c r="I232" s="62"/>
      <c r="J232" s="47"/>
      <c r="K232" s="107"/>
      <c r="M232" s="312">
        <v>1</v>
      </c>
      <c r="N232" s="313">
        <v>700</v>
      </c>
      <c r="O232" s="297"/>
      <c r="P232" s="314">
        <v>2</v>
      </c>
      <c r="Q232" s="315">
        <v>400</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16" t="s">
        <v>651</v>
      </c>
      <c r="B233" s="316" t="s">
        <v>662</v>
      </c>
      <c r="C233" s="316"/>
      <c r="D233" s="317">
        <v>8232</v>
      </c>
      <c r="E233" s="11"/>
      <c r="F233" s="11"/>
      <c r="G233" s="8"/>
      <c r="I233" s="62"/>
      <c r="J233" s="47"/>
      <c r="K233" s="107"/>
      <c r="M233" s="312">
        <v>3</v>
      </c>
      <c r="N233" s="313">
        <v>1000</v>
      </c>
      <c r="O233" s="297"/>
      <c r="P233" s="314">
        <v>3</v>
      </c>
      <c r="Q233" s="315">
        <v>1082.78</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16" t="s">
        <v>651</v>
      </c>
      <c r="B234" s="316" t="s">
        <v>663</v>
      </c>
      <c r="C234" s="316"/>
      <c r="D234" s="317">
        <v>8080</v>
      </c>
      <c r="E234" s="11"/>
      <c r="F234" s="11"/>
      <c r="G234" s="8"/>
      <c r="I234" s="62"/>
      <c r="J234" s="47"/>
      <c r="K234" s="107"/>
      <c r="M234" s="312">
        <v>2</v>
      </c>
      <c r="N234" s="313">
        <v>1061.3499999999999</v>
      </c>
      <c r="O234" s="297"/>
      <c r="P234" s="314">
        <v>3</v>
      </c>
      <c r="Q234" s="315">
        <v>1072.3800000000001</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16" t="s">
        <v>651</v>
      </c>
      <c r="B235" s="316" t="s">
        <v>498</v>
      </c>
      <c r="C235" s="316"/>
      <c r="D235" s="317">
        <v>8081</v>
      </c>
      <c r="E235" s="11"/>
      <c r="F235" s="11"/>
      <c r="G235" s="8"/>
      <c r="I235" s="62"/>
      <c r="J235" s="47"/>
      <c r="K235" s="107"/>
      <c r="M235" s="312">
        <v>2</v>
      </c>
      <c r="N235" s="313">
        <v>636.27</v>
      </c>
      <c r="O235" s="297"/>
      <c r="P235" s="314">
        <v>8</v>
      </c>
      <c r="Q235" s="315">
        <v>2681.36</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16" t="s">
        <v>651</v>
      </c>
      <c r="B236" s="316" t="s">
        <v>342</v>
      </c>
      <c r="C236" s="316"/>
      <c r="D236" s="317">
        <v>8084</v>
      </c>
      <c r="E236" s="11"/>
      <c r="F236" s="11"/>
      <c r="G236" s="8"/>
      <c r="I236" s="62"/>
      <c r="J236" s="47"/>
      <c r="K236" s="107"/>
      <c r="M236" s="312">
        <v>0</v>
      </c>
      <c r="N236" s="313">
        <v>0</v>
      </c>
      <c r="O236" s="297"/>
      <c r="P236" s="314">
        <v>1</v>
      </c>
      <c r="Q236" s="315">
        <v>400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16" t="s">
        <v>651</v>
      </c>
      <c r="B237" s="316" t="s">
        <v>500</v>
      </c>
      <c r="C237" s="316"/>
      <c r="D237" s="317">
        <v>8085</v>
      </c>
      <c r="E237" s="11"/>
      <c r="F237" s="11"/>
      <c r="G237" s="8"/>
      <c r="I237" s="62"/>
      <c r="J237" s="47"/>
      <c r="K237" s="107"/>
      <c r="M237" s="312">
        <v>1</v>
      </c>
      <c r="N237" s="313">
        <v>400</v>
      </c>
      <c r="O237" s="297"/>
      <c r="P237" s="314">
        <v>3</v>
      </c>
      <c r="Q237" s="315">
        <v>1134.44</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16" t="s">
        <v>651</v>
      </c>
      <c r="B238" s="316" t="s">
        <v>615</v>
      </c>
      <c r="C238" s="316"/>
      <c r="D238" s="317">
        <v>8360</v>
      </c>
      <c r="E238" s="11"/>
      <c r="F238" s="11"/>
      <c r="G238" s="8"/>
      <c r="I238" s="62"/>
      <c r="J238" s="47"/>
      <c r="K238" s="107"/>
      <c r="M238" s="312">
        <v>3</v>
      </c>
      <c r="N238" s="313">
        <v>1241.03</v>
      </c>
      <c r="O238" s="297"/>
      <c r="P238" s="314">
        <v>12</v>
      </c>
      <c r="Q238" s="315">
        <v>5882.88</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16" t="s">
        <v>651</v>
      </c>
      <c r="B239" s="316" t="s">
        <v>615</v>
      </c>
      <c r="C239" s="316"/>
      <c r="D239" s="317">
        <v>8361</v>
      </c>
      <c r="E239" s="11"/>
      <c r="F239" s="11"/>
      <c r="G239" s="8"/>
      <c r="I239" s="62"/>
      <c r="J239" s="47"/>
      <c r="K239" s="107"/>
      <c r="M239" s="312">
        <v>1</v>
      </c>
      <c r="N239" s="313">
        <v>433.26</v>
      </c>
      <c r="O239" s="297"/>
      <c r="P239" s="314">
        <v>2</v>
      </c>
      <c r="Q239" s="315">
        <v>1050</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16" t="s">
        <v>651</v>
      </c>
      <c r="B240" s="316" t="s">
        <v>354</v>
      </c>
      <c r="C240" s="316"/>
      <c r="D240" s="317">
        <v>8043</v>
      </c>
      <c r="E240" s="11"/>
      <c r="F240" s="11"/>
      <c r="G240" s="8"/>
      <c r="I240" s="62"/>
      <c r="J240" s="47"/>
      <c r="K240" s="107"/>
      <c r="M240" s="312">
        <v>1</v>
      </c>
      <c r="N240" s="313">
        <v>700</v>
      </c>
      <c r="O240" s="297"/>
      <c r="P240" s="314">
        <v>1</v>
      </c>
      <c r="Q240" s="315">
        <v>187.68</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16" t="s">
        <v>651</v>
      </c>
      <c r="B241" s="316" t="s">
        <v>505</v>
      </c>
      <c r="C241" s="316"/>
      <c r="D241" s="317">
        <v>8090</v>
      </c>
      <c r="E241" s="11"/>
      <c r="F241" s="11"/>
      <c r="G241" s="8"/>
      <c r="I241" s="62"/>
      <c r="J241" s="47"/>
      <c r="K241" s="107"/>
      <c r="M241" s="312">
        <v>0</v>
      </c>
      <c r="N241" s="313">
        <v>0</v>
      </c>
      <c r="O241" s="297"/>
      <c r="P241" s="314">
        <v>3</v>
      </c>
      <c r="Q241" s="315">
        <v>1000</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16" t="s">
        <v>651</v>
      </c>
      <c r="B242" s="316" t="s">
        <v>506</v>
      </c>
      <c r="C242" s="316"/>
      <c r="D242" s="317">
        <v>8094</v>
      </c>
      <c r="E242" s="11"/>
      <c r="F242" s="11"/>
      <c r="G242" s="8"/>
      <c r="I242" s="62"/>
      <c r="J242" s="47"/>
      <c r="K242" s="107"/>
      <c r="M242" s="312">
        <v>3</v>
      </c>
      <c r="N242" s="313">
        <v>1250</v>
      </c>
      <c r="O242" s="297"/>
      <c r="P242" s="314">
        <v>11</v>
      </c>
      <c r="Q242" s="315">
        <v>4421.0599999999995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16" t="s">
        <v>664</v>
      </c>
      <c r="B243" s="316" t="s">
        <v>439</v>
      </c>
      <c r="C243" s="316"/>
      <c r="D243" s="317">
        <v>8201</v>
      </c>
      <c r="E243" s="11"/>
      <c r="F243" s="11"/>
      <c r="G243" s="8"/>
      <c r="I243" s="62"/>
      <c r="J243" s="47"/>
      <c r="K243" s="107"/>
      <c r="M243" s="312">
        <v>0</v>
      </c>
      <c r="N243" s="313">
        <v>0</v>
      </c>
      <c r="O243" s="297"/>
      <c r="P243" s="314">
        <v>1</v>
      </c>
      <c r="Q243" s="315">
        <v>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16" t="s">
        <v>664</v>
      </c>
      <c r="B244" s="316" t="s">
        <v>205</v>
      </c>
      <c r="C244" s="316"/>
      <c r="D244" s="317">
        <v>8201</v>
      </c>
      <c r="E244" s="11"/>
      <c r="F244" s="11"/>
      <c r="G244" s="8"/>
      <c r="I244" s="62"/>
      <c r="J244" s="47"/>
      <c r="K244" s="107"/>
      <c r="M244" s="312">
        <v>300</v>
      </c>
      <c r="N244" s="313">
        <v>8022.29</v>
      </c>
      <c r="O244" s="297"/>
      <c r="P244" s="314">
        <v>296</v>
      </c>
      <c r="Q244" s="315">
        <v>6033.3799999999992</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16" t="s">
        <v>664</v>
      </c>
      <c r="B245" s="316" t="s">
        <v>206</v>
      </c>
      <c r="C245" s="316"/>
      <c r="D245" s="317">
        <v>8004</v>
      </c>
      <c r="E245" s="11"/>
      <c r="F245" s="11"/>
      <c r="G245" s="8"/>
      <c r="I245" s="62"/>
      <c r="J245" s="47"/>
      <c r="K245" s="107"/>
      <c r="M245" s="312">
        <v>127</v>
      </c>
      <c r="N245" s="313">
        <v>4603.579999999999</v>
      </c>
      <c r="O245" s="297"/>
      <c r="P245" s="314">
        <v>115</v>
      </c>
      <c r="Q245" s="315">
        <v>3062.400000000001</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16" t="s">
        <v>664</v>
      </c>
      <c r="B246" s="316" t="s">
        <v>207</v>
      </c>
      <c r="C246" s="316"/>
      <c r="D246" s="317">
        <v>8401</v>
      </c>
      <c r="E246" s="11"/>
      <c r="F246" s="11"/>
      <c r="G246" s="8"/>
      <c r="I246" s="62"/>
      <c r="J246" s="47"/>
      <c r="K246" s="107"/>
      <c r="M246" s="312">
        <v>1194</v>
      </c>
      <c r="N246" s="313">
        <v>46616.740000000122</v>
      </c>
      <c r="O246" s="297"/>
      <c r="P246" s="314">
        <v>1227</v>
      </c>
      <c r="Q246" s="315">
        <v>39960.719999999994</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16" t="s">
        <v>664</v>
      </c>
      <c r="B247" s="316" t="s">
        <v>378</v>
      </c>
      <c r="C247" s="316"/>
      <c r="D247" s="317">
        <v>8202</v>
      </c>
      <c r="E247" s="11"/>
      <c r="F247" s="11"/>
      <c r="G247" s="8"/>
      <c r="I247" s="62"/>
      <c r="J247" s="47"/>
      <c r="K247" s="107"/>
      <c r="M247" s="312">
        <v>7</v>
      </c>
      <c r="N247" s="313">
        <v>323.87</v>
      </c>
      <c r="O247" s="297"/>
      <c r="P247" s="314">
        <v>6</v>
      </c>
      <c r="Q247" s="315">
        <v>217.97</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16" t="s">
        <v>664</v>
      </c>
      <c r="B248" s="316" t="s">
        <v>208</v>
      </c>
      <c r="C248" s="316"/>
      <c r="D248" s="317">
        <v>8007</v>
      </c>
      <c r="E248" s="11"/>
      <c r="F248" s="11"/>
      <c r="G248" s="8"/>
      <c r="I248" s="62"/>
      <c r="J248" s="47"/>
      <c r="K248" s="107"/>
      <c r="M248" s="312">
        <v>2</v>
      </c>
      <c r="N248" s="313">
        <v>97.84</v>
      </c>
      <c r="O248" s="297"/>
      <c r="P248" s="314">
        <v>0</v>
      </c>
      <c r="Q248" s="315">
        <v>0</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16" t="s">
        <v>664</v>
      </c>
      <c r="B249" s="316" t="s">
        <v>210</v>
      </c>
      <c r="C249" s="316"/>
      <c r="D249" s="317">
        <v>8091</v>
      </c>
      <c r="E249" s="11"/>
      <c r="F249" s="11"/>
      <c r="G249" s="8"/>
      <c r="I249" s="62"/>
      <c r="J249" s="47"/>
      <c r="K249" s="107"/>
      <c r="M249" s="312">
        <v>17</v>
      </c>
      <c r="N249" s="313">
        <v>418.53000000000003</v>
      </c>
      <c r="O249" s="297"/>
      <c r="P249" s="314">
        <v>15</v>
      </c>
      <c r="Q249" s="315">
        <v>239.44000000000003</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16" t="s">
        <v>664</v>
      </c>
      <c r="B250" s="316" t="s">
        <v>209</v>
      </c>
      <c r="C250" s="316"/>
      <c r="D250" s="317">
        <v>8009</v>
      </c>
      <c r="E250" s="11"/>
      <c r="F250" s="11"/>
      <c r="G250" s="8"/>
      <c r="I250" s="62"/>
      <c r="J250" s="47"/>
      <c r="K250" s="107"/>
      <c r="M250" s="312">
        <v>159</v>
      </c>
      <c r="N250" s="313">
        <v>4533.74</v>
      </c>
      <c r="O250" s="297"/>
      <c r="P250" s="314">
        <v>140</v>
      </c>
      <c r="Q250" s="315">
        <v>3495.9000000000005</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16" t="s">
        <v>664</v>
      </c>
      <c r="B251" s="316" t="s">
        <v>211</v>
      </c>
      <c r="C251" s="316"/>
      <c r="D251" s="317">
        <v>8012</v>
      </c>
      <c r="E251" s="11"/>
      <c r="F251" s="11"/>
      <c r="G251" s="8"/>
      <c r="I251" s="62"/>
      <c r="J251" s="47"/>
      <c r="K251" s="107"/>
      <c r="M251" s="312">
        <v>317</v>
      </c>
      <c r="N251" s="313">
        <v>11456.069999999998</v>
      </c>
      <c r="O251" s="297"/>
      <c r="P251" s="314">
        <v>279</v>
      </c>
      <c r="Q251" s="315">
        <v>9235.6300000000028</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16" t="s">
        <v>664</v>
      </c>
      <c r="B252" s="316" t="s">
        <v>214</v>
      </c>
      <c r="C252" s="316"/>
      <c r="D252" s="317">
        <v>8014</v>
      </c>
      <c r="E252" s="11"/>
      <c r="F252" s="11"/>
      <c r="G252" s="8"/>
      <c r="I252" s="62"/>
      <c r="J252" s="47"/>
      <c r="K252" s="107"/>
      <c r="M252" s="312">
        <v>3</v>
      </c>
      <c r="N252" s="313">
        <v>39.33</v>
      </c>
      <c r="O252" s="297"/>
      <c r="P252" s="314">
        <v>2</v>
      </c>
      <c r="Q252" s="315">
        <v>22.23</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16" t="s">
        <v>664</v>
      </c>
      <c r="B253" s="316" t="s">
        <v>215</v>
      </c>
      <c r="C253" s="316"/>
      <c r="D253" s="317">
        <v>8054</v>
      </c>
      <c r="E253" s="11"/>
      <c r="F253" s="11"/>
      <c r="G253" s="8"/>
      <c r="I253" s="62"/>
      <c r="J253" s="47"/>
      <c r="K253" s="107"/>
      <c r="M253" s="312">
        <v>1</v>
      </c>
      <c r="N253" s="313">
        <v>9.75</v>
      </c>
      <c r="O253" s="297"/>
      <c r="P253" s="314">
        <v>1</v>
      </c>
      <c r="Q253" s="315">
        <v>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16" t="s">
        <v>664</v>
      </c>
      <c r="B254" s="316" t="s">
        <v>215</v>
      </c>
      <c r="C254" s="316"/>
      <c r="D254" s="317">
        <v>8302</v>
      </c>
      <c r="E254" s="11"/>
      <c r="F254" s="11"/>
      <c r="G254" s="8"/>
      <c r="I254" s="62"/>
      <c r="J254" s="47"/>
      <c r="K254" s="107"/>
      <c r="M254" s="312">
        <v>1205</v>
      </c>
      <c r="N254" s="313">
        <v>29756.370000000006</v>
      </c>
      <c r="O254" s="297"/>
      <c r="P254" s="314">
        <v>1137</v>
      </c>
      <c r="Q254" s="315">
        <v>23839.96</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16" t="s">
        <v>664</v>
      </c>
      <c r="B255" s="316" t="s">
        <v>215</v>
      </c>
      <c r="C255" s="316"/>
      <c r="D255" s="317">
        <v>8320</v>
      </c>
      <c r="E255" s="11"/>
      <c r="F255" s="11"/>
      <c r="G255" s="8"/>
      <c r="I255" s="62"/>
      <c r="J255" s="47"/>
      <c r="K255" s="107"/>
      <c r="M255" s="312">
        <v>2</v>
      </c>
      <c r="N255" s="313">
        <v>23.54</v>
      </c>
      <c r="O255" s="297"/>
      <c r="P255" s="314">
        <v>1</v>
      </c>
      <c r="Q255" s="315">
        <v>5</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16" t="s">
        <v>664</v>
      </c>
      <c r="B256" s="316" t="s">
        <v>215</v>
      </c>
      <c r="C256" s="316"/>
      <c r="D256" s="317">
        <v>8332</v>
      </c>
      <c r="E256" s="11"/>
      <c r="F256" s="11"/>
      <c r="G256" s="8"/>
      <c r="I256" s="62"/>
      <c r="J256" s="47"/>
      <c r="K256" s="107"/>
      <c r="M256" s="312">
        <v>3</v>
      </c>
      <c r="N256" s="313">
        <v>62.099999999999994</v>
      </c>
      <c r="O256" s="297"/>
      <c r="P256" s="314">
        <v>3</v>
      </c>
      <c r="Q256" s="315">
        <v>15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16" t="s">
        <v>664</v>
      </c>
      <c r="B257" s="316" t="s">
        <v>215</v>
      </c>
      <c r="C257" s="316"/>
      <c r="D257" s="317">
        <v>8352</v>
      </c>
      <c r="E257" s="11"/>
      <c r="F257" s="11"/>
      <c r="G257" s="8"/>
      <c r="I257" s="62"/>
      <c r="J257" s="47"/>
      <c r="K257" s="107"/>
      <c r="M257" s="312">
        <v>1</v>
      </c>
      <c r="N257" s="313">
        <v>30.57</v>
      </c>
      <c r="O257" s="297"/>
      <c r="P257" s="314">
        <v>0</v>
      </c>
      <c r="Q257" s="315">
        <v>0</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16" t="s">
        <v>664</v>
      </c>
      <c r="B258" s="316" t="s">
        <v>484</v>
      </c>
      <c r="C258" s="316"/>
      <c r="D258" s="317">
        <v>8302</v>
      </c>
      <c r="E258" s="11"/>
      <c r="F258" s="11"/>
      <c r="G258" s="8"/>
      <c r="I258" s="62"/>
      <c r="J258" s="47"/>
      <c r="K258" s="107"/>
      <c r="M258" s="312">
        <v>0</v>
      </c>
      <c r="N258" s="313">
        <v>0</v>
      </c>
      <c r="O258" s="297"/>
      <c r="P258" s="314">
        <v>1</v>
      </c>
      <c r="Q258" s="315">
        <v>12.37</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16" t="s">
        <v>664</v>
      </c>
      <c r="B259" s="316" t="s">
        <v>216</v>
      </c>
      <c r="C259" s="316"/>
      <c r="D259" s="317">
        <v>8203</v>
      </c>
      <c r="E259" s="11"/>
      <c r="F259" s="11"/>
      <c r="G259" s="8"/>
      <c r="I259" s="62"/>
      <c r="J259" s="47"/>
      <c r="K259" s="107"/>
      <c r="M259" s="312">
        <v>59</v>
      </c>
      <c r="N259" s="313">
        <v>2342.0400000000004</v>
      </c>
      <c r="O259" s="297"/>
      <c r="P259" s="314">
        <v>71</v>
      </c>
      <c r="Q259" s="315">
        <v>2087.400000000001</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16" t="s">
        <v>664</v>
      </c>
      <c r="B260" s="316" t="s">
        <v>218</v>
      </c>
      <c r="C260" s="316"/>
      <c r="D260" s="317">
        <v>8094</v>
      </c>
      <c r="E260" s="11"/>
      <c r="F260" s="11"/>
      <c r="G260" s="8"/>
      <c r="I260" s="62"/>
      <c r="J260" s="47"/>
      <c r="K260" s="107"/>
      <c r="M260" s="312">
        <v>1</v>
      </c>
      <c r="N260" s="313">
        <v>32.65</v>
      </c>
      <c r="O260" s="297"/>
      <c r="P260" s="314">
        <v>1</v>
      </c>
      <c r="Q260" s="315">
        <v>30.83</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16" t="s">
        <v>664</v>
      </c>
      <c r="B261" s="316" t="s">
        <v>219</v>
      </c>
      <c r="C261" s="316"/>
      <c r="D261" s="317">
        <v>8094</v>
      </c>
      <c r="E261" s="11"/>
      <c r="F261" s="11"/>
      <c r="G261" s="8"/>
      <c r="I261" s="62"/>
      <c r="J261" s="47"/>
      <c r="K261" s="107"/>
      <c r="M261" s="312">
        <v>13</v>
      </c>
      <c r="N261" s="313">
        <v>297.33000000000004</v>
      </c>
      <c r="O261" s="297"/>
      <c r="P261" s="314">
        <v>15</v>
      </c>
      <c r="Q261" s="315">
        <v>314.26</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16" t="s">
        <v>664</v>
      </c>
      <c r="B262" s="316" t="s">
        <v>219</v>
      </c>
      <c r="C262" s="316"/>
      <c r="D262" s="317">
        <v>8310</v>
      </c>
      <c r="E262" s="11"/>
      <c r="F262" s="11"/>
      <c r="G262" s="8"/>
      <c r="I262" s="62"/>
      <c r="J262" s="47"/>
      <c r="K262" s="107"/>
      <c r="M262" s="312">
        <v>1</v>
      </c>
      <c r="N262" s="313">
        <v>5</v>
      </c>
      <c r="O262" s="297"/>
      <c r="P262" s="314">
        <v>1</v>
      </c>
      <c r="Q262" s="315">
        <v>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16" t="s">
        <v>664</v>
      </c>
      <c r="B263" s="316" t="s">
        <v>219</v>
      </c>
      <c r="C263" s="316"/>
      <c r="D263" s="317">
        <v>8346</v>
      </c>
      <c r="E263" s="11"/>
      <c r="F263" s="11"/>
      <c r="G263" s="8"/>
      <c r="I263" s="62"/>
      <c r="J263" s="47"/>
      <c r="K263" s="107"/>
      <c r="M263" s="312">
        <v>5</v>
      </c>
      <c r="N263" s="313">
        <v>238.08999999999997</v>
      </c>
      <c r="O263" s="297"/>
      <c r="P263" s="314">
        <v>5</v>
      </c>
      <c r="Q263" s="315">
        <v>187.04</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16" t="s">
        <v>664</v>
      </c>
      <c r="B264" s="316" t="s">
        <v>219</v>
      </c>
      <c r="C264" s="316"/>
      <c r="D264" s="317">
        <v>8350</v>
      </c>
      <c r="E264" s="11"/>
      <c r="F264" s="11"/>
      <c r="G264" s="8"/>
      <c r="I264" s="62"/>
      <c r="J264" s="47"/>
      <c r="K264" s="107"/>
      <c r="M264" s="312">
        <v>2</v>
      </c>
      <c r="N264" s="313">
        <v>10</v>
      </c>
      <c r="O264" s="297"/>
      <c r="P264" s="314">
        <v>1</v>
      </c>
      <c r="Q264" s="315">
        <v>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16" t="s">
        <v>664</v>
      </c>
      <c r="B265" s="316" t="s">
        <v>219</v>
      </c>
      <c r="C265" s="316"/>
      <c r="D265" s="317">
        <v>8360</v>
      </c>
      <c r="E265" s="11"/>
      <c r="F265" s="11"/>
      <c r="G265" s="8"/>
      <c r="I265" s="62"/>
      <c r="J265" s="47"/>
      <c r="K265" s="107"/>
      <c r="M265" s="312">
        <v>0</v>
      </c>
      <c r="N265" s="313">
        <v>0</v>
      </c>
      <c r="O265" s="297"/>
      <c r="P265" s="314">
        <v>1</v>
      </c>
      <c r="Q265" s="315">
        <v>89.27</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16" t="s">
        <v>664</v>
      </c>
      <c r="B266" s="316" t="s">
        <v>217</v>
      </c>
      <c r="C266" s="316"/>
      <c r="D266" s="317">
        <v>8310</v>
      </c>
      <c r="E266" s="11"/>
      <c r="F266" s="11"/>
      <c r="G266" s="8"/>
      <c r="I266" s="62"/>
      <c r="J266" s="47"/>
      <c r="K266" s="107"/>
      <c r="M266" s="312">
        <v>54</v>
      </c>
      <c r="N266" s="313">
        <v>1491.1</v>
      </c>
      <c r="O266" s="297"/>
      <c r="P266" s="314">
        <v>58</v>
      </c>
      <c r="Q266" s="315">
        <v>1137.4899999999998</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16" t="s">
        <v>664</v>
      </c>
      <c r="B267" s="316" t="s">
        <v>217</v>
      </c>
      <c r="C267" s="316"/>
      <c r="D267" s="317">
        <v>8326</v>
      </c>
      <c r="E267" s="11"/>
      <c r="F267" s="11"/>
      <c r="G267" s="8"/>
      <c r="I267" s="62"/>
      <c r="J267" s="47"/>
      <c r="K267" s="107"/>
      <c r="M267" s="312">
        <v>7</v>
      </c>
      <c r="N267" s="313">
        <v>310.57</v>
      </c>
      <c r="O267" s="297"/>
      <c r="P267" s="314">
        <v>8</v>
      </c>
      <c r="Q267" s="315">
        <v>346.49</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16" t="s">
        <v>664</v>
      </c>
      <c r="B268" s="316" t="s">
        <v>217</v>
      </c>
      <c r="C268" s="316"/>
      <c r="D268" s="317">
        <v>8341</v>
      </c>
      <c r="E268" s="11"/>
      <c r="F268" s="11"/>
      <c r="G268" s="8"/>
      <c r="I268" s="62"/>
      <c r="J268" s="47"/>
      <c r="K268" s="107"/>
      <c r="M268" s="312">
        <v>3</v>
      </c>
      <c r="N268" s="313">
        <v>91.529999999999987</v>
      </c>
      <c r="O268" s="297"/>
      <c r="P268" s="314">
        <v>3</v>
      </c>
      <c r="Q268" s="315">
        <v>83.919999999999987</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16" t="s">
        <v>664</v>
      </c>
      <c r="B269" s="316" t="s">
        <v>221</v>
      </c>
      <c r="C269" s="316"/>
      <c r="D269" s="317">
        <v>8210</v>
      </c>
      <c r="E269" s="11"/>
      <c r="F269" s="11"/>
      <c r="G269" s="8"/>
      <c r="I269" s="62"/>
      <c r="J269" s="47"/>
      <c r="K269" s="107"/>
      <c r="M269" s="312">
        <v>193</v>
      </c>
      <c r="N269" s="313">
        <v>4508.09</v>
      </c>
      <c r="O269" s="297"/>
      <c r="P269" s="314">
        <v>152</v>
      </c>
      <c r="Q269" s="315">
        <v>2955.1200000000008</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16" t="s">
        <v>664</v>
      </c>
      <c r="B270" s="316" t="s">
        <v>221</v>
      </c>
      <c r="C270" s="316"/>
      <c r="D270" s="317">
        <v>8252</v>
      </c>
      <c r="E270" s="11"/>
      <c r="F270" s="11"/>
      <c r="G270" s="8"/>
      <c r="I270" s="62"/>
      <c r="J270" s="47"/>
      <c r="K270" s="107"/>
      <c r="M270" s="312">
        <v>1</v>
      </c>
      <c r="N270" s="313">
        <v>5</v>
      </c>
      <c r="O270" s="297"/>
      <c r="P270" s="314">
        <v>2</v>
      </c>
      <c r="Q270" s="315">
        <v>10</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16" t="s">
        <v>664</v>
      </c>
      <c r="B271" s="316" t="s">
        <v>400</v>
      </c>
      <c r="C271" s="316"/>
      <c r="D271" s="317">
        <v>8212</v>
      </c>
      <c r="E271" s="11"/>
      <c r="F271" s="11"/>
      <c r="G271" s="8"/>
      <c r="I271" s="62"/>
      <c r="J271" s="47"/>
      <c r="K271" s="107"/>
      <c r="M271" s="312">
        <v>2</v>
      </c>
      <c r="N271" s="313">
        <v>41.85</v>
      </c>
      <c r="O271" s="297"/>
      <c r="P271" s="314">
        <v>1</v>
      </c>
      <c r="Q271" s="315">
        <v>5</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16" t="s">
        <v>664</v>
      </c>
      <c r="B272" s="316" t="s">
        <v>417</v>
      </c>
      <c r="C272" s="316"/>
      <c r="D272" s="317">
        <v>8204</v>
      </c>
      <c r="E272" s="11"/>
      <c r="F272" s="11"/>
      <c r="G272" s="8"/>
      <c r="I272" s="62"/>
      <c r="J272" s="47"/>
      <c r="K272" s="107"/>
      <c r="M272" s="312">
        <v>105</v>
      </c>
      <c r="N272" s="313">
        <v>2999.7100000000014</v>
      </c>
      <c r="O272" s="297"/>
      <c r="P272" s="314">
        <v>99</v>
      </c>
      <c r="Q272" s="315">
        <v>2099.66</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16" t="s">
        <v>664</v>
      </c>
      <c r="B273" s="316" t="s">
        <v>223</v>
      </c>
      <c r="C273" s="316"/>
      <c r="D273" s="317">
        <v>8069</v>
      </c>
      <c r="E273" s="11"/>
      <c r="F273" s="11"/>
      <c r="G273" s="8"/>
      <c r="I273" s="62"/>
      <c r="J273" s="47"/>
      <c r="K273" s="107"/>
      <c r="M273" s="312">
        <v>155</v>
      </c>
      <c r="N273" s="313">
        <v>4418.9599999999973</v>
      </c>
      <c r="O273" s="297"/>
      <c r="P273" s="314">
        <v>155</v>
      </c>
      <c r="Q273" s="315">
        <v>3619.8200000000006</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16" t="s">
        <v>664</v>
      </c>
      <c r="B274" s="316" t="s">
        <v>223</v>
      </c>
      <c r="C274" s="316"/>
      <c r="D274" s="317">
        <v>8085</v>
      </c>
      <c r="E274" s="11"/>
      <c r="F274" s="11"/>
      <c r="G274" s="8"/>
      <c r="I274" s="62"/>
      <c r="J274" s="47"/>
      <c r="K274" s="107"/>
      <c r="M274" s="312">
        <v>1</v>
      </c>
      <c r="N274" s="313">
        <v>5</v>
      </c>
      <c r="O274" s="297"/>
      <c r="P274" s="314">
        <v>1</v>
      </c>
      <c r="Q274" s="315">
        <v>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16" t="s">
        <v>664</v>
      </c>
      <c r="B275" s="316" t="s">
        <v>224</v>
      </c>
      <c r="C275" s="316"/>
      <c r="D275" s="317">
        <v>8018</v>
      </c>
      <c r="E275" s="11"/>
      <c r="F275" s="11"/>
      <c r="G275" s="8"/>
      <c r="I275" s="62"/>
      <c r="J275" s="47"/>
      <c r="K275" s="107"/>
      <c r="M275" s="312">
        <v>1</v>
      </c>
      <c r="N275" s="313">
        <v>56.85</v>
      </c>
      <c r="O275" s="297"/>
      <c r="P275" s="314">
        <v>1</v>
      </c>
      <c r="Q275" s="315">
        <v>30.85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16" t="s">
        <v>664</v>
      </c>
      <c r="B276" s="316" t="s">
        <v>225</v>
      </c>
      <c r="C276" s="316"/>
      <c r="D276" s="317">
        <v>8311</v>
      </c>
      <c r="E276" s="11"/>
      <c r="F276" s="11"/>
      <c r="G276" s="8"/>
      <c r="I276" s="62"/>
      <c r="J276" s="47"/>
      <c r="K276" s="107"/>
      <c r="M276" s="312">
        <v>34</v>
      </c>
      <c r="N276" s="313">
        <v>1272.79</v>
      </c>
      <c r="O276" s="297"/>
      <c r="P276" s="314">
        <v>33</v>
      </c>
      <c r="Q276" s="315">
        <v>787.45000000000016</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16" t="s">
        <v>664</v>
      </c>
      <c r="B277" s="316" t="s">
        <v>226</v>
      </c>
      <c r="C277" s="316"/>
      <c r="D277" s="317">
        <v>8003</v>
      </c>
      <c r="E277" s="11"/>
      <c r="F277" s="11"/>
      <c r="G277" s="8"/>
      <c r="I277" s="62"/>
      <c r="J277" s="47"/>
      <c r="K277" s="107"/>
      <c r="M277" s="312">
        <v>69</v>
      </c>
      <c r="N277" s="313">
        <v>2240.5499999999997</v>
      </c>
      <c r="O277" s="297"/>
      <c r="P277" s="314">
        <v>64</v>
      </c>
      <c r="Q277" s="315">
        <v>1826.5600000000002</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16" t="s">
        <v>664</v>
      </c>
      <c r="B278" s="316" t="s">
        <v>226</v>
      </c>
      <c r="C278" s="316"/>
      <c r="D278" s="317">
        <v>8034</v>
      </c>
      <c r="E278" s="11"/>
      <c r="F278" s="11"/>
      <c r="G278" s="8"/>
      <c r="I278" s="62"/>
      <c r="J278" s="47"/>
      <c r="K278" s="107"/>
      <c r="M278" s="312">
        <v>1</v>
      </c>
      <c r="N278" s="313">
        <v>5</v>
      </c>
      <c r="O278" s="297"/>
      <c r="P278" s="314">
        <v>2</v>
      </c>
      <c r="Q278" s="315">
        <v>18.97</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16" t="s">
        <v>664</v>
      </c>
      <c r="B279" s="316" t="s">
        <v>227</v>
      </c>
      <c r="C279" s="316"/>
      <c r="D279" s="317">
        <v>8089</v>
      </c>
      <c r="E279" s="11"/>
      <c r="F279" s="11"/>
      <c r="G279" s="8"/>
      <c r="I279" s="62"/>
      <c r="J279" s="47"/>
      <c r="K279" s="107"/>
      <c r="M279" s="312">
        <v>18</v>
      </c>
      <c r="N279" s="313">
        <v>720.7399999999999</v>
      </c>
      <c r="O279" s="297"/>
      <c r="P279" s="314">
        <v>16</v>
      </c>
      <c r="Q279" s="315">
        <v>494.78999999999991</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16" t="s">
        <v>664</v>
      </c>
      <c r="B280" s="316" t="s">
        <v>534</v>
      </c>
      <c r="C280" s="316"/>
      <c r="D280" s="317">
        <v>8089</v>
      </c>
      <c r="E280" s="11"/>
      <c r="F280" s="11"/>
      <c r="G280" s="8"/>
      <c r="I280" s="62"/>
      <c r="J280" s="47"/>
      <c r="K280" s="107"/>
      <c r="M280" s="312">
        <v>1</v>
      </c>
      <c r="N280" s="313">
        <v>19.43</v>
      </c>
      <c r="O280" s="297"/>
      <c r="P280" s="314">
        <v>1</v>
      </c>
      <c r="Q280" s="315">
        <v>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16" t="s">
        <v>664</v>
      </c>
      <c r="B281" s="316" t="s">
        <v>401</v>
      </c>
      <c r="C281" s="316"/>
      <c r="D281" s="317">
        <v>8020</v>
      </c>
      <c r="E281" s="11"/>
      <c r="F281" s="11"/>
      <c r="G281" s="8"/>
      <c r="I281" s="62"/>
      <c r="J281" s="47"/>
      <c r="K281" s="107"/>
      <c r="M281" s="312">
        <v>18</v>
      </c>
      <c r="N281" s="313">
        <v>474.53999999999996</v>
      </c>
      <c r="O281" s="297"/>
      <c r="P281" s="314">
        <v>15</v>
      </c>
      <c r="Q281" s="315">
        <v>316</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16" t="s">
        <v>664</v>
      </c>
      <c r="B282" s="316" t="s">
        <v>229</v>
      </c>
      <c r="C282" s="316"/>
      <c r="D282" s="317">
        <v>8028</v>
      </c>
      <c r="E282" s="11"/>
      <c r="F282" s="11"/>
      <c r="G282" s="8"/>
      <c r="I282" s="62"/>
      <c r="J282" s="47"/>
      <c r="K282" s="107"/>
      <c r="M282" s="312">
        <v>1</v>
      </c>
      <c r="N282" s="313">
        <v>5</v>
      </c>
      <c r="O282" s="297"/>
      <c r="P282" s="314">
        <v>1</v>
      </c>
      <c r="Q282" s="315">
        <v>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16" t="s">
        <v>664</v>
      </c>
      <c r="B283" s="316" t="s">
        <v>229</v>
      </c>
      <c r="C283" s="316"/>
      <c r="D283" s="317">
        <v>8312</v>
      </c>
      <c r="E283" s="11"/>
      <c r="F283" s="11"/>
      <c r="G283" s="8"/>
      <c r="I283" s="62"/>
      <c r="J283" s="47"/>
      <c r="K283" s="107"/>
      <c r="M283" s="312">
        <v>201</v>
      </c>
      <c r="N283" s="313">
        <v>5299.06</v>
      </c>
      <c r="O283" s="297"/>
      <c r="P283" s="314">
        <v>186</v>
      </c>
      <c r="Q283" s="315">
        <v>3666.5199999999991</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16" t="s">
        <v>664</v>
      </c>
      <c r="B284" s="316" t="s">
        <v>230</v>
      </c>
      <c r="C284" s="316"/>
      <c r="D284" s="317">
        <v>8021</v>
      </c>
      <c r="E284" s="11"/>
      <c r="F284" s="11"/>
      <c r="G284" s="8"/>
      <c r="I284" s="62"/>
      <c r="J284" s="47"/>
      <c r="K284" s="107"/>
      <c r="M284" s="312">
        <v>275</v>
      </c>
      <c r="N284" s="313">
        <v>9638.929999999993</v>
      </c>
      <c r="O284" s="297"/>
      <c r="P284" s="314">
        <v>279</v>
      </c>
      <c r="Q284" s="315">
        <v>8091.8899999999976</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16" t="s">
        <v>664</v>
      </c>
      <c r="B285" s="316" t="s">
        <v>379</v>
      </c>
      <c r="C285" s="316"/>
      <c r="D285" s="317">
        <v>8213</v>
      </c>
      <c r="E285" s="11"/>
      <c r="F285" s="11"/>
      <c r="G285" s="8"/>
      <c r="I285" s="62"/>
      <c r="J285" s="47"/>
      <c r="K285" s="107"/>
      <c r="M285" s="312">
        <v>6</v>
      </c>
      <c r="N285" s="313">
        <v>219.07</v>
      </c>
      <c r="O285" s="297"/>
      <c r="P285" s="314">
        <v>6</v>
      </c>
      <c r="Q285" s="315">
        <v>230.09</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16" t="s">
        <v>664</v>
      </c>
      <c r="B286" s="316" t="s">
        <v>231</v>
      </c>
      <c r="C286" s="316"/>
      <c r="D286" s="317">
        <v>8329</v>
      </c>
      <c r="E286" s="11"/>
      <c r="F286" s="11"/>
      <c r="G286" s="8"/>
      <c r="I286" s="62"/>
      <c r="J286" s="47"/>
      <c r="K286" s="107"/>
      <c r="M286" s="312">
        <v>1</v>
      </c>
      <c r="N286" s="313">
        <v>5</v>
      </c>
      <c r="O286" s="297"/>
      <c r="P286" s="314">
        <v>2</v>
      </c>
      <c r="Q286" s="315">
        <v>28.59</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16" t="s">
        <v>664</v>
      </c>
      <c r="B287" s="316" t="s">
        <v>231</v>
      </c>
      <c r="C287" s="316"/>
      <c r="D287" s="317">
        <v>8332</v>
      </c>
      <c r="E287" s="11"/>
      <c r="F287" s="11"/>
      <c r="G287" s="8"/>
      <c r="I287" s="62"/>
      <c r="J287" s="47"/>
      <c r="K287" s="107"/>
      <c r="M287" s="312">
        <v>21</v>
      </c>
      <c r="N287" s="313">
        <v>287.88999999999993</v>
      </c>
      <c r="O287" s="297"/>
      <c r="P287" s="314">
        <v>19</v>
      </c>
      <c r="Q287" s="315">
        <v>225.69</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16" t="s">
        <v>664</v>
      </c>
      <c r="B288" s="316" t="s">
        <v>231</v>
      </c>
      <c r="C288" s="316"/>
      <c r="D288" s="317">
        <v>8349</v>
      </c>
      <c r="E288" s="11"/>
      <c r="F288" s="11"/>
      <c r="G288" s="8"/>
      <c r="I288" s="62"/>
      <c r="J288" s="47"/>
      <c r="K288" s="107"/>
      <c r="M288" s="312">
        <v>12</v>
      </c>
      <c r="N288" s="313">
        <v>517.34</v>
      </c>
      <c r="O288" s="297"/>
      <c r="P288" s="314">
        <v>13</v>
      </c>
      <c r="Q288" s="315">
        <v>435.36999999999995</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16" t="s">
        <v>664</v>
      </c>
      <c r="B289" s="316" t="s">
        <v>489</v>
      </c>
      <c r="C289" s="316"/>
      <c r="D289" s="317">
        <v>8023</v>
      </c>
      <c r="E289" s="11"/>
      <c r="F289" s="11"/>
      <c r="G289" s="8"/>
      <c r="I289" s="62"/>
      <c r="J289" s="47"/>
      <c r="K289" s="107"/>
      <c r="M289" s="312">
        <v>1</v>
      </c>
      <c r="N289" s="313">
        <v>5</v>
      </c>
      <c r="O289" s="297"/>
      <c r="P289" s="314">
        <v>1</v>
      </c>
      <c r="Q289" s="315">
        <v>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16" t="s">
        <v>664</v>
      </c>
      <c r="B290" s="316" t="s">
        <v>232</v>
      </c>
      <c r="C290" s="316"/>
      <c r="D290" s="317">
        <v>8023</v>
      </c>
      <c r="E290" s="11"/>
      <c r="F290" s="11"/>
      <c r="G290" s="8"/>
      <c r="I290" s="62"/>
      <c r="J290" s="47"/>
      <c r="K290" s="107"/>
      <c r="M290" s="312">
        <v>18</v>
      </c>
      <c r="N290" s="313">
        <v>542.56000000000006</v>
      </c>
      <c r="O290" s="297"/>
      <c r="P290" s="314">
        <v>15</v>
      </c>
      <c r="Q290" s="315">
        <v>399.35</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16" t="s">
        <v>664</v>
      </c>
      <c r="B291" s="316" t="s">
        <v>380</v>
      </c>
      <c r="C291" s="316"/>
      <c r="D291" s="317">
        <v>8352</v>
      </c>
      <c r="E291" s="11"/>
      <c r="F291" s="11"/>
      <c r="G291" s="8"/>
      <c r="I291" s="62"/>
      <c r="J291" s="47"/>
      <c r="K291" s="107"/>
      <c r="M291" s="312">
        <v>2</v>
      </c>
      <c r="N291" s="313">
        <v>75.39</v>
      </c>
      <c r="O291" s="297"/>
      <c r="P291" s="314">
        <v>1</v>
      </c>
      <c r="Q291" s="315">
        <v>46.39</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16" t="s">
        <v>664</v>
      </c>
      <c r="B292" s="316" t="s">
        <v>233</v>
      </c>
      <c r="C292" s="316"/>
      <c r="D292" s="317">
        <v>8251</v>
      </c>
      <c r="E292" s="11"/>
      <c r="F292" s="11"/>
      <c r="G292" s="8"/>
      <c r="I292" s="62"/>
      <c r="J292" s="47"/>
      <c r="K292" s="107"/>
      <c r="M292" s="312">
        <v>17</v>
      </c>
      <c r="N292" s="313">
        <v>394.22</v>
      </c>
      <c r="O292" s="297"/>
      <c r="P292" s="314">
        <v>18</v>
      </c>
      <c r="Q292" s="315">
        <v>442.79999999999995</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16" t="s">
        <v>664</v>
      </c>
      <c r="B293" s="316" t="s">
        <v>234</v>
      </c>
      <c r="C293" s="316"/>
      <c r="D293" s="317">
        <v>8210</v>
      </c>
      <c r="E293" s="11"/>
      <c r="F293" s="11"/>
      <c r="G293" s="8"/>
      <c r="I293" s="62"/>
      <c r="J293" s="47"/>
      <c r="K293" s="107"/>
      <c r="M293" s="312">
        <v>1</v>
      </c>
      <c r="N293" s="313">
        <v>5</v>
      </c>
      <c r="O293" s="297"/>
      <c r="P293" s="314">
        <v>0</v>
      </c>
      <c r="Q293" s="315">
        <v>0</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16" t="s">
        <v>664</v>
      </c>
      <c r="B294" s="316" t="s">
        <v>234</v>
      </c>
      <c r="C294" s="316"/>
      <c r="D294" s="317">
        <v>8230</v>
      </c>
      <c r="E294" s="11"/>
      <c r="F294" s="11"/>
      <c r="G294" s="8"/>
      <c r="I294" s="62"/>
      <c r="J294" s="47"/>
      <c r="K294" s="107"/>
      <c r="M294" s="312">
        <v>7</v>
      </c>
      <c r="N294" s="313">
        <v>322.19</v>
      </c>
      <c r="O294" s="297"/>
      <c r="P294" s="314">
        <v>6</v>
      </c>
      <c r="Q294" s="315">
        <v>80.039999999999992</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16" t="s">
        <v>664</v>
      </c>
      <c r="B295" s="316" t="s">
        <v>234</v>
      </c>
      <c r="C295" s="316"/>
      <c r="D295" s="317">
        <v>8246</v>
      </c>
      <c r="E295" s="11"/>
      <c r="F295" s="11"/>
      <c r="G295" s="8"/>
      <c r="I295" s="62"/>
      <c r="J295" s="47"/>
      <c r="K295" s="107"/>
      <c r="M295" s="312">
        <v>1</v>
      </c>
      <c r="N295" s="313">
        <v>5</v>
      </c>
      <c r="O295" s="297"/>
      <c r="P295" s="314">
        <v>1</v>
      </c>
      <c r="Q295" s="315">
        <v>5</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16" t="s">
        <v>664</v>
      </c>
      <c r="B296" s="316" t="s">
        <v>447</v>
      </c>
      <c r="C296" s="316"/>
      <c r="D296" s="317">
        <v>8230</v>
      </c>
      <c r="E296" s="11"/>
      <c r="F296" s="11"/>
      <c r="G296" s="8"/>
      <c r="I296" s="62"/>
      <c r="J296" s="47"/>
      <c r="K296" s="107"/>
      <c r="M296" s="312">
        <v>1</v>
      </c>
      <c r="N296" s="313">
        <v>5</v>
      </c>
      <c r="O296" s="297"/>
      <c r="P296" s="314">
        <v>0</v>
      </c>
      <c r="Q296" s="315">
        <v>0</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16" t="s">
        <v>664</v>
      </c>
      <c r="B297" s="316" t="s">
        <v>403</v>
      </c>
      <c r="C297" s="316"/>
      <c r="D297" s="317">
        <v>8097</v>
      </c>
      <c r="E297" s="11"/>
      <c r="F297" s="11"/>
      <c r="G297" s="8"/>
      <c r="I297" s="62"/>
      <c r="J297" s="47"/>
      <c r="K297" s="107"/>
      <c r="M297" s="312">
        <v>1</v>
      </c>
      <c r="N297" s="313">
        <v>5</v>
      </c>
      <c r="O297" s="297"/>
      <c r="P297" s="314">
        <v>2</v>
      </c>
      <c r="Q297" s="315">
        <v>31.83</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16" t="s">
        <v>664</v>
      </c>
      <c r="B298" s="316" t="s">
        <v>235</v>
      </c>
      <c r="C298" s="316"/>
      <c r="D298" s="317">
        <v>8080</v>
      </c>
      <c r="E298" s="11"/>
      <c r="F298" s="11"/>
      <c r="G298" s="8"/>
      <c r="I298" s="62"/>
      <c r="J298" s="47"/>
      <c r="K298" s="107"/>
      <c r="M298" s="312">
        <v>12</v>
      </c>
      <c r="N298" s="313">
        <v>415.18000000000006</v>
      </c>
      <c r="O298" s="297"/>
      <c r="P298" s="314">
        <v>9</v>
      </c>
      <c r="Q298" s="315">
        <v>213.60000000000002</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16" t="s">
        <v>664</v>
      </c>
      <c r="B299" s="316" t="s">
        <v>235</v>
      </c>
      <c r="C299" s="316"/>
      <c r="D299" s="317">
        <v>8090</v>
      </c>
      <c r="E299" s="11"/>
      <c r="F299" s="11"/>
      <c r="G299" s="8"/>
      <c r="I299" s="62"/>
      <c r="J299" s="47"/>
      <c r="K299" s="107"/>
      <c r="M299" s="312">
        <v>19</v>
      </c>
      <c r="N299" s="313">
        <v>565.11</v>
      </c>
      <c r="O299" s="297"/>
      <c r="P299" s="314">
        <v>18</v>
      </c>
      <c r="Q299" s="315">
        <v>355.37</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16" t="s">
        <v>664</v>
      </c>
      <c r="B300" s="316" t="s">
        <v>235</v>
      </c>
      <c r="C300" s="316"/>
      <c r="D300" s="317">
        <v>8096</v>
      </c>
      <c r="E300" s="11"/>
      <c r="F300" s="11"/>
      <c r="G300" s="8"/>
      <c r="I300" s="62"/>
      <c r="J300" s="47"/>
      <c r="K300" s="107"/>
      <c r="M300" s="312">
        <v>139</v>
      </c>
      <c r="N300" s="313">
        <v>5598.2300000000014</v>
      </c>
      <c r="O300" s="297"/>
      <c r="P300" s="314">
        <v>125</v>
      </c>
      <c r="Q300" s="315">
        <v>4344.9099999999989</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16" t="s">
        <v>664</v>
      </c>
      <c r="B301" s="316" t="s">
        <v>235</v>
      </c>
      <c r="C301" s="316"/>
      <c r="D301" s="317">
        <v>8097</v>
      </c>
      <c r="E301" s="11"/>
      <c r="F301" s="11"/>
      <c r="G301" s="8"/>
      <c r="I301" s="62"/>
      <c r="J301" s="47"/>
      <c r="K301" s="107"/>
      <c r="M301" s="312">
        <v>1</v>
      </c>
      <c r="N301" s="313">
        <v>13.06</v>
      </c>
      <c r="O301" s="297"/>
      <c r="P301" s="314">
        <v>1</v>
      </c>
      <c r="Q301" s="315">
        <v>5</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16" t="s">
        <v>664</v>
      </c>
      <c r="B302" s="316" t="s">
        <v>236</v>
      </c>
      <c r="C302" s="316"/>
      <c r="D302" s="317">
        <v>8315</v>
      </c>
      <c r="E302" s="11"/>
      <c r="F302" s="11"/>
      <c r="G302" s="8"/>
      <c r="I302" s="62"/>
      <c r="J302" s="47"/>
      <c r="K302" s="107"/>
      <c r="M302" s="312">
        <v>8</v>
      </c>
      <c r="N302" s="313">
        <v>328.97</v>
      </c>
      <c r="O302" s="297"/>
      <c r="P302" s="314">
        <v>10</v>
      </c>
      <c r="Q302" s="315">
        <v>340.11</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16" t="s">
        <v>664</v>
      </c>
      <c r="B303" s="316" t="s">
        <v>237</v>
      </c>
      <c r="C303" s="316"/>
      <c r="D303" s="317">
        <v>8316</v>
      </c>
      <c r="E303" s="11"/>
      <c r="F303" s="11"/>
      <c r="G303" s="8"/>
      <c r="I303" s="62"/>
      <c r="J303" s="47"/>
      <c r="K303" s="107"/>
      <c r="M303" s="312">
        <v>4</v>
      </c>
      <c r="N303" s="313">
        <v>47.87</v>
      </c>
      <c r="O303" s="297"/>
      <c r="P303" s="314">
        <v>3</v>
      </c>
      <c r="Q303" s="315">
        <v>15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16" t="s">
        <v>664</v>
      </c>
      <c r="B304" s="316" t="s">
        <v>238</v>
      </c>
      <c r="C304" s="316"/>
      <c r="D304" s="317">
        <v>8315</v>
      </c>
      <c r="E304" s="11"/>
      <c r="F304" s="11"/>
      <c r="G304" s="8"/>
      <c r="I304" s="62"/>
      <c r="J304" s="47"/>
      <c r="K304" s="107"/>
      <c r="M304" s="312">
        <v>1</v>
      </c>
      <c r="N304" s="313">
        <v>106.33</v>
      </c>
      <c r="O304" s="297"/>
      <c r="P304" s="314">
        <v>0</v>
      </c>
      <c r="Q304" s="315">
        <v>0</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16" t="s">
        <v>664</v>
      </c>
      <c r="B305" s="316" t="s">
        <v>238</v>
      </c>
      <c r="C305" s="316"/>
      <c r="D305" s="317">
        <v>8345</v>
      </c>
      <c r="E305" s="11"/>
      <c r="F305" s="11"/>
      <c r="G305" s="8"/>
      <c r="I305" s="62"/>
      <c r="J305" s="47"/>
      <c r="K305" s="107"/>
      <c r="M305" s="312">
        <v>1</v>
      </c>
      <c r="N305" s="313">
        <v>60.83</v>
      </c>
      <c r="O305" s="297"/>
      <c r="P305" s="314">
        <v>1</v>
      </c>
      <c r="Q305" s="315">
        <v>27.15</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16" t="s">
        <v>664</v>
      </c>
      <c r="B306" s="316" t="s">
        <v>239</v>
      </c>
      <c r="C306" s="316"/>
      <c r="D306" s="317">
        <v>8020</v>
      </c>
      <c r="E306" s="11"/>
      <c r="F306" s="11"/>
      <c r="G306" s="8"/>
      <c r="I306" s="62"/>
      <c r="J306" s="47"/>
      <c r="K306" s="107"/>
      <c r="M306" s="312">
        <v>4</v>
      </c>
      <c r="N306" s="313">
        <v>190.25</v>
      </c>
      <c r="O306" s="297"/>
      <c r="P306" s="314">
        <v>6</v>
      </c>
      <c r="Q306" s="315">
        <v>140.94999999999999</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16" t="s">
        <v>664</v>
      </c>
      <c r="B307" s="316" t="s">
        <v>239</v>
      </c>
      <c r="C307" s="316"/>
      <c r="D307" s="317">
        <v>8056</v>
      </c>
      <c r="E307" s="11"/>
      <c r="F307" s="11"/>
      <c r="G307" s="8"/>
      <c r="I307" s="62"/>
      <c r="J307" s="47"/>
      <c r="K307" s="107"/>
      <c r="M307" s="312">
        <v>3</v>
      </c>
      <c r="N307" s="313">
        <v>148.03</v>
      </c>
      <c r="O307" s="297"/>
      <c r="P307" s="314">
        <v>2</v>
      </c>
      <c r="Q307" s="315">
        <v>33.97</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16" t="s">
        <v>664</v>
      </c>
      <c r="B308" s="316" t="s">
        <v>239</v>
      </c>
      <c r="C308" s="316"/>
      <c r="D308" s="317">
        <v>8061</v>
      </c>
      <c r="E308" s="11"/>
      <c r="F308" s="11"/>
      <c r="G308" s="8"/>
      <c r="I308" s="62"/>
      <c r="J308" s="47"/>
      <c r="K308" s="107"/>
      <c r="M308" s="312">
        <v>6</v>
      </c>
      <c r="N308" s="313">
        <v>126.49</v>
      </c>
      <c r="O308" s="297"/>
      <c r="P308" s="314">
        <v>8</v>
      </c>
      <c r="Q308" s="315">
        <v>173.23</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16" t="s">
        <v>664</v>
      </c>
      <c r="B309" s="316" t="s">
        <v>542</v>
      </c>
      <c r="C309" s="316"/>
      <c r="D309" s="317">
        <v>8234</v>
      </c>
      <c r="E309" s="11"/>
      <c r="F309" s="11"/>
      <c r="G309" s="8"/>
      <c r="I309" s="62"/>
      <c r="J309" s="47"/>
      <c r="K309" s="107"/>
      <c r="M309" s="312">
        <v>1</v>
      </c>
      <c r="N309" s="313">
        <v>5</v>
      </c>
      <c r="O309" s="297"/>
      <c r="P309" s="314">
        <v>0</v>
      </c>
      <c r="Q309" s="315">
        <v>0</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16" t="s">
        <v>664</v>
      </c>
      <c r="B310" s="316" t="s">
        <v>240</v>
      </c>
      <c r="C310" s="316"/>
      <c r="D310" s="317">
        <v>8215</v>
      </c>
      <c r="E310" s="11"/>
      <c r="F310" s="11"/>
      <c r="G310" s="8"/>
      <c r="I310" s="62"/>
      <c r="J310" s="47"/>
      <c r="K310" s="107"/>
      <c r="M310" s="312">
        <v>322</v>
      </c>
      <c r="N310" s="313">
        <v>7757.8999999999978</v>
      </c>
      <c r="O310" s="297"/>
      <c r="P310" s="314">
        <v>315</v>
      </c>
      <c r="Q310" s="315">
        <v>6327.6400000000021</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16" t="s">
        <v>664</v>
      </c>
      <c r="B311" s="316" t="s">
        <v>241</v>
      </c>
      <c r="C311" s="316"/>
      <c r="D311" s="317">
        <v>8234</v>
      </c>
      <c r="E311" s="11"/>
      <c r="F311" s="11"/>
      <c r="G311" s="8"/>
      <c r="I311" s="62"/>
      <c r="J311" s="47"/>
      <c r="K311" s="107"/>
      <c r="M311" s="312">
        <v>671</v>
      </c>
      <c r="N311" s="313">
        <v>18886.45</v>
      </c>
      <c r="O311" s="297"/>
      <c r="P311" s="314">
        <v>619</v>
      </c>
      <c r="Q311" s="315">
        <v>14339.849999999989</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16" t="s">
        <v>664</v>
      </c>
      <c r="B312" s="316" t="s">
        <v>242</v>
      </c>
      <c r="C312" s="316"/>
      <c r="D312" s="317">
        <v>8232</v>
      </c>
      <c r="E312" s="11"/>
      <c r="F312" s="11"/>
      <c r="G312" s="8"/>
      <c r="I312" s="62"/>
      <c r="J312" s="47"/>
      <c r="K312" s="107"/>
      <c r="M312" s="312">
        <v>2</v>
      </c>
      <c r="N312" s="313">
        <v>221.68</v>
      </c>
      <c r="O312" s="297"/>
      <c r="P312" s="314">
        <v>2</v>
      </c>
      <c r="Q312" s="315">
        <v>188.70999999999998</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16" t="s">
        <v>664</v>
      </c>
      <c r="B313" s="316" t="s">
        <v>242</v>
      </c>
      <c r="C313" s="316"/>
      <c r="D313" s="317">
        <v>8234</v>
      </c>
      <c r="E313" s="11"/>
      <c r="F313" s="11"/>
      <c r="G313" s="8"/>
      <c r="I313" s="62"/>
      <c r="J313" s="47"/>
      <c r="K313" s="107"/>
      <c r="M313" s="312">
        <v>108</v>
      </c>
      <c r="N313" s="313">
        <v>3697.52</v>
      </c>
      <c r="O313" s="297"/>
      <c r="P313" s="314">
        <v>102</v>
      </c>
      <c r="Q313" s="315">
        <v>2964.66</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16" t="s">
        <v>664</v>
      </c>
      <c r="B314" s="316" t="s">
        <v>450</v>
      </c>
      <c r="C314" s="316"/>
      <c r="D314" s="317">
        <v>8215</v>
      </c>
      <c r="E314" s="11"/>
      <c r="F314" s="11"/>
      <c r="G314" s="8"/>
      <c r="I314" s="62"/>
      <c r="J314" s="47"/>
      <c r="K314" s="107"/>
      <c r="M314" s="312">
        <v>1</v>
      </c>
      <c r="N314" s="313">
        <v>5</v>
      </c>
      <c r="O314" s="297"/>
      <c r="P314" s="314">
        <v>3</v>
      </c>
      <c r="Q314" s="315">
        <v>62.83</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16" t="s">
        <v>664</v>
      </c>
      <c r="B315" s="316" t="s">
        <v>243</v>
      </c>
      <c r="C315" s="316"/>
      <c r="D315" s="317">
        <v>8028</v>
      </c>
      <c r="E315" s="11"/>
      <c r="F315" s="11"/>
      <c r="G315" s="8"/>
      <c r="I315" s="62"/>
      <c r="J315" s="47"/>
      <c r="K315" s="107"/>
      <c r="M315" s="312">
        <v>2</v>
      </c>
      <c r="N315" s="313">
        <v>41.92</v>
      </c>
      <c r="O315" s="297"/>
      <c r="P315" s="314">
        <v>1</v>
      </c>
      <c r="Q315" s="315">
        <v>30.86</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16" t="s">
        <v>664</v>
      </c>
      <c r="B316" s="316" t="s">
        <v>243</v>
      </c>
      <c r="C316" s="316"/>
      <c r="D316" s="317">
        <v>8343</v>
      </c>
      <c r="E316" s="11"/>
      <c r="F316" s="11"/>
      <c r="G316" s="8"/>
      <c r="I316" s="62"/>
      <c r="J316" s="47"/>
      <c r="K316" s="107"/>
      <c r="M316" s="312">
        <v>2</v>
      </c>
      <c r="N316" s="313">
        <v>129.69999999999999</v>
      </c>
      <c r="O316" s="297"/>
      <c r="P316" s="314">
        <v>2</v>
      </c>
      <c r="Q316" s="315">
        <v>121.69999999999999</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16" t="s">
        <v>664</v>
      </c>
      <c r="B317" s="316" t="s">
        <v>244</v>
      </c>
      <c r="C317" s="316"/>
      <c r="D317" s="317">
        <v>8318</v>
      </c>
      <c r="E317" s="11"/>
      <c r="F317" s="11"/>
      <c r="G317" s="8"/>
      <c r="I317" s="62"/>
      <c r="J317" s="47"/>
      <c r="K317" s="107"/>
      <c r="M317" s="312">
        <v>112</v>
      </c>
      <c r="N317" s="313">
        <v>3249.71</v>
      </c>
      <c r="O317" s="297"/>
      <c r="P317" s="314">
        <v>118</v>
      </c>
      <c r="Q317" s="315">
        <v>2597.900000000001</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16" t="s">
        <v>664</v>
      </c>
      <c r="B318" s="316" t="s">
        <v>245</v>
      </c>
      <c r="C318" s="316"/>
      <c r="D318" s="317">
        <v>8217</v>
      </c>
      <c r="E318" s="11"/>
      <c r="F318" s="11"/>
      <c r="G318" s="8"/>
      <c r="I318" s="62"/>
      <c r="J318" s="47"/>
      <c r="K318" s="107"/>
      <c r="M318" s="312">
        <v>0</v>
      </c>
      <c r="N318" s="313">
        <v>0</v>
      </c>
      <c r="O318" s="297"/>
      <c r="P318" s="314">
        <v>1</v>
      </c>
      <c r="Q318" s="315">
        <v>44.69</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16" t="s">
        <v>664</v>
      </c>
      <c r="B319" s="316" t="s">
        <v>246</v>
      </c>
      <c r="C319" s="316"/>
      <c r="D319" s="317">
        <v>8081</v>
      </c>
      <c r="E319" s="11"/>
      <c r="F319" s="11"/>
      <c r="G319" s="8"/>
      <c r="I319" s="62"/>
      <c r="J319" s="47"/>
      <c r="K319" s="107"/>
      <c r="M319" s="312">
        <v>2</v>
      </c>
      <c r="N319" s="313">
        <v>106.47999999999999</v>
      </c>
      <c r="O319" s="297"/>
      <c r="P319" s="314">
        <v>1</v>
      </c>
      <c r="Q319" s="315">
        <v>61.91</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16" t="s">
        <v>664</v>
      </c>
      <c r="B320" s="316" t="s">
        <v>247</v>
      </c>
      <c r="C320" s="316"/>
      <c r="D320" s="317">
        <v>8053</v>
      </c>
      <c r="E320" s="11"/>
      <c r="F320" s="11"/>
      <c r="G320" s="8"/>
      <c r="I320" s="62"/>
      <c r="J320" s="47"/>
      <c r="K320" s="107"/>
      <c r="M320" s="312">
        <v>7</v>
      </c>
      <c r="N320" s="313">
        <v>260.84000000000003</v>
      </c>
      <c r="O320" s="297"/>
      <c r="P320" s="314">
        <v>7</v>
      </c>
      <c r="Q320" s="315">
        <v>199.07999999999998</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16" t="s">
        <v>664</v>
      </c>
      <c r="B321" s="316" t="s">
        <v>381</v>
      </c>
      <c r="C321" s="316"/>
      <c r="D321" s="317">
        <v>8302</v>
      </c>
      <c r="E321" s="11"/>
      <c r="F321" s="11"/>
      <c r="G321" s="8"/>
      <c r="I321" s="62"/>
      <c r="J321" s="47"/>
      <c r="K321" s="107"/>
      <c r="M321" s="312">
        <v>3</v>
      </c>
      <c r="N321" s="313">
        <v>47.57</v>
      </c>
      <c r="O321" s="297"/>
      <c r="P321" s="314">
        <v>5</v>
      </c>
      <c r="Q321" s="315">
        <v>83.28</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16" t="s">
        <v>664</v>
      </c>
      <c r="B322" s="316" t="s">
        <v>381</v>
      </c>
      <c r="C322" s="316"/>
      <c r="D322" s="317">
        <v>8320</v>
      </c>
      <c r="E322" s="11"/>
      <c r="F322" s="11"/>
      <c r="G322" s="8"/>
      <c r="I322" s="62"/>
      <c r="J322" s="47"/>
      <c r="K322" s="107"/>
      <c r="M322" s="312">
        <v>1</v>
      </c>
      <c r="N322" s="313">
        <v>5</v>
      </c>
      <c r="O322" s="297"/>
      <c r="P322" s="314">
        <v>0</v>
      </c>
      <c r="Q322" s="315">
        <v>0</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16" t="s">
        <v>664</v>
      </c>
      <c r="B323" s="316" t="s">
        <v>381</v>
      </c>
      <c r="C323" s="316"/>
      <c r="D323" s="317">
        <v>8332</v>
      </c>
      <c r="E323" s="11"/>
      <c r="F323" s="11"/>
      <c r="G323" s="8"/>
      <c r="I323" s="62"/>
      <c r="J323" s="47"/>
      <c r="K323" s="107"/>
      <c r="M323" s="312">
        <v>7</v>
      </c>
      <c r="N323" s="313">
        <v>322.73</v>
      </c>
      <c r="O323" s="297"/>
      <c r="P323" s="314">
        <v>3</v>
      </c>
      <c r="Q323" s="315">
        <v>15</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16" t="s">
        <v>664</v>
      </c>
      <c r="B324" s="316" t="s">
        <v>248</v>
      </c>
      <c r="C324" s="316"/>
      <c r="D324" s="317">
        <v>8320</v>
      </c>
      <c r="E324" s="11"/>
      <c r="F324" s="11"/>
      <c r="G324" s="8"/>
      <c r="I324" s="62"/>
      <c r="J324" s="47"/>
      <c r="K324" s="107"/>
      <c r="M324" s="312">
        <v>7</v>
      </c>
      <c r="N324" s="313">
        <v>114.52</v>
      </c>
      <c r="O324" s="297"/>
      <c r="P324" s="314">
        <v>4</v>
      </c>
      <c r="Q324" s="315">
        <v>51.32</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16" t="s">
        <v>664</v>
      </c>
      <c r="B325" s="316" t="s">
        <v>249</v>
      </c>
      <c r="C325" s="316"/>
      <c r="D325" s="317">
        <v>8037</v>
      </c>
      <c r="E325" s="11"/>
      <c r="F325" s="11"/>
      <c r="G325" s="8"/>
      <c r="I325" s="62"/>
      <c r="J325" s="47"/>
      <c r="K325" s="107"/>
      <c r="M325" s="312">
        <v>3</v>
      </c>
      <c r="N325" s="313">
        <v>15</v>
      </c>
      <c r="O325" s="297"/>
      <c r="P325" s="314">
        <v>3</v>
      </c>
      <c r="Q325" s="315">
        <v>49.92</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16" t="s">
        <v>664</v>
      </c>
      <c r="B326" s="316" t="s">
        <v>249</v>
      </c>
      <c r="C326" s="316"/>
      <c r="D326" s="317">
        <v>8094</v>
      </c>
      <c r="E326" s="11"/>
      <c r="F326" s="11"/>
      <c r="G326" s="8"/>
      <c r="I326" s="62"/>
      <c r="J326" s="47"/>
      <c r="K326" s="107"/>
      <c r="M326" s="312">
        <v>3</v>
      </c>
      <c r="N326" s="313">
        <v>43.93</v>
      </c>
      <c r="O326" s="297"/>
      <c r="P326" s="314">
        <v>2</v>
      </c>
      <c r="Q326" s="315">
        <v>24.97</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16" t="s">
        <v>664</v>
      </c>
      <c r="B327" s="316" t="s">
        <v>250</v>
      </c>
      <c r="C327" s="316"/>
      <c r="D327" s="317">
        <v>8321</v>
      </c>
      <c r="E327" s="11"/>
      <c r="F327" s="11"/>
      <c r="G327" s="8"/>
      <c r="I327" s="62"/>
      <c r="J327" s="47"/>
      <c r="K327" s="107"/>
      <c r="M327" s="312">
        <v>1</v>
      </c>
      <c r="N327" s="313">
        <v>117.5</v>
      </c>
      <c r="O327" s="297"/>
      <c r="P327" s="314">
        <v>0</v>
      </c>
      <c r="Q327" s="315">
        <v>0</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16" t="s">
        <v>664</v>
      </c>
      <c r="B328" s="316" t="s">
        <v>250</v>
      </c>
      <c r="C328" s="316"/>
      <c r="D328" s="317">
        <v>8345</v>
      </c>
      <c r="E328" s="11"/>
      <c r="F328" s="11"/>
      <c r="G328" s="8"/>
      <c r="I328" s="62"/>
      <c r="J328" s="47"/>
      <c r="K328" s="107"/>
      <c r="M328" s="312">
        <v>1</v>
      </c>
      <c r="N328" s="313">
        <v>5</v>
      </c>
      <c r="O328" s="297"/>
      <c r="P328" s="314">
        <v>0</v>
      </c>
      <c r="Q328" s="315">
        <v>0</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16" t="s">
        <v>664</v>
      </c>
      <c r="B329" s="316" t="s">
        <v>251</v>
      </c>
      <c r="C329" s="316"/>
      <c r="D329" s="317">
        <v>8322</v>
      </c>
      <c r="E329" s="11"/>
      <c r="F329" s="11"/>
      <c r="G329" s="8"/>
      <c r="I329" s="62"/>
      <c r="J329" s="47"/>
      <c r="K329" s="107"/>
      <c r="M329" s="312">
        <v>10</v>
      </c>
      <c r="N329" s="313">
        <v>167.54</v>
      </c>
      <c r="O329" s="297"/>
      <c r="P329" s="314">
        <v>10</v>
      </c>
      <c r="Q329" s="315">
        <v>213.06</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16" t="s">
        <v>664</v>
      </c>
      <c r="B330" s="316" t="s">
        <v>251</v>
      </c>
      <c r="C330" s="316"/>
      <c r="D330" s="317">
        <v>8328</v>
      </c>
      <c r="E330" s="11"/>
      <c r="F330" s="11"/>
      <c r="G330" s="8"/>
      <c r="I330" s="62"/>
      <c r="J330" s="47"/>
      <c r="K330" s="107"/>
      <c r="M330" s="312">
        <v>3</v>
      </c>
      <c r="N330" s="313">
        <v>137.72</v>
      </c>
      <c r="O330" s="297"/>
      <c r="P330" s="314">
        <v>3</v>
      </c>
      <c r="Q330" s="315">
        <v>58.980000000000004</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16" t="s">
        <v>664</v>
      </c>
      <c r="B331" s="316" t="s">
        <v>251</v>
      </c>
      <c r="C331" s="316"/>
      <c r="D331" s="317">
        <v>8344</v>
      </c>
      <c r="E331" s="11"/>
      <c r="F331" s="11"/>
      <c r="G331" s="8"/>
      <c r="I331" s="62"/>
      <c r="J331" s="47"/>
      <c r="K331" s="107"/>
      <c r="M331" s="312">
        <v>1</v>
      </c>
      <c r="N331" s="313">
        <v>65.88</v>
      </c>
      <c r="O331" s="297"/>
      <c r="P331" s="314">
        <v>1</v>
      </c>
      <c r="Q331" s="315">
        <v>80.39</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16" t="s">
        <v>664</v>
      </c>
      <c r="B332" s="316" t="s">
        <v>252</v>
      </c>
      <c r="C332" s="316"/>
      <c r="D332" s="317">
        <v>8322</v>
      </c>
      <c r="E332" s="11"/>
      <c r="F332" s="11"/>
      <c r="G332" s="8"/>
      <c r="I332" s="62"/>
      <c r="J332" s="47"/>
      <c r="K332" s="107"/>
      <c r="M332" s="312">
        <v>82</v>
      </c>
      <c r="N332" s="313">
        <v>2150.3500000000004</v>
      </c>
      <c r="O332" s="297"/>
      <c r="P332" s="314">
        <v>65</v>
      </c>
      <c r="Q332" s="315">
        <v>1804.7099999999998</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16" t="s">
        <v>664</v>
      </c>
      <c r="B333" s="316" t="s">
        <v>418</v>
      </c>
      <c r="C333" s="316"/>
      <c r="D333" s="317">
        <v>8205</v>
      </c>
      <c r="E333" s="11"/>
      <c r="F333" s="11"/>
      <c r="G333" s="8"/>
      <c r="I333" s="62"/>
      <c r="J333" s="47"/>
      <c r="K333" s="107"/>
      <c r="M333" s="312">
        <v>1</v>
      </c>
      <c r="N333" s="313">
        <v>5</v>
      </c>
      <c r="O333" s="297"/>
      <c r="P333" s="314">
        <v>1</v>
      </c>
      <c r="Q333" s="315">
        <v>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16" t="s">
        <v>664</v>
      </c>
      <c r="B334" s="316" t="s">
        <v>253</v>
      </c>
      <c r="C334" s="316"/>
      <c r="D334" s="317">
        <v>8201</v>
      </c>
      <c r="E334" s="11"/>
      <c r="F334" s="11"/>
      <c r="G334" s="8"/>
      <c r="I334" s="62"/>
      <c r="J334" s="47"/>
      <c r="K334" s="107"/>
      <c r="M334" s="312">
        <v>1</v>
      </c>
      <c r="N334" s="313">
        <v>54.69</v>
      </c>
      <c r="O334" s="297"/>
      <c r="P334" s="314">
        <v>1</v>
      </c>
      <c r="Q334" s="315">
        <v>58.88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16" t="s">
        <v>664</v>
      </c>
      <c r="B335" s="316" t="s">
        <v>253</v>
      </c>
      <c r="C335" s="316"/>
      <c r="D335" s="317">
        <v>8205</v>
      </c>
      <c r="E335" s="11"/>
      <c r="F335" s="11"/>
      <c r="G335" s="8"/>
      <c r="I335" s="62"/>
      <c r="J335" s="47"/>
      <c r="K335" s="107"/>
      <c r="M335" s="312">
        <v>601</v>
      </c>
      <c r="N335" s="313">
        <v>18102.69999999999</v>
      </c>
      <c r="O335" s="297"/>
      <c r="P335" s="314">
        <v>589</v>
      </c>
      <c r="Q335" s="315">
        <v>13609.910000000002</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16" t="s">
        <v>664</v>
      </c>
      <c r="B336" s="316" t="s">
        <v>253</v>
      </c>
      <c r="C336" s="316"/>
      <c r="D336" s="317">
        <v>8215</v>
      </c>
      <c r="E336" s="11"/>
      <c r="F336" s="11"/>
      <c r="G336" s="8"/>
      <c r="I336" s="62"/>
      <c r="J336" s="47"/>
      <c r="K336" s="107"/>
      <c r="M336" s="312">
        <v>2</v>
      </c>
      <c r="N336" s="313">
        <v>10</v>
      </c>
      <c r="O336" s="297"/>
      <c r="P336" s="314">
        <v>1</v>
      </c>
      <c r="Q336" s="315">
        <v>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16" t="s">
        <v>664</v>
      </c>
      <c r="B337" s="316" t="s">
        <v>254</v>
      </c>
      <c r="C337" s="316"/>
      <c r="D337" s="317">
        <v>8026</v>
      </c>
      <c r="E337" s="11"/>
      <c r="F337" s="11"/>
      <c r="G337" s="8"/>
      <c r="I337" s="62"/>
      <c r="J337" s="47"/>
      <c r="K337" s="107"/>
      <c r="M337" s="312">
        <v>38</v>
      </c>
      <c r="N337" s="313">
        <v>704.38</v>
      </c>
      <c r="O337" s="297"/>
      <c r="P337" s="314">
        <v>33</v>
      </c>
      <c r="Q337" s="315">
        <v>611.47</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16" t="s">
        <v>664</v>
      </c>
      <c r="B338" s="316" t="s">
        <v>255</v>
      </c>
      <c r="C338" s="316"/>
      <c r="D338" s="317">
        <v>8027</v>
      </c>
      <c r="E338" s="11"/>
      <c r="F338" s="11"/>
      <c r="G338" s="8"/>
      <c r="I338" s="62"/>
      <c r="J338" s="47"/>
      <c r="K338" s="107"/>
      <c r="M338" s="312">
        <v>45</v>
      </c>
      <c r="N338" s="313">
        <v>1494.8799999999999</v>
      </c>
      <c r="O338" s="297"/>
      <c r="P338" s="314">
        <v>42</v>
      </c>
      <c r="Q338" s="315">
        <v>1074.78</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16" t="s">
        <v>664</v>
      </c>
      <c r="B339" s="316" t="s">
        <v>256</v>
      </c>
      <c r="C339" s="316"/>
      <c r="D339" s="317">
        <v>8028</v>
      </c>
      <c r="E339" s="11"/>
      <c r="F339" s="11"/>
      <c r="G339" s="8"/>
      <c r="I339" s="62"/>
      <c r="J339" s="47"/>
      <c r="K339" s="107"/>
      <c r="M339" s="312">
        <v>329</v>
      </c>
      <c r="N339" s="313">
        <v>9214.3799999999937</v>
      </c>
      <c r="O339" s="297"/>
      <c r="P339" s="314">
        <v>295</v>
      </c>
      <c r="Q339" s="315">
        <v>6941.7800000000043</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16" t="s">
        <v>664</v>
      </c>
      <c r="B340" s="316" t="s">
        <v>649</v>
      </c>
      <c r="C340" s="316"/>
      <c r="D340" s="317">
        <v>8029</v>
      </c>
      <c r="E340" s="11"/>
      <c r="F340" s="11"/>
      <c r="G340" s="8"/>
      <c r="I340" s="62"/>
      <c r="J340" s="47"/>
      <c r="K340" s="107"/>
      <c r="M340" s="312">
        <v>53</v>
      </c>
      <c r="N340" s="313">
        <v>1805.45</v>
      </c>
      <c r="O340" s="297"/>
      <c r="P340" s="314">
        <v>64</v>
      </c>
      <c r="Q340" s="315">
        <v>1825.49</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16" t="s">
        <v>664</v>
      </c>
      <c r="B341" s="316" t="s">
        <v>551</v>
      </c>
      <c r="C341" s="316"/>
      <c r="D341" s="317">
        <v>8021</v>
      </c>
      <c r="E341" s="11"/>
      <c r="F341" s="11"/>
      <c r="G341" s="8"/>
      <c r="I341" s="62"/>
      <c r="J341" s="47"/>
      <c r="K341" s="107"/>
      <c r="M341" s="312">
        <v>0</v>
      </c>
      <c r="N341" s="313">
        <v>0</v>
      </c>
      <c r="O341" s="297"/>
      <c r="P341" s="314">
        <v>1</v>
      </c>
      <c r="Q341" s="315">
        <v>47.17</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16" t="s">
        <v>664</v>
      </c>
      <c r="B342" s="316" t="s">
        <v>258</v>
      </c>
      <c r="C342" s="316"/>
      <c r="D342" s="317">
        <v>8012</v>
      </c>
      <c r="E342" s="11"/>
      <c r="F342" s="11"/>
      <c r="G342" s="8"/>
      <c r="I342" s="62"/>
      <c r="J342" s="47"/>
      <c r="K342" s="107"/>
      <c r="M342" s="312">
        <v>21</v>
      </c>
      <c r="N342" s="313">
        <v>825.81</v>
      </c>
      <c r="O342" s="297"/>
      <c r="P342" s="314">
        <v>23</v>
      </c>
      <c r="Q342" s="315">
        <v>558.07999999999993</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16" t="s">
        <v>664</v>
      </c>
      <c r="B343" s="316" t="s">
        <v>258</v>
      </c>
      <c r="C343" s="316"/>
      <c r="D343" s="317">
        <v>8021</v>
      </c>
      <c r="E343" s="11"/>
      <c r="F343" s="11"/>
      <c r="G343" s="8"/>
      <c r="I343" s="62"/>
      <c r="J343" s="47"/>
      <c r="K343" s="107"/>
      <c r="M343" s="312">
        <v>30</v>
      </c>
      <c r="N343" s="313">
        <v>1170.08</v>
      </c>
      <c r="O343" s="297"/>
      <c r="P343" s="314">
        <v>32</v>
      </c>
      <c r="Q343" s="315">
        <v>1292.5899999999999</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16" t="s">
        <v>664</v>
      </c>
      <c r="B344" s="316" t="s">
        <v>258</v>
      </c>
      <c r="C344" s="316"/>
      <c r="D344" s="317">
        <v>8029</v>
      </c>
      <c r="E344" s="11"/>
      <c r="F344" s="11"/>
      <c r="G344" s="8"/>
      <c r="I344" s="62"/>
      <c r="J344" s="47"/>
      <c r="K344" s="107"/>
      <c r="M344" s="312">
        <v>12</v>
      </c>
      <c r="N344" s="313">
        <v>428.05000000000007</v>
      </c>
      <c r="O344" s="297"/>
      <c r="P344" s="314">
        <v>13</v>
      </c>
      <c r="Q344" s="315">
        <v>471.94000000000005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16" t="s">
        <v>664</v>
      </c>
      <c r="B345" s="316" t="s">
        <v>258</v>
      </c>
      <c r="C345" s="316"/>
      <c r="D345" s="317">
        <v>8081</v>
      </c>
      <c r="E345" s="11"/>
      <c r="F345" s="11"/>
      <c r="G345" s="8"/>
      <c r="I345" s="62"/>
      <c r="J345" s="47"/>
      <c r="K345" s="107"/>
      <c r="M345" s="312">
        <v>28</v>
      </c>
      <c r="N345" s="313">
        <v>1043.71</v>
      </c>
      <c r="O345" s="297"/>
      <c r="P345" s="314">
        <v>26</v>
      </c>
      <c r="Q345" s="315">
        <v>722.81000000000006</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16" t="s">
        <v>664</v>
      </c>
      <c r="B346" s="316" t="s">
        <v>258</v>
      </c>
      <c r="C346" s="316"/>
      <c r="D346" s="317">
        <v>8083</v>
      </c>
      <c r="E346" s="11"/>
      <c r="F346" s="11"/>
      <c r="G346" s="8"/>
      <c r="I346" s="62"/>
      <c r="J346" s="47"/>
      <c r="K346" s="107"/>
      <c r="M346" s="312">
        <v>3</v>
      </c>
      <c r="N346" s="313">
        <v>57.21</v>
      </c>
      <c r="O346" s="297"/>
      <c r="P346" s="314">
        <v>2</v>
      </c>
      <c r="Q346" s="315">
        <v>71.28</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16" t="s">
        <v>664</v>
      </c>
      <c r="B347" s="316" t="s">
        <v>259</v>
      </c>
      <c r="C347" s="316"/>
      <c r="D347" s="317">
        <v>8219</v>
      </c>
      <c r="E347" s="11"/>
      <c r="F347" s="11"/>
      <c r="G347" s="8"/>
      <c r="I347" s="62"/>
      <c r="J347" s="47"/>
      <c r="K347" s="107"/>
      <c r="M347" s="312">
        <v>4</v>
      </c>
      <c r="N347" s="313">
        <v>149.93</v>
      </c>
      <c r="O347" s="297"/>
      <c r="P347" s="314">
        <v>1</v>
      </c>
      <c r="Q347" s="315">
        <v>38.81</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16" t="s">
        <v>664</v>
      </c>
      <c r="B348" s="316" t="s">
        <v>260</v>
      </c>
      <c r="C348" s="316"/>
      <c r="D348" s="317">
        <v>8027</v>
      </c>
      <c r="E348" s="11"/>
      <c r="F348" s="11"/>
      <c r="G348" s="8"/>
      <c r="I348" s="62"/>
      <c r="J348" s="47"/>
      <c r="K348" s="107"/>
      <c r="M348" s="312">
        <v>10</v>
      </c>
      <c r="N348" s="313">
        <v>324.52</v>
      </c>
      <c r="O348" s="297"/>
      <c r="P348" s="314">
        <v>10</v>
      </c>
      <c r="Q348" s="315">
        <v>217</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16" t="s">
        <v>664</v>
      </c>
      <c r="B349" s="316" t="s">
        <v>261</v>
      </c>
      <c r="C349" s="316"/>
      <c r="D349" s="317">
        <v>8032</v>
      </c>
      <c r="E349" s="11"/>
      <c r="F349" s="11"/>
      <c r="G349" s="8"/>
      <c r="I349" s="62"/>
      <c r="J349" s="47"/>
      <c r="K349" s="107"/>
      <c r="M349" s="312">
        <v>10</v>
      </c>
      <c r="N349" s="313">
        <v>467.17</v>
      </c>
      <c r="O349" s="297"/>
      <c r="P349" s="314">
        <v>7</v>
      </c>
      <c r="Q349" s="315">
        <v>285.15999999999997</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16" t="s">
        <v>664</v>
      </c>
      <c r="B350" s="316" t="s">
        <v>262</v>
      </c>
      <c r="C350" s="316"/>
      <c r="D350" s="317">
        <v>8330</v>
      </c>
      <c r="E350" s="11"/>
      <c r="F350" s="11"/>
      <c r="G350" s="8"/>
      <c r="I350" s="62"/>
      <c r="J350" s="47"/>
      <c r="K350" s="107"/>
      <c r="M350" s="312">
        <v>57</v>
      </c>
      <c r="N350" s="313">
        <v>1754.0800000000006</v>
      </c>
      <c r="O350" s="297"/>
      <c r="P350" s="314">
        <v>50</v>
      </c>
      <c r="Q350" s="315">
        <v>1364.8300000000004</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16" t="s">
        <v>664</v>
      </c>
      <c r="B351" s="316" t="s">
        <v>420</v>
      </c>
      <c r="C351" s="316"/>
      <c r="D351" s="317">
        <v>8037</v>
      </c>
      <c r="E351" s="11"/>
      <c r="F351" s="11"/>
      <c r="G351" s="8"/>
      <c r="I351" s="62"/>
      <c r="J351" s="47"/>
      <c r="K351" s="107"/>
      <c r="M351" s="312">
        <v>282</v>
      </c>
      <c r="N351" s="313">
        <v>8815.279999999997</v>
      </c>
      <c r="O351" s="297"/>
      <c r="P351" s="314">
        <v>285</v>
      </c>
      <c r="Q351" s="315">
        <v>7368.9300000000012</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16" t="s">
        <v>664</v>
      </c>
      <c r="B352" s="316" t="s">
        <v>264</v>
      </c>
      <c r="C352" s="316"/>
      <c r="D352" s="317">
        <v>8062</v>
      </c>
      <c r="E352" s="11"/>
      <c r="F352" s="11"/>
      <c r="G352" s="8"/>
      <c r="I352" s="62"/>
      <c r="J352" s="47"/>
      <c r="K352" s="107"/>
      <c r="M352" s="312">
        <v>7</v>
      </c>
      <c r="N352" s="313">
        <v>138.42000000000002</v>
      </c>
      <c r="O352" s="297"/>
      <c r="P352" s="314">
        <v>4</v>
      </c>
      <c r="Q352" s="315">
        <v>276.32</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16" t="s">
        <v>664</v>
      </c>
      <c r="B353" s="316" t="s">
        <v>264</v>
      </c>
      <c r="C353" s="316"/>
      <c r="D353" s="317">
        <v>8074</v>
      </c>
      <c r="E353" s="11"/>
      <c r="F353" s="11"/>
      <c r="G353" s="8"/>
      <c r="I353" s="62"/>
      <c r="J353" s="47"/>
      <c r="K353" s="107"/>
      <c r="M353" s="312">
        <v>1</v>
      </c>
      <c r="N353" s="313">
        <v>74.680000000000007</v>
      </c>
      <c r="O353" s="297"/>
      <c r="P353" s="314">
        <v>1</v>
      </c>
      <c r="Q353" s="315">
        <v>51.68</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16" t="s">
        <v>664</v>
      </c>
      <c r="B354" s="316" t="s">
        <v>265</v>
      </c>
      <c r="C354" s="316"/>
      <c r="D354" s="317">
        <v>8039</v>
      </c>
      <c r="E354" s="11"/>
      <c r="F354" s="11"/>
      <c r="G354" s="8"/>
      <c r="I354" s="62"/>
      <c r="J354" s="47"/>
      <c r="K354" s="107"/>
      <c r="M354" s="312">
        <v>0</v>
      </c>
      <c r="N354" s="313">
        <v>0</v>
      </c>
      <c r="O354" s="297"/>
      <c r="P354" s="314">
        <v>1</v>
      </c>
      <c r="Q354" s="315">
        <v>5</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16" t="s">
        <v>664</v>
      </c>
      <c r="B355" s="316" t="s">
        <v>267</v>
      </c>
      <c r="C355" s="316"/>
      <c r="D355" s="317">
        <v>8302</v>
      </c>
      <c r="E355" s="11"/>
      <c r="F355" s="11"/>
      <c r="G355" s="8"/>
      <c r="I355" s="62"/>
      <c r="J355" s="47"/>
      <c r="K355" s="107"/>
      <c r="M355" s="312">
        <v>2</v>
      </c>
      <c r="N355" s="313">
        <v>37.82</v>
      </c>
      <c r="O355" s="297"/>
      <c r="P355" s="314">
        <v>1</v>
      </c>
      <c r="Q355" s="315">
        <v>5</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16" t="s">
        <v>664</v>
      </c>
      <c r="B356" s="316" t="s">
        <v>266</v>
      </c>
      <c r="C356" s="316"/>
      <c r="D356" s="317">
        <v>8302</v>
      </c>
      <c r="E356" s="11"/>
      <c r="F356" s="11"/>
      <c r="G356" s="8"/>
      <c r="I356" s="62"/>
      <c r="J356" s="47"/>
      <c r="K356" s="107"/>
      <c r="M356" s="312">
        <v>3</v>
      </c>
      <c r="N356" s="313">
        <v>56.54</v>
      </c>
      <c r="O356" s="297"/>
      <c r="P356" s="314">
        <v>2</v>
      </c>
      <c r="Q356" s="315">
        <v>18.310000000000002</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16" t="s">
        <v>664</v>
      </c>
      <c r="B357" s="316" t="s">
        <v>268</v>
      </c>
      <c r="C357" s="316"/>
      <c r="D357" s="317">
        <v>8046</v>
      </c>
      <c r="E357" s="11"/>
      <c r="F357" s="11"/>
      <c r="G357" s="8"/>
      <c r="I357" s="62"/>
      <c r="J357" s="47"/>
      <c r="K357" s="107"/>
      <c r="M357" s="312">
        <v>1</v>
      </c>
      <c r="N357" s="313">
        <v>26.7</v>
      </c>
      <c r="O357" s="297"/>
      <c r="P357" s="314">
        <v>0</v>
      </c>
      <c r="Q357" s="315">
        <v>0</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16" t="s">
        <v>664</v>
      </c>
      <c r="B358" s="316" t="s">
        <v>268</v>
      </c>
      <c r="C358" s="316"/>
      <c r="D358" s="317">
        <v>8326</v>
      </c>
      <c r="E358" s="11"/>
      <c r="F358" s="11"/>
      <c r="G358" s="8"/>
      <c r="I358" s="62"/>
      <c r="J358" s="47"/>
      <c r="K358" s="107"/>
      <c r="M358" s="312">
        <v>30</v>
      </c>
      <c r="N358" s="313">
        <v>872.11</v>
      </c>
      <c r="O358" s="297"/>
      <c r="P358" s="314">
        <v>28</v>
      </c>
      <c r="Q358" s="315">
        <v>590.84</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16" t="s">
        <v>664</v>
      </c>
      <c r="B359" s="316" t="s">
        <v>269</v>
      </c>
      <c r="C359" s="316"/>
      <c r="D359" s="317">
        <v>8021</v>
      </c>
      <c r="E359" s="11"/>
      <c r="F359" s="11"/>
      <c r="G359" s="8"/>
      <c r="I359" s="62"/>
      <c r="J359" s="47"/>
      <c r="K359" s="107"/>
      <c r="M359" s="312">
        <v>37</v>
      </c>
      <c r="N359" s="313">
        <v>1813.35</v>
      </c>
      <c r="O359" s="297"/>
      <c r="P359" s="314">
        <v>34</v>
      </c>
      <c r="Q359" s="315">
        <v>1180.3</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16" t="s">
        <v>664</v>
      </c>
      <c r="B360" s="316" t="s">
        <v>270</v>
      </c>
      <c r="C360" s="316"/>
      <c r="D360" s="317">
        <v>8045</v>
      </c>
      <c r="E360" s="11"/>
      <c r="F360" s="11"/>
      <c r="G360" s="8"/>
      <c r="I360" s="62"/>
      <c r="J360" s="47"/>
      <c r="K360" s="107"/>
      <c r="M360" s="312">
        <v>36</v>
      </c>
      <c r="N360" s="313">
        <v>1643.1600000000003</v>
      </c>
      <c r="O360" s="297"/>
      <c r="P360" s="314">
        <v>34</v>
      </c>
      <c r="Q360" s="315">
        <v>1455.0100000000002</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16" t="s">
        <v>664</v>
      </c>
      <c r="B361" s="316" t="s">
        <v>405</v>
      </c>
      <c r="C361" s="316"/>
      <c r="D361" s="317">
        <v>8311</v>
      </c>
      <c r="E361" s="11"/>
      <c r="F361" s="11"/>
      <c r="G361" s="8"/>
      <c r="I361" s="62"/>
      <c r="J361" s="47"/>
      <c r="K361" s="107"/>
      <c r="M361" s="312">
        <v>2</v>
      </c>
      <c r="N361" s="313">
        <v>10</v>
      </c>
      <c r="O361" s="297"/>
      <c r="P361" s="314">
        <v>1</v>
      </c>
      <c r="Q361" s="315">
        <v>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16" t="s">
        <v>664</v>
      </c>
      <c r="B362" s="316" t="s">
        <v>271</v>
      </c>
      <c r="C362" s="316"/>
      <c r="D362" s="317">
        <v>8327</v>
      </c>
      <c r="E362" s="11"/>
      <c r="F362" s="11"/>
      <c r="G362" s="8"/>
      <c r="I362" s="62"/>
      <c r="J362" s="47"/>
      <c r="K362" s="107"/>
      <c r="M362" s="312">
        <v>11</v>
      </c>
      <c r="N362" s="313">
        <v>353.04999999999995</v>
      </c>
      <c r="O362" s="297"/>
      <c r="P362" s="314">
        <v>10</v>
      </c>
      <c r="Q362" s="315">
        <v>228.67000000000002</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16" t="s">
        <v>664</v>
      </c>
      <c r="B363" s="316" t="s">
        <v>272</v>
      </c>
      <c r="C363" s="316"/>
      <c r="D363" s="317">
        <v>8021</v>
      </c>
      <c r="E363" s="11"/>
      <c r="F363" s="11"/>
      <c r="G363" s="8"/>
      <c r="I363" s="62"/>
      <c r="J363" s="47"/>
      <c r="K363" s="107"/>
      <c r="M363" s="312">
        <v>297</v>
      </c>
      <c r="N363" s="313">
        <v>8626.9999999999945</v>
      </c>
      <c r="O363" s="297"/>
      <c r="P363" s="314">
        <v>312</v>
      </c>
      <c r="Q363" s="315">
        <v>7878.8099999999986</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16" t="s">
        <v>664</v>
      </c>
      <c r="B364" s="316" t="s">
        <v>273</v>
      </c>
      <c r="C364" s="316"/>
      <c r="D364" s="317">
        <v>8221</v>
      </c>
      <c r="E364" s="11"/>
      <c r="F364" s="11"/>
      <c r="G364" s="8"/>
      <c r="I364" s="62"/>
      <c r="J364" s="47"/>
      <c r="K364" s="107"/>
      <c r="M364" s="312">
        <v>47</v>
      </c>
      <c r="N364" s="313">
        <v>1955.6199999999997</v>
      </c>
      <c r="O364" s="297"/>
      <c r="P364" s="314">
        <v>44</v>
      </c>
      <c r="Q364" s="315">
        <v>1642.46</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16" t="s">
        <v>664</v>
      </c>
      <c r="B365" s="316" t="s">
        <v>274</v>
      </c>
      <c r="C365" s="316"/>
      <c r="D365" s="317">
        <v>8085</v>
      </c>
      <c r="E365" s="11"/>
      <c r="F365" s="11"/>
      <c r="G365" s="8"/>
      <c r="I365" s="62"/>
      <c r="J365" s="47"/>
      <c r="K365" s="107"/>
      <c r="M365" s="312">
        <v>3</v>
      </c>
      <c r="N365" s="313">
        <v>83.97999999999999</v>
      </c>
      <c r="O365" s="297"/>
      <c r="P365" s="314">
        <v>0</v>
      </c>
      <c r="Q365" s="315">
        <v>0</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16" t="s">
        <v>664</v>
      </c>
      <c r="B366" s="316" t="s">
        <v>275</v>
      </c>
      <c r="C366" s="316"/>
      <c r="D366" s="317">
        <v>8014</v>
      </c>
      <c r="E366" s="11"/>
      <c r="F366" s="11"/>
      <c r="G366" s="8"/>
      <c r="I366" s="62"/>
      <c r="J366" s="47"/>
      <c r="K366" s="107"/>
      <c r="M366" s="312">
        <v>2</v>
      </c>
      <c r="N366" s="313">
        <v>125.82</v>
      </c>
      <c r="O366" s="297"/>
      <c r="P366" s="314">
        <v>2</v>
      </c>
      <c r="Q366" s="315">
        <v>117.52</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16" t="s">
        <v>664</v>
      </c>
      <c r="B367" s="316" t="s">
        <v>275</v>
      </c>
      <c r="C367" s="316"/>
      <c r="D367" s="317">
        <v>8085</v>
      </c>
      <c r="E367" s="11"/>
      <c r="F367" s="11"/>
      <c r="G367" s="8"/>
      <c r="I367" s="62"/>
      <c r="J367" s="47"/>
      <c r="K367" s="107"/>
      <c r="M367" s="312">
        <v>7</v>
      </c>
      <c r="N367" s="313">
        <v>127.4</v>
      </c>
      <c r="O367" s="297"/>
      <c r="P367" s="314">
        <v>6</v>
      </c>
      <c r="Q367" s="315">
        <v>137.75</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16" t="s">
        <v>664</v>
      </c>
      <c r="B368" s="316" t="s">
        <v>276</v>
      </c>
      <c r="C368" s="316"/>
      <c r="D368" s="317">
        <v>8403</v>
      </c>
      <c r="E368" s="11"/>
      <c r="F368" s="11"/>
      <c r="G368" s="8"/>
      <c r="I368" s="62"/>
      <c r="J368" s="47"/>
      <c r="K368" s="107"/>
      <c r="M368" s="312">
        <v>5</v>
      </c>
      <c r="N368" s="313">
        <v>160.5</v>
      </c>
      <c r="O368" s="297"/>
      <c r="P368" s="314">
        <v>4</v>
      </c>
      <c r="Q368" s="315">
        <v>109.42000000000002</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16" t="s">
        <v>664</v>
      </c>
      <c r="B369" s="316" t="s">
        <v>277</v>
      </c>
      <c r="C369" s="316"/>
      <c r="D369" s="317">
        <v>8204</v>
      </c>
      <c r="E369" s="11"/>
      <c r="F369" s="11"/>
      <c r="G369" s="8"/>
      <c r="I369" s="62"/>
      <c r="J369" s="47"/>
      <c r="K369" s="107"/>
      <c r="M369" s="312">
        <v>42</v>
      </c>
      <c r="N369" s="313">
        <v>902.05000000000007</v>
      </c>
      <c r="O369" s="297"/>
      <c r="P369" s="314">
        <v>37</v>
      </c>
      <c r="Q369" s="315">
        <v>865.6</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16" t="s">
        <v>664</v>
      </c>
      <c r="B370" s="316" t="s">
        <v>277</v>
      </c>
      <c r="C370" s="316"/>
      <c r="D370" s="317">
        <v>8251</v>
      </c>
      <c r="E370" s="11"/>
      <c r="F370" s="11"/>
      <c r="G370" s="8"/>
      <c r="I370" s="62"/>
      <c r="J370" s="47"/>
      <c r="K370" s="107"/>
      <c r="M370" s="312">
        <v>24</v>
      </c>
      <c r="N370" s="313">
        <v>450.18</v>
      </c>
      <c r="O370" s="297"/>
      <c r="P370" s="314">
        <v>19</v>
      </c>
      <c r="Q370" s="315">
        <v>343.25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16" t="s">
        <v>664</v>
      </c>
      <c r="B371" s="316" t="s">
        <v>278</v>
      </c>
      <c r="C371" s="316"/>
      <c r="D371" s="317">
        <v>8049</v>
      </c>
      <c r="E371" s="11"/>
      <c r="F371" s="11"/>
      <c r="G371" s="8"/>
      <c r="I371" s="62"/>
      <c r="J371" s="47"/>
      <c r="K371" s="107"/>
      <c r="M371" s="312">
        <v>107</v>
      </c>
      <c r="N371" s="313">
        <v>3557.4100000000008</v>
      </c>
      <c r="O371" s="297"/>
      <c r="P371" s="314">
        <v>101</v>
      </c>
      <c r="Q371" s="315">
        <v>3457.3900000000017</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16" t="s">
        <v>664</v>
      </c>
      <c r="B372" s="316" t="s">
        <v>279</v>
      </c>
      <c r="C372" s="316"/>
      <c r="D372" s="317">
        <v>8328</v>
      </c>
      <c r="E372" s="11"/>
      <c r="F372" s="11"/>
      <c r="G372" s="8"/>
      <c r="I372" s="62"/>
      <c r="J372" s="47"/>
      <c r="K372" s="107"/>
      <c r="M372" s="312">
        <v>26</v>
      </c>
      <c r="N372" s="313">
        <v>467.14000000000004</v>
      </c>
      <c r="O372" s="297"/>
      <c r="P372" s="314">
        <v>20</v>
      </c>
      <c r="Q372" s="315">
        <v>215.54000000000005</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16" t="s">
        <v>664</v>
      </c>
      <c r="B373" s="316" t="s">
        <v>426</v>
      </c>
      <c r="C373" s="316"/>
      <c r="D373" s="317">
        <v>8079</v>
      </c>
      <c r="E373" s="11"/>
      <c r="F373" s="11"/>
      <c r="G373" s="8"/>
      <c r="I373" s="62"/>
      <c r="J373" s="47"/>
      <c r="K373" s="107"/>
      <c r="M373" s="312">
        <v>0</v>
      </c>
      <c r="N373" s="313">
        <v>0</v>
      </c>
      <c r="O373" s="297"/>
      <c r="P373" s="314">
        <v>1</v>
      </c>
      <c r="Q373" s="315">
        <v>68.8</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16" t="s">
        <v>664</v>
      </c>
      <c r="B374" s="316" t="s">
        <v>281</v>
      </c>
      <c r="C374" s="316"/>
      <c r="D374" s="317">
        <v>8051</v>
      </c>
      <c r="E374" s="11"/>
      <c r="F374" s="11"/>
      <c r="G374" s="8"/>
      <c r="I374" s="62"/>
      <c r="J374" s="47"/>
      <c r="K374" s="107"/>
      <c r="M374" s="312">
        <v>2</v>
      </c>
      <c r="N374" s="313">
        <v>68.83</v>
      </c>
      <c r="O374" s="297"/>
      <c r="P374" s="314">
        <v>2</v>
      </c>
      <c r="Q374" s="315">
        <v>36.370000000000005</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16" t="s">
        <v>664</v>
      </c>
      <c r="B375" s="316" t="s">
        <v>640</v>
      </c>
      <c r="C375" s="316"/>
      <c r="D375" s="317">
        <v>8051</v>
      </c>
      <c r="E375" s="11"/>
      <c r="F375" s="11"/>
      <c r="G375" s="8"/>
      <c r="I375" s="62"/>
      <c r="J375" s="47"/>
      <c r="K375" s="107"/>
      <c r="M375" s="312">
        <v>1</v>
      </c>
      <c r="N375" s="313">
        <v>5</v>
      </c>
      <c r="O375" s="297"/>
      <c r="P375" s="314">
        <v>0</v>
      </c>
      <c r="Q375" s="315">
        <v>0</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16" t="s">
        <v>664</v>
      </c>
      <c r="B376" s="316" t="s">
        <v>280</v>
      </c>
      <c r="C376" s="316"/>
      <c r="D376" s="317">
        <v>8051</v>
      </c>
      <c r="E376" s="11"/>
      <c r="F376" s="11"/>
      <c r="G376" s="8"/>
      <c r="I376" s="62"/>
      <c r="J376" s="47"/>
      <c r="K376" s="107"/>
      <c r="M376" s="312">
        <v>185</v>
      </c>
      <c r="N376" s="313">
        <v>3416.7299999999996</v>
      </c>
      <c r="O376" s="297"/>
      <c r="P376" s="314">
        <v>177</v>
      </c>
      <c r="Q376" s="315">
        <v>2624.7000000000003</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16" t="s">
        <v>664</v>
      </c>
      <c r="B377" s="316" t="s">
        <v>280</v>
      </c>
      <c r="C377" s="316"/>
      <c r="D377" s="317">
        <v>8080</v>
      </c>
      <c r="E377" s="11"/>
      <c r="F377" s="11"/>
      <c r="G377" s="8"/>
      <c r="I377" s="62"/>
      <c r="J377" s="47"/>
      <c r="K377" s="107"/>
      <c r="M377" s="312">
        <v>14</v>
      </c>
      <c r="N377" s="313">
        <v>409.90999999999997</v>
      </c>
      <c r="O377" s="297"/>
      <c r="P377" s="314">
        <v>12</v>
      </c>
      <c r="Q377" s="315">
        <v>214.15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16" t="s">
        <v>664</v>
      </c>
      <c r="B378" s="316" t="s">
        <v>282</v>
      </c>
      <c r="C378" s="316"/>
      <c r="D378" s="317">
        <v>8402</v>
      </c>
      <c r="E378" s="11"/>
      <c r="F378" s="11"/>
      <c r="G378" s="8"/>
      <c r="I378" s="62"/>
      <c r="J378" s="47"/>
      <c r="K378" s="107"/>
      <c r="M378" s="312">
        <v>44</v>
      </c>
      <c r="N378" s="313">
        <v>2095.8799999999997</v>
      </c>
      <c r="O378" s="297"/>
      <c r="P378" s="314">
        <v>38</v>
      </c>
      <c r="Q378" s="315">
        <v>1560.64</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16" t="s">
        <v>664</v>
      </c>
      <c r="B379" s="316" t="s">
        <v>428</v>
      </c>
      <c r="C379" s="316"/>
      <c r="D379" s="317">
        <v>8402</v>
      </c>
      <c r="E379" s="11"/>
      <c r="F379" s="11"/>
      <c r="G379" s="8"/>
      <c r="I379" s="62"/>
      <c r="J379" s="47"/>
      <c r="K379" s="107"/>
      <c r="M379" s="312">
        <v>3</v>
      </c>
      <c r="N379" s="313">
        <v>178.99</v>
      </c>
      <c r="O379" s="297"/>
      <c r="P379" s="314">
        <v>3</v>
      </c>
      <c r="Q379" s="315">
        <v>226.89</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16" t="s">
        <v>664</v>
      </c>
      <c r="B380" s="316" t="s">
        <v>283</v>
      </c>
      <c r="C380" s="316"/>
      <c r="D380" s="317">
        <v>8053</v>
      </c>
      <c r="E380" s="11"/>
      <c r="F380" s="11"/>
      <c r="G380" s="8"/>
      <c r="I380" s="62"/>
      <c r="J380" s="47"/>
      <c r="K380" s="107"/>
      <c r="M380" s="312">
        <v>103</v>
      </c>
      <c r="N380" s="313">
        <v>2108.3399999999997</v>
      </c>
      <c r="O380" s="297"/>
      <c r="P380" s="314">
        <v>90</v>
      </c>
      <c r="Q380" s="315">
        <v>1292.1900000000003</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16" t="s">
        <v>664</v>
      </c>
      <c r="B381" s="316" t="s">
        <v>284</v>
      </c>
      <c r="C381" s="316"/>
      <c r="D381" s="317">
        <v>8043</v>
      </c>
      <c r="E381" s="11"/>
      <c r="F381" s="11"/>
      <c r="G381" s="8"/>
      <c r="I381" s="62"/>
      <c r="J381" s="47"/>
      <c r="K381" s="107"/>
      <c r="M381" s="312">
        <v>1</v>
      </c>
      <c r="N381" s="313">
        <v>5</v>
      </c>
      <c r="O381" s="297"/>
      <c r="P381" s="314">
        <v>1</v>
      </c>
      <c r="Q381" s="315">
        <v>5</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16" t="s">
        <v>664</v>
      </c>
      <c r="B382" s="316" t="s">
        <v>284</v>
      </c>
      <c r="C382" s="316"/>
      <c r="D382" s="317">
        <v>8223</v>
      </c>
      <c r="E382" s="11"/>
      <c r="F382" s="11"/>
      <c r="G382" s="8"/>
      <c r="I382" s="62"/>
      <c r="J382" s="47"/>
      <c r="K382" s="107"/>
      <c r="M382" s="312">
        <v>25</v>
      </c>
      <c r="N382" s="313">
        <v>710.56999999999994</v>
      </c>
      <c r="O382" s="297"/>
      <c r="P382" s="314">
        <v>22</v>
      </c>
      <c r="Q382" s="315">
        <v>514.40000000000009</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16" t="s">
        <v>664</v>
      </c>
      <c r="B383" s="316" t="s">
        <v>285</v>
      </c>
      <c r="C383" s="316"/>
      <c r="D383" s="317">
        <v>8327</v>
      </c>
      <c r="E383" s="11"/>
      <c r="F383" s="11"/>
      <c r="G383" s="8"/>
      <c r="I383" s="62"/>
      <c r="J383" s="47"/>
      <c r="K383" s="107"/>
      <c r="M383" s="312">
        <v>2</v>
      </c>
      <c r="N383" s="313">
        <v>10</v>
      </c>
      <c r="O383" s="297"/>
      <c r="P383" s="314">
        <v>2</v>
      </c>
      <c r="Q383" s="315">
        <v>10</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16" t="s">
        <v>664</v>
      </c>
      <c r="B384" s="316" t="s">
        <v>285</v>
      </c>
      <c r="C384" s="316"/>
      <c r="D384" s="317">
        <v>8332</v>
      </c>
      <c r="E384" s="11"/>
      <c r="F384" s="11"/>
      <c r="G384" s="8"/>
      <c r="I384" s="62"/>
      <c r="J384" s="47"/>
      <c r="K384" s="107"/>
      <c r="M384" s="312">
        <v>2</v>
      </c>
      <c r="N384" s="313">
        <v>148.59</v>
      </c>
      <c r="O384" s="297"/>
      <c r="P384" s="314">
        <v>1</v>
      </c>
      <c r="Q384" s="315">
        <v>55.32</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16" t="s">
        <v>664</v>
      </c>
      <c r="B385" s="316" t="s">
        <v>286</v>
      </c>
      <c r="C385" s="316"/>
      <c r="D385" s="317">
        <v>8329</v>
      </c>
      <c r="E385" s="11"/>
      <c r="F385" s="11"/>
      <c r="G385" s="8"/>
      <c r="I385" s="62"/>
      <c r="J385" s="47"/>
      <c r="K385" s="107"/>
      <c r="M385" s="312">
        <v>3</v>
      </c>
      <c r="N385" s="313">
        <v>205.64</v>
      </c>
      <c r="O385" s="297"/>
      <c r="P385" s="314">
        <v>1</v>
      </c>
      <c r="Q385" s="315">
        <v>25.64</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16" t="s">
        <v>664</v>
      </c>
      <c r="B386" s="316" t="s">
        <v>287</v>
      </c>
      <c r="C386" s="316"/>
      <c r="D386" s="317">
        <v>8330</v>
      </c>
      <c r="E386" s="11"/>
      <c r="F386" s="11"/>
      <c r="G386" s="8"/>
      <c r="I386" s="62"/>
      <c r="J386" s="47"/>
      <c r="K386" s="107"/>
      <c r="M386" s="312">
        <v>436</v>
      </c>
      <c r="N386" s="313">
        <v>10691.85</v>
      </c>
      <c r="O386" s="297"/>
      <c r="P386" s="314">
        <v>411</v>
      </c>
      <c r="Q386" s="315">
        <v>8469.7100000000028</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16" t="s">
        <v>664</v>
      </c>
      <c r="B387" s="316" t="s">
        <v>288</v>
      </c>
      <c r="C387" s="316"/>
      <c r="D387" s="317">
        <v>8330</v>
      </c>
      <c r="E387" s="11"/>
      <c r="F387" s="11"/>
      <c r="G387" s="8"/>
      <c r="I387" s="62"/>
      <c r="J387" s="47"/>
      <c r="K387" s="107"/>
      <c r="M387" s="312">
        <v>2</v>
      </c>
      <c r="N387" s="313">
        <v>24.21</v>
      </c>
      <c r="O387" s="297"/>
      <c r="P387" s="314">
        <v>1</v>
      </c>
      <c r="Q387" s="315">
        <v>8.2899999999999991</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16" t="s">
        <v>664</v>
      </c>
      <c r="B388" s="316" t="s">
        <v>291</v>
      </c>
      <c r="C388" s="316"/>
      <c r="D388" s="317">
        <v>8055</v>
      </c>
      <c r="E388" s="11"/>
      <c r="F388" s="11"/>
      <c r="G388" s="8"/>
      <c r="I388" s="62"/>
      <c r="J388" s="47"/>
      <c r="K388" s="107"/>
      <c r="M388" s="312">
        <v>0</v>
      </c>
      <c r="N388" s="313">
        <v>0</v>
      </c>
      <c r="O388" s="297"/>
      <c r="P388" s="314">
        <v>1</v>
      </c>
      <c r="Q388" s="315">
        <v>30.37</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16" t="s">
        <v>664</v>
      </c>
      <c r="B389" s="316" t="s">
        <v>290</v>
      </c>
      <c r="C389" s="316"/>
      <c r="D389" s="317">
        <v>8055</v>
      </c>
      <c r="E389" s="11"/>
      <c r="F389" s="11"/>
      <c r="G389" s="8"/>
      <c r="I389" s="62"/>
      <c r="J389" s="47"/>
      <c r="K389" s="107"/>
      <c r="M389" s="312">
        <v>76</v>
      </c>
      <c r="N389" s="313">
        <v>2901.14</v>
      </c>
      <c r="O389" s="297"/>
      <c r="P389" s="314">
        <v>56</v>
      </c>
      <c r="Q389" s="315">
        <v>1234.1199999999999</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16" t="s">
        <v>664</v>
      </c>
      <c r="B390" s="316" t="s">
        <v>292</v>
      </c>
      <c r="C390" s="316"/>
      <c r="D390" s="317">
        <v>8056</v>
      </c>
      <c r="E390" s="11"/>
      <c r="F390" s="11"/>
      <c r="G390" s="8"/>
      <c r="I390" s="62"/>
      <c r="J390" s="47"/>
      <c r="K390" s="107"/>
      <c r="M390" s="312">
        <v>7</v>
      </c>
      <c r="N390" s="313">
        <v>216.74</v>
      </c>
      <c r="O390" s="297"/>
      <c r="P390" s="314">
        <v>6</v>
      </c>
      <c r="Q390" s="315">
        <v>219.74</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16" t="s">
        <v>664</v>
      </c>
      <c r="B391" s="316" t="s">
        <v>293</v>
      </c>
      <c r="C391" s="316"/>
      <c r="D391" s="317">
        <v>8210</v>
      </c>
      <c r="E391" s="11"/>
      <c r="F391" s="11"/>
      <c r="G391" s="8"/>
      <c r="I391" s="62"/>
      <c r="J391" s="47"/>
      <c r="K391" s="107"/>
      <c r="M391" s="312">
        <v>19</v>
      </c>
      <c r="N391" s="313">
        <v>547.20000000000005</v>
      </c>
      <c r="O391" s="297"/>
      <c r="P391" s="314">
        <v>20</v>
      </c>
      <c r="Q391" s="315">
        <v>382.34999999999997</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16" t="s">
        <v>664</v>
      </c>
      <c r="B392" s="316" t="s">
        <v>293</v>
      </c>
      <c r="C392" s="316"/>
      <c r="D392" s="317">
        <v>8219</v>
      </c>
      <c r="E392" s="11"/>
      <c r="F392" s="11"/>
      <c r="G392" s="8"/>
      <c r="I392" s="62"/>
      <c r="J392" s="47"/>
      <c r="K392" s="107"/>
      <c r="M392" s="312">
        <v>1</v>
      </c>
      <c r="N392" s="313">
        <v>74.5</v>
      </c>
      <c r="O392" s="297"/>
      <c r="P392" s="314">
        <v>1</v>
      </c>
      <c r="Q392" s="315">
        <v>62.62</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16" t="s">
        <v>664</v>
      </c>
      <c r="B393" s="316" t="s">
        <v>293</v>
      </c>
      <c r="C393" s="316"/>
      <c r="D393" s="317">
        <v>8242</v>
      </c>
      <c r="E393" s="11"/>
      <c r="F393" s="11"/>
      <c r="G393" s="8"/>
      <c r="I393" s="62"/>
      <c r="J393" s="47"/>
      <c r="K393" s="107"/>
      <c r="M393" s="312">
        <v>19</v>
      </c>
      <c r="N393" s="313">
        <v>441.94000000000005</v>
      </c>
      <c r="O393" s="297"/>
      <c r="P393" s="314">
        <v>20</v>
      </c>
      <c r="Q393" s="315">
        <v>513.68999999999994</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16" t="s">
        <v>664</v>
      </c>
      <c r="B394" s="316" t="s">
        <v>293</v>
      </c>
      <c r="C394" s="316"/>
      <c r="D394" s="317">
        <v>8251</v>
      </c>
      <c r="E394" s="11"/>
      <c r="F394" s="11"/>
      <c r="G394" s="8"/>
      <c r="I394" s="62"/>
      <c r="J394" s="47"/>
      <c r="K394" s="107"/>
      <c r="M394" s="312">
        <v>2</v>
      </c>
      <c r="N394" s="313">
        <v>21.2</v>
      </c>
      <c r="O394" s="297"/>
      <c r="P394" s="314">
        <v>2</v>
      </c>
      <c r="Q394" s="315">
        <v>15.2</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16" t="s">
        <v>664</v>
      </c>
      <c r="B395" s="316" t="s">
        <v>293</v>
      </c>
      <c r="C395" s="316"/>
      <c r="D395" s="317">
        <v>8252</v>
      </c>
      <c r="E395" s="11"/>
      <c r="F395" s="11"/>
      <c r="G395" s="8"/>
      <c r="I395" s="62"/>
      <c r="J395" s="47"/>
      <c r="K395" s="107"/>
      <c r="M395" s="312">
        <v>1</v>
      </c>
      <c r="N395" s="313">
        <v>5</v>
      </c>
      <c r="O395" s="297"/>
      <c r="P395" s="314">
        <v>0</v>
      </c>
      <c r="Q395" s="315">
        <v>0</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16" t="s">
        <v>664</v>
      </c>
      <c r="B396" s="316" t="s">
        <v>294</v>
      </c>
      <c r="C396" s="316"/>
      <c r="D396" s="317">
        <v>8332</v>
      </c>
      <c r="E396" s="11"/>
      <c r="F396" s="11"/>
      <c r="G396" s="8"/>
      <c r="I396" s="62"/>
      <c r="J396" s="47"/>
      <c r="K396" s="107"/>
      <c r="M396" s="312">
        <v>1237</v>
      </c>
      <c r="N396" s="313">
        <v>37644.440000000039</v>
      </c>
      <c r="O396" s="297"/>
      <c r="P396" s="314">
        <v>1119</v>
      </c>
      <c r="Q396" s="315">
        <v>28746.33000000002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16" t="s">
        <v>664</v>
      </c>
      <c r="B397" s="316" t="s">
        <v>295</v>
      </c>
      <c r="C397" s="316"/>
      <c r="D397" s="317">
        <v>8340</v>
      </c>
      <c r="E397" s="11"/>
      <c r="F397" s="11"/>
      <c r="G397" s="8"/>
      <c r="I397" s="62"/>
      <c r="J397" s="47"/>
      <c r="K397" s="107"/>
      <c r="M397" s="312">
        <v>2</v>
      </c>
      <c r="N397" s="313">
        <v>63.879999999999995</v>
      </c>
      <c r="O397" s="297"/>
      <c r="P397" s="314">
        <v>1</v>
      </c>
      <c r="Q397" s="315">
        <v>34.270000000000003</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16" t="s">
        <v>664</v>
      </c>
      <c r="B398" s="316" t="s">
        <v>296</v>
      </c>
      <c r="C398" s="316"/>
      <c r="D398" s="317">
        <v>8341</v>
      </c>
      <c r="E398" s="11"/>
      <c r="F398" s="11"/>
      <c r="G398" s="8"/>
      <c r="I398" s="62"/>
      <c r="J398" s="47"/>
      <c r="K398" s="107"/>
      <c r="M398" s="312">
        <v>33</v>
      </c>
      <c r="N398" s="313">
        <v>1134.9100000000001</v>
      </c>
      <c r="O398" s="297"/>
      <c r="P398" s="314">
        <v>37</v>
      </c>
      <c r="Q398" s="315">
        <v>1079.1600000000001</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16" t="s">
        <v>664</v>
      </c>
      <c r="B399" s="316" t="s">
        <v>297</v>
      </c>
      <c r="C399" s="316"/>
      <c r="D399" s="317">
        <v>8342</v>
      </c>
      <c r="E399" s="11"/>
      <c r="F399" s="11"/>
      <c r="G399" s="8"/>
      <c r="I399" s="62"/>
      <c r="J399" s="47"/>
      <c r="K399" s="107"/>
      <c r="M399" s="312">
        <v>1</v>
      </c>
      <c r="N399" s="313">
        <v>95.83</v>
      </c>
      <c r="O399" s="297"/>
      <c r="P399" s="314">
        <v>1</v>
      </c>
      <c r="Q399" s="315">
        <v>37.03</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16" t="s">
        <v>664</v>
      </c>
      <c r="B400" s="316" t="s">
        <v>298</v>
      </c>
      <c r="C400" s="316"/>
      <c r="D400" s="317">
        <v>8094</v>
      </c>
      <c r="E400" s="11"/>
      <c r="F400" s="11"/>
      <c r="G400" s="8"/>
      <c r="I400" s="62"/>
      <c r="J400" s="47"/>
      <c r="K400" s="107"/>
      <c r="M400" s="312">
        <v>49</v>
      </c>
      <c r="N400" s="313">
        <v>1336.3899999999999</v>
      </c>
      <c r="O400" s="297"/>
      <c r="P400" s="314">
        <v>44</v>
      </c>
      <c r="Q400" s="315">
        <v>1090.21</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16" t="s">
        <v>664</v>
      </c>
      <c r="B401" s="316" t="s">
        <v>299</v>
      </c>
      <c r="C401" s="316"/>
      <c r="D401" s="317">
        <v>8343</v>
      </c>
      <c r="E401" s="11"/>
      <c r="F401" s="11"/>
      <c r="G401" s="8"/>
      <c r="I401" s="62"/>
      <c r="J401" s="47"/>
      <c r="K401" s="107"/>
      <c r="M401" s="312">
        <v>20</v>
      </c>
      <c r="N401" s="313">
        <v>682.19</v>
      </c>
      <c r="O401" s="297"/>
      <c r="P401" s="314">
        <v>22</v>
      </c>
      <c r="Q401" s="315">
        <v>481.20000000000005</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16" t="s">
        <v>664</v>
      </c>
      <c r="B402" s="316" t="s">
        <v>300</v>
      </c>
      <c r="C402" s="316"/>
      <c r="D402" s="317">
        <v>8061</v>
      </c>
      <c r="E402" s="11"/>
      <c r="F402" s="11"/>
      <c r="G402" s="8"/>
      <c r="I402" s="62"/>
      <c r="J402" s="47"/>
      <c r="K402" s="107"/>
      <c r="M402" s="312">
        <v>31</v>
      </c>
      <c r="N402" s="313">
        <v>811.52</v>
      </c>
      <c r="O402" s="297"/>
      <c r="P402" s="314">
        <v>26</v>
      </c>
      <c r="Q402" s="315">
        <v>476.12</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16" t="s">
        <v>664</v>
      </c>
      <c r="B403" s="316" t="s">
        <v>302</v>
      </c>
      <c r="C403" s="316"/>
      <c r="D403" s="317">
        <v>8062</v>
      </c>
      <c r="E403" s="11"/>
      <c r="F403" s="11"/>
      <c r="G403" s="8"/>
      <c r="I403" s="62"/>
      <c r="J403" s="47"/>
      <c r="K403" s="107"/>
      <c r="M403" s="312">
        <v>78</v>
      </c>
      <c r="N403" s="313">
        <v>1839.0400000000002</v>
      </c>
      <c r="O403" s="297"/>
      <c r="P403" s="314">
        <v>70</v>
      </c>
      <c r="Q403" s="315">
        <v>871.00000000000011</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16" t="s">
        <v>664</v>
      </c>
      <c r="B404" s="316" t="s">
        <v>382</v>
      </c>
      <c r="C404" s="316"/>
      <c r="D404" s="317">
        <v>8215</v>
      </c>
      <c r="E404" s="11"/>
      <c r="F404" s="11"/>
      <c r="G404" s="8"/>
      <c r="I404" s="62"/>
      <c r="J404" s="47"/>
      <c r="K404" s="107"/>
      <c r="M404" s="312">
        <v>7</v>
      </c>
      <c r="N404" s="313">
        <v>112.97</v>
      </c>
      <c r="O404" s="297"/>
      <c r="P404" s="314">
        <v>8</v>
      </c>
      <c r="Q404" s="315">
        <v>113.53</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16" t="s">
        <v>664</v>
      </c>
      <c r="B405" s="316" t="s">
        <v>383</v>
      </c>
      <c r="C405" s="316"/>
      <c r="D405" s="317">
        <v>8037</v>
      </c>
      <c r="E405" s="11"/>
      <c r="F405" s="11"/>
      <c r="G405" s="8"/>
      <c r="I405" s="62"/>
      <c r="J405" s="47"/>
      <c r="K405" s="107"/>
      <c r="M405" s="312">
        <v>2</v>
      </c>
      <c r="N405" s="313">
        <v>188.51</v>
      </c>
      <c r="O405" s="297"/>
      <c r="P405" s="314">
        <v>2</v>
      </c>
      <c r="Q405" s="315">
        <v>181.01</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16" t="s">
        <v>664</v>
      </c>
      <c r="B406" s="316" t="s">
        <v>383</v>
      </c>
      <c r="C406" s="316"/>
      <c r="D406" s="317">
        <v>8215</v>
      </c>
      <c r="E406" s="11"/>
      <c r="F406" s="11"/>
      <c r="G406" s="8"/>
      <c r="I406" s="62"/>
      <c r="J406" s="47"/>
      <c r="K406" s="107"/>
      <c r="M406" s="312">
        <v>5</v>
      </c>
      <c r="N406" s="313">
        <v>123.94000000000001</v>
      </c>
      <c r="O406" s="297"/>
      <c r="P406" s="314">
        <v>2</v>
      </c>
      <c r="Q406" s="315">
        <v>58.400000000000006</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16" t="s">
        <v>664</v>
      </c>
      <c r="B407" s="316" t="s">
        <v>383</v>
      </c>
      <c r="C407" s="316"/>
      <c r="D407" s="317">
        <v>8217</v>
      </c>
      <c r="E407" s="11"/>
      <c r="F407" s="11"/>
      <c r="G407" s="8"/>
      <c r="I407" s="62"/>
      <c r="J407" s="47"/>
      <c r="K407" s="107"/>
      <c r="M407" s="312">
        <v>1</v>
      </c>
      <c r="N407" s="313">
        <v>55.04</v>
      </c>
      <c r="O407" s="297"/>
      <c r="P407" s="314">
        <v>2</v>
      </c>
      <c r="Q407" s="315">
        <v>26.98</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16" t="s">
        <v>664</v>
      </c>
      <c r="B408" s="316" t="s">
        <v>303</v>
      </c>
      <c r="C408" s="316"/>
      <c r="D408" s="317">
        <v>8318</v>
      </c>
      <c r="E408" s="11"/>
      <c r="F408" s="11"/>
      <c r="G408" s="8"/>
      <c r="I408" s="62"/>
      <c r="J408" s="47"/>
      <c r="K408" s="107"/>
      <c r="M408" s="312">
        <v>1</v>
      </c>
      <c r="N408" s="313">
        <v>5</v>
      </c>
      <c r="O408" s="297"/>
      <c r="P408" s="314">
        <v>0</v>
      </c>
      <c r="Q408" s="315">
        <v>0</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16" t="s">
        <v>664</v>
      </c>
      <c r="B409" s="316" t="s">
        <v>303</v>
      </c>
      <c r="C409" s="316"/>
      <c r="D409" s="317">
        <v>8344</v>
      </c>
      <c r="E409" s="11"/>
      <c r="F409" s="11"/>
      <c r="G409" s="8"/>
      <c r="I409" s="62"/>
      <c r="J409" s="47"/>
      <c r="K409" s="107"/>
      <c r="M409" s="312">
        <v>75</v>
      </c>
      <c r="N409" s="313">
        <v>2381.6599999999994</v>
      </c>
      <c r="O409" s="297"/>
      <c r="P409" s="314">
        <v>71</v>
      </c>
      <c r="Q409" s="315">
        <v>1945.8800000000003</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16" t="s">
        <v>664</v>
      </c>
      <c r="B410" s="316" t="s">
        <v>303</v>
      </c>
      <c r="C410" s="316"/>
      <c r="D410" s="317">
        <v>8360</v>
      </c>
      <c r="E410" s="11"/>
      <c r="F410" s="11"/>
      <c r="G410" s="8"/>
      <c r="I410" s="62"/>
      <c r="J410" s="47"/>
      <c r="K410" s="107"/>
      <c r="M410" s="312">
        <v>0</v>
      </c>
      <c r="N410" s="313">
        <v>0</v>
      </c>
      <c r="O410" s="297"/>
      <c r="P410" s="314">
        <v>1</v>
      </c>
      <c r="Q410" s="315">
        <v>5</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16" t="s">
        <v>664</v>
      </c>
      <c r="B411" s="316" t="s">
        <v>304</v>
      </c>
      <c r="C411" s="316"/>
      <c r="D411" s="317">
        <v>8345</v>
      </c>
      <c r="E411" s="11"/>
      <c r="F411" s="11"/>
      <c r="G411" s="8"/>
      <c r="I411" s="62"/>
      <c r="J411" s="47"/>
      <c r="K411" s="107"/>
      <c r="M411" s="312">
        <v>18</v>
      </c>
      <c r="N411" s="313">
        <v>745.15000000000009</v>
      </c>
      <c r="O411" s="297"/>
      <c r="P411" s="314">
        <v>12</v>
      </c>
      <c r="Q411" s="315">
        <v>345.25</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16" t="s">
        <v>664</v>
      </c>
      <c r="B412" s="316" t="s">
        <v>305</v>
      </c>
      <c r="C412" s="316"/>
      <c r="D412" s="317">
        <v>8346</v>
      </c>
      <c r="E412" s="11"/>
      <c r="F412" s="11"/>
      <c r="G412" s="8"/>
      <c r="I412" s="62"/>
      <c r="J412" s="47"/>
      <c r="K412" s="107"/>
      <c r="M412" s="312">
        <v>19</v>
      </c>
      <c r="N412" s="313">
        <v>526.91999999999996</v>
      </c>
      <c r="O412" s="297"/>
      <c r="P412" s="314">
        <v>13</v>
      </c>
      <c r="Q412" s="315">
        <v>280.79000000000002</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16" t="s">
        <v>664</v>
      </c>
      <c r="B413" s="316" t="s">
        <v>306</v>
      </c>
      <c r="C413" s="316"/>
      <c r="D413" s="317">
        <v>8347</v>
      </c>
      <c r="E413" s="11"/>
      <c r="F413" s="11"/>
      <c r="G413" s="8"/>
      <c r="I413" s="62"/>
      <c r="J413" s="47"/>
      <c r="K413" s="107"/>
      <c r="M413" s="312">
        <v>3</v>
      </c>
      <c r="N413" s="313">
        <v>70.72999999999999</v>
      </c>
      <c r="O413" s="297"/>
      <c r="P413" s="314">
        <v>2</v>
      </c>
      <c r="Q413" s="315">
        <v>51.900000000000006</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16" t="s">
        <v>664</v>
      </c>
      <c r="B414" s="316" t="s">
        <v>307</v>
      </c>
      <c r="C414" s="316"/>
      <c r="D414" s="317">
        <v>8204</v>
      </c>
      <c r="E414" s="11"/>
      <c r="F414" s="11"/>
      <c r="G414" s="8"/>
      <c r="I414" s="62"/>
      <c r="J414" s="47"/>
      <c r="K414" s="107"/>
      <c r="M414" s="312">
        <v>37</v>
      </c>
      <c r="N414" s="313">
        <v>1167.1000000000001</v>
      </c>
      <c r="O414" s="297"/>
      <c r="P414" s="314">
        <v>33</v>
      </c>
      <c r="Q414" s="315">
        <v>801.8900000000001</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16" t="s">
        <v>664</v>
      </c>
      <c r="B415" s="316" t="s">
        <v>308</v>
      </c>
      <c r="C415" s="316"/>
      <c r="D415" s="317">
        <v>8260</v>
      </c>
      <c r="E415" s="11"/>
      <c r="F415" s="11"/>
      <c r="G415" s="8"/>
      <c r="I415" s="62"/>
      <c r="J415" s="47"/>
      <c r="K415" s="107"/>
      <c r="M415" s="312">
        <v>10</v>
      </c>
      <c r="N415" s="313">
        <v>392.85</v>
      </c>
      <c r="O415" s="297"/>
      <c r="P415" s="314">
        <v>9</v>
      </c>
      <c r="Q415" s="315">
        <v>251.39</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16" t="s">
        <v>664</v>
      </c>
      <c r="B416" s="316" t="s">
        <v>309</v>
      </c>
      <c r="C416" s="316"/>
      <c r="D416" s="317">
        <v>8225</v>
      </c>
      <c r="E416" s="11"/>
      <c r="F416" s="11"/>
      <c r="G416" s="8"/>
      <c r="I416" s="62"/>
      <c r="J416" s="47"/>
      <c r="K416" s="107"/>
      <c r="M416" s="312">
        <v>122</v>
      </c>
      <c r="N416" s="313">
        <v>4622.6800000000012</v>
      </c>
      <c r="O416" s="297"/>
      <c r="P416" s="314">
        <v>109</v>
      </c>
      <c r="Q416" s="315">
        <v>3313.1799999999994</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16" t="s">
        <v>664</v>
      </c>
      <c r="B417" s="316" t="s">
        <v>310</v>
      </c>
      <c r="C417" s="316"/>
      <c r="D417" s="317">
        <v>8226</v>
      </c>
      <c r="E417" s="11"/>
      <c r="F417" s="11"/>
      <c r="G417" s="8"/>
      <c r="I417" s="62"/>
      <c r="J417" s="47"/>
      <c r="K417" s="107"/>
      <c r="M417" s="312">
        <v>52</v>
      </c>
      <c r="N417" s="313">
        <v>1657.4699999999998</v>
      </c>
      <c r="O417" s="297"/>
      <c r="P417" s="314">
        <v>44</v>
      </c>
      <c r="Q417" s="315">
        <v>1295.22</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16" t="s">
        <v>664</v>
      </c>
      <c r="B418" s="316" t="s">
        <v>311</v>
      </c>
      <c r="C418" s="316"/>
      <c r="D418" s="317">
        <v>8230</v>
      </c>
      <c r="E418" s="11"/>
      <c r="F418" s="11"/>
      <c r="G418" s="8"/>
      <c r="I418" s="62"/>
      <c r="J418" s="47"/>
      <c r="K418" s="107"/>
      <c r="M418" s="312">
        <v>39</v>
      </c>
      <c r="N418" s="313">
        <v>765.01999999999987</v>
      </c>
      <c r="O418" s="297"/>
      <c r="P418" s="314">
        <v>28</v>
      </c>
      <c r="Q418" s="315">
        <v>390.51000000000005</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16" t="s">
        <v>664</v>
      </c>
      <c r="B419" s="316" t="s">
        <v>312</v>
      </c>
      <c r="C419" s="316"/>
      <c r="D419" s="317">
        <v>8067</v>
      </c>
      <c r="E419" s="11"/>
      <c r="F419" s="11"/>
      <c r="G419" s="8"/>
      <c r="I419" s="62"/>
      <c r="J419" s="47"/>
      <c r="K419" s="107"/>
      <c r="M419" s="312">
        <v>2</v>
      </c>
      <c r="N419" s="313">
        <v>162.30000000000001</v>
      </c>
      <c r="O419" s="297"/>
      <c r="P419" s="314">
        <v>1</v>
      </c>
      <c r="Q419" s="315">
        <v>23.74</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16" t="s">
        <v>664</v>
      </c>
      <c r="B420" s="316" t="s">
        <v>570</v>
      </c>
      <c r="C420" s="316"/>
      <c r="D420" s="317">
        <v>8223</v>
      </c>
      <c r="E420" s="11"/>
      <c r="F420" s="11"/>
      <c r="G420" s="8"/>
      <c r="I420" s="62"/>
      <c r="J420" s="47"/>
      <c r="K420" s="107"/>
      <c r="M420" s="312">
        <v>1</v>
      </c>
      <c r="N420" s="313">
        <v>78.709999999999994</v>
      </c>
      <c r="O420" s="297"/>
      <c r="P420" s="314">
        <v>0</v>
      </c>
      <c r="Q420" s="315">
        <v>0</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16" t="s">
        <v>664</v>
      </c>
      <c r="B421" s="316" t="s">
        <v>313</v>
      </c>
      <c r="C421" s="316"/>
      <c r="D421" s="317">
        <v>8051</v>
      </c>
      <c r="E421" s="11"/>
      <c r="F421" s="11"/>
      <c r="G421" s="8"/>
      <c r="I421" s="62"/>
      <c r="J421" s="47"/>
      <c r="K421" s="107"/>
      <c r="M421" s="312">
        <v>2</v>
      </c>
      <c r="N421" s="313">
        <v>10</v>
      </c>
      <c r="O421" s="297"/>
      <c r="P421" s="314">
        <v>2</v>
      </c>
      <c r="Q421" s="315">
        <v>10</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16" t="s">
        <v>664</v>
      </c>
      <c r="B422" s="316" t="s">
        <v>313</v>
      </c>
      <c r="C422" s="316"/>
      <c r="D422" s="317">
        <v>8066</v>
      </c>
      <c r="E422" s="11"/>
      <c r="F422" s="11"/>
      <c r="G422" s="8"/>
      <c r="I422" s="62"/>
      <c r="J422" s="47"/>
      <c r="K422" s="107"/>
      <c r="M422" s="312">
        <v>239</v>
      </c>
      <c r="N422" s="313">
        <v>7651.1499999999969</v>
      </c>
      <c r="O422" s="297"/>
      <c r="P422" s="314">
        <v>247</v>
      </c>
      <c r="Q422" s="315">
        <v>6672.4200000000055</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16" t="s">
        <v>664</v>
      </c>
      <c r="B423" s="316" t="s">
        <v>313</v>
      </c>
      <c r="C423" s="316"/>
      <c r="D423" s="317">
        <v>8096</v>
      </c>
      <c r="E423" s="11"/>
      <c r="F423" s="11"/>
      <c r="G423" s="8"/>
      <c r="I423" s="62"/>
      <c r="J423" s="47"/>
      <c r="K423" s="107"/>
      <c r="M423" s="312">
        <v>0</v>
      </c>
      <c r="N423" s="313">
        <v>0</v>
      </c>
      <c r="O423" s="297"/>
      <c r="P423" s="314">
        <v>1</v>
      </c>
      <c r="Q423" s="315">
        <v>5</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16" t="s">
        <v>664</v>
      </c>
      <c r="B424" s="316" t="s">
        <v>314</v>
      </c>
      <c r="C424" s="316"/>
      <c r="D424" s="317">
        <v>8067</v>
      </c>
      <c r="E424" s="11"/>
      <c r="F424" s="11"/>
      <c r="G424" s="8"/>
      <c r="I424" s="62"/>
      <c r="J424" s="47"/>
      <c r="K424" s="107"/>
      <c r="M424" s="312">
        <v>13</v>
      </c>
      <c r="N424" s="313">
        <v>498.74</v>
      </c>
      <c r="O424" s="297"/>
      <c r="P424" s="314">
        <v>11</v>
      </c>
      <c r="Q424" s="315">
        <v>290.22000000000008</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16" t="s">
        <v>664</v>
      </c>
      <c r="B425" s="316" t="s">
        <v>315</v>
      </c>
      <c r="C425" s="316"/>
      <c r="D425" s="317">
        <v>8069</v>
      </c>
      <c r="E425" s="11"/>
      <c r="F425" s="11"/>
      <c r="G425" s="8"/>
      <c r="I425" s="62"/>
      <c r="J425" s="47"/>
      <c r="K425" s="107"/>
      <c r="M425" s="312">
        <v>237</v>
      </c>
      <c r="N425" s="313">
        <v>8127.5800000000008</v>
      </c>
      <c r="O425" s="297"/>
      <c r="P425" s="314">
        <v>237</v>
      </c>
      <c r="Q425" s="315">
        <v>6887.6000000000013</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16" t="s">
        <v>664</v>
      </c>
      <c r="B426" s="316" t="s">
        <v>316</v>
      </c>
      <c r="C426" s="316"/>
      <c r="D426" s="317">
        <v>8070</v>
      </c>
      <c r="E426" s="11"/>
      <c r="F426" s="11"/>
      <c r="G426" s="8"/>
      <c r="I426" s="62"/>
      <c r="J426" s="47"/>
      <c r="K426" s="107"/>
      <c r="M426" s="312">
        <v>159</v>
      </c>
      <c r="N426" s="313">
        <v>4484.6399999999976</v>
      </c>
      <c r="O426" s="297"/>
      <c r="P426" s="314">
        <v>148</v>
      </c>
      <c r="Q426" s="315">
        <v>3561.96</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16" t="s">
        <v>664</v>
      </c>
      <c r="B427" s="316" t="s">
        <v>665</v>
      </c>
      <c r="C427" s="316"/>
      <c r="D427" s="317">
        <v>8098</v>
      </c>
      <c r="E427" s="11"/>
      <c r="F427" s="11"/>
      <c r="G427" s="8"/>
      <c r="I427" s="62"/>
      <c r="J427" s="47"/>
      <c r="K427" s="107"/>
      <c r="M427" s="312">
        <v>10</v>
      </c>
      <c r="N427" s="313">
        <v>213.79</v>
      </c>
      <c r="O427" s="297"/>
      <c r="P427" s="314">
        <v>10</v>
      </c>
      <c r="Q427" s="315">
        <v>167.15</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16" t="s">
        <v>664</v>
      </c>
      <c r="B428" s="316" t="s">
        <v>318</v>
      </c>
      <c r="C428" s="316"/>
      <c r="D428" s="317">
        <v>8009</v>
      </c>
      <c r="E428" s="11"/>
      <c r="F428" s="11"/>
      <c r="G428" s="8"/>
      <c r="I428" s="62"/>
      <c r="J428" s="47"/>
      <c r="K428" s="107"/>
      <c r="M428" s="312">
        <v>4</v>
      </c>
      <c r="N428" s="313">
        <v>140.71</v>
      </c>
      <c r="O428" s="297"/>
      <c r="P428" s="314">
        <v>4</v>
      </c>
      <c r="Q428" s="315">
        <v>131.43</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16" t="s">
        <v>664</v>
      </c>
      <c r="B429" s="316" t="s">
        <v>318</v>
      </c>
      <c r="C429" s="316"/>
      <c r="D429" s="317">
        <v>8021</v>
      </c>
      <c r="E429" s="11"/>
      <c r="F429" s="11"/>
      <c r="G429" s="8"/>
      <c r="I429" s="62"/>
      <c r="J429" s="47"/>
      <c r="K429" s="107"/>
      <c r="M429" s="312">
        <v>189</v>
      </c>
      <c r="N429" s="313">
        <v>6000.2499999999991</v>
      </c>
      <c r="O429" s="297"/>
      <c r="P429" s="314">
        <v>161</v>
      </c>
      <c r="Q429" s="315">
        <v>3951.5899999999988</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16" t="s">
        <v>664</v>
      </c>
      <c r="B430" s="316" t="s">
        <v>319</v>
      </c>
      <c r="C430" s="316"/>
      <c r="D430" s="317">
        <v>8071</v>
      </c>
      <c r="E430" s="11"/>
      <c r="F430" s="11"/>
      <c r="G430" s="8"/>
      <c r="I430" s="62"/>
      <c r="J430" s="47"/>
      <c r="K430" s="107"/>
      <c r="M430" s="312">
        <v>81</v>
      </c>
      <c r="N430" s="313">
        <v>2088.5000000000005</v>
      </c>
      <c r="O430" s="297"/>
      <c r="P430" s="314">
        <v>85</v>
      </c>
      <c r="Q430" s="315">
        <v>1645.5200000000002</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16" t="s">
        <v>664</v>
      </c>
      <c r="B431" s="316" t="s">
        <v>321</v>
      </c>
      <c r="C431" s="316"/>
      <c r="D431" s="317">
        <v>8302</v>
      </c>
      <c r="E431" s="11"/>
      <c r="F431" s="11"/>
      <c r="G431" s="8"/>
      <c r="I431" s="62"/>
      <c r="J431" s="47"/>
      <c r="K431" s="107"/>
      <c r="M431" s="312">
        <v>2</v>
      </c>
      <c r="N431" s="313">
        <v>36.56</v>
      </c>
      <c r="O431" s="297"/>
      <c r="P431" s="314">
        <v>1</v>
      </c>
      <c r="Q431" s="315">
        <v>5</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16" t="s">
        <v>664</v>
      </c>
      <c r="B432" s="316" t="s">
        <v>321</v>
      </c>
      <c r="C432" s="316"/>
      <c r="D432" s="317">
        <v>8318</v>
      </c>
      <c r="E432" s="11"/>
      <c r="F432" s="11"/>
      <c r="G432" s="8"/>
      <c r="I432" s="62"/>
      <c r="J432" s="47"/>
      <c r="K432" s="107"/>
      <c r="M432" s="312">
        <v>6</v>
      </c>
      <c r="N432" s="313">
        <v>72.75</v>
      </c>
      <c r="O432" s="297"/>
      <c r="P432" s="314">
        <v>6</v>
      </c>
      <c r="Q432" s="315">
        <v>93.960000000000008</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16" t="s">
        <v>664</v>
      </c>
      <c r="B433" s="316" t="s">
        <v>321</v>
      </c>
      <c r="C433" s="316"/>
      <c r="D433" s="317">
        <v>8347</v>
      </c>
      <c r="E433" s="11"/>
      <c r="F433" s="11"/>
      <c r="G433" s="8"/>
      <c r="I433" s="62"/>
      <c r="J433" s="47"/>
      <c r="K433" s="107"/>
      <c r="M433" s="312">
        <v>1</v>
      </c>
      <c r="N433" s="313">
        <v>8.5500000000000007</v>
      </c>
      <c r="O433" s="297"/>
      <c r="P433" s="314">
        <v>1</v>
      </c>
      <c r="Q433" s="315">
        <v>5</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16" t="s">
        <v>664</v>
      </c>
      <c r="B434" s="316" t="s">
        <v>320</v>
      </c>
      <c r="C434" s="316"/>
      <c r="D434" s="317">
        <v>8318</v>
      </c>
      <c r="E434" s="11"/>
      <c r="F434" s="11"/>
      <c r="G434" s="8"/>
      <c r="I434" s="62"/>
      <c r="J434" s="47"/>
      <c r="K434" s="107"/>
      <c r="M434" s="312">
        <v>35</v>
      </c>
      <c r="N434" s="313">
        <v>864.31</v>
      </c>
      <c r="O434" s="297"/>
      <c r="P434" s="314">
        <v>37</v>
      </c>
      <c r="Q434" s="315">
        <v>866.10000000000014</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16" t="s">
        <v>664</v>
      </c>
      <c r="B435" s="316" t="s">
        <v>322</v>
      </c>
      <c r="C435" s="316"/>
      <c r="D435" s="317">
        <v>8232</v>
      </c>
      <c r="E435" s="11"/>
      <c r="F435" s="11"/>
      <c r="G435" s="8"/>
      <c r="I435" s="62"/>
      <c r="J435" s="47"/>
      <c r="K435" s="107"/>
      <c r="M435" s="312">
        <v>800</v>
      </c>
      <c r="N435" s="313">
        <v>28169.049999999988</v>
      </c>
      <c r="O435" s="297"/>
      <c r="P435" s="314">
        <v>818</v>
      </c>
      <c r="Q435" s="315">
        <v>25098.609999999997</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16" t="s">
        <v>664</v>
      </c>
      <c r="B436" s="316" t="s">
        <v>322</v>
      </c>
      <c r="C436" s="316"/>
      <c r="D436" s="317">
        <v>8234</v>
      </c>
      <c r="E436" s="11"/>
      <c r="F436" s="11"/>
      <c r="G436" s="8"/>
      <c r="I436" s="62"/>
      <c r="J436" s="47"/>
      <c r="K436" s="107"/>
      <c r="M436" s="312">
        <v>0</v>
      </c>
      <c r="N436" s="313">
        <v>0</v>
      </c>
      <c r="O436" s="297"/>
      <c r="P436" s="314">
        <v>1</v>
      </c>
      <c r="Q436" s="315">
        <v>5</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16" t="s">
        <v>664</v>
      </c>
      <c r="B437" s="316" t="s">
        <v>323</v>
      </c>
      <c r="C437" s="316"/>
      <c r="D437" s="317">
        <v>8240</v>
      </c>
      <c r="E437" s="11"/>
      <c r="F437" s="11"/>
      <c r="G437" s="8"/>
      <c r="I437" s="62"/>
      <c r="J437" s="47"/>
      <c r="K437" s="107"/>
      <c r="M437" s="312">
        <v>4</v>
      </c>
      <c r="N437" s="313">
        <v>33.64</v>
      </c>
      <c r="O437" s="297"/>
      <c r="P437" s="314">
        <v>3</v>
      </c>
      <c r="Q437" s="315">
        <v>21.48</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16" t="s">
        <v>664</v>
      </c>
      <c r="B438" s="316" t="s">
        <v>324</v>
      </c>
      <c r="C438" s="316"/>
      <c r="D438" s="317">
        <v>8332</v>
      </c>
      <c r="E438" s="11"/>
      <c r="F438" s="11"/>
      <c r="G438" s="8"/>
      <c r="I438" s="62"/>
      <c r="J438" s="47"/>
      <c r="K438" s="107"/>
      <c r="M438" s="312">
        <v>1</v>
      </c>
      <c r="N438" s="313">
        <v>5</v>
      </c>
      <c r="O438" s="297"/>
      <c r="P438" s="314">
        <v>1</v>
      </c>
      <c r="Q438" s="315">
        <v>5</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16" t="s">
        <v>664</v>
      </c>
      <c r="B439" s="316" t="s">
        <v>324</v>
      </c>
      <c r="C439" s="316"/>
      <c r="D439" s="317">
        <v>8348</v>
      </c>
      <c r="E439" s="11"/>
      <c r="F439" s="11"/>
      <c r="G439" s="8"/>
      <c r="I439" s="62"/>
      <c r="J439" s="47"/>
      <c r="K439" s="107"/>
      <c r="M439" s="312">
        <v>4</v>
      </c>
      <c r="N439" s="313">
        <v>319.82</v>
      </c>
      <c r="O439" s="297"/>
      <c r="P439" s="314">
        <v>3</v>
      </c>
      <c r="Q439" s="315">
        <v>196.24</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16" t="s">
        <v>664</v>
      </c>
      <c r="B440" s="316" t="s">
        <v>325</v>
      </c>
      <c r="C440" s="316"/>
      <c r="D440" s="317">
        <v>8349</v>
      </c>
      <c r="E440" s="11"/>
      <c r="F440" s="11"/>
      <c r="G440" s="8"/>
      <c r="I440" s="62"/>
      <c r="J440" s="47"/>
      <c r="K440" s="107"/>
      <c r="M440" s="312">
        <v>50</v>
      </c>
      <c r="N440" s="313">
        <v>2215.14</v>
      </c>
      <c r="O440" s="297"/>
      <c r="P440" s="314">
        <v>47</v>
      </c>
      <c r="Q440" s="315">
        <v>1330.4599999999998</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16" t="s">
        <v>664</v>
      </c>
      <c r="B441" s="316" t="s">
        <v>326</v>
      </c>
      <c r="C441" s="316"/>
      <c r="D441" s="317">
        <v>8350</v>
      </c>
      <c r="E441" s="11"/>
      <c r="F441" s="11"/>
      <c r="G441" s="8"/>
      <c r="I441" s="62"/>
      <c r="J441" s="47"/>
      <c r="K441" s="107"/>
      <c r="M441" s="312">
        <v>8</v>
      </c>
      <c r="N441" s="313">
        <v>106.25999999999999</v>
      </c>
      <c r="O441" s="297"/>
      <c r="P441" s="314">
        <v>8</v>
      </c>
      <c r="Q441" s="315">
        <v>126.35</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16" t="s">
        <v>664</v>
      </c>
      <c r="B442" s="316" t="s">
        <v>327</v>
      </c>
      <c r="C442" s="316"/>
      <c r="D442" s="317">
        <v>8074</v>
      </c>
      <c r="E442" s="11"/>
      <c r="F442" s="11"/>
      <c r="G442" s="8"/>
      <c r="I442" s="62"/>
      <c r="J442" s="47"/>
      <c r="K442" s="107"/>
      <c r="M442" s="312">
        <v>0</v>
      </c>
      <c r="N442" s="313">
        <v>0</v>
      </c>
      <c r="O442" s="297"/>
      <c r="P442" s="314">
        <v>1</v>
      </c>
      <c r="Q442" s="315">
        <v>5</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16" t="s">
        <v>664</v>
      </c>
      <c r="B443" s="316" t="s">
        <v>328</v>
      </c>
      <c r="C443" s="316"/>
      <c r="D443" s="317">
        <v>8242</v>
      </c>
      <c r="E443" s="11"/>
      <c r="F443" s="11"/>
      <c r="G443" s="8"/>
      <c r="I443" s="62"/>
      <c r="J443" s="47"/>
      <c r="K443" s="107"/>
      <c r="M443" s="312">
        <v>135</v>
      </c>
      <c r="N443" s="313">
        <v>2373.12</v>
      </c>
      <c r="O443" s="297"/>
      <c r="P443" s="314">
        <v>133</v>
      </c>
      <c r="Q443" s="315">
        <v>1858.0899999999997</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16" t="s">
        <v>664</v>
      </c>
      <c r="B444" s="316" t="s">
        <v>329</v>
      </c>
      <c r="C444" s="316"/>
      <c r="D444" s="317">
        <v>8352</v>
      </c>
      <c r="E444" s="11"/>
      <c r="F444" s="11"/>
      <c r="G444" s="8"/>
      <c r="I444" s="62"/>
      <c r="J444" s="47"/>
      <c r="K444" s="107"/>
      <c r="M444" s="312">
        <v>12</v>
      </c>
      <c r="N444" s="313">
        <v>311.55</v>
      </c>
      <c r="O444" s="297"/>
      <c r="P444" s="314">
        <v>15</v>
      </c>
      <c r="Q444" s="315">
        <v>260.35999999999996</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16" t="s">
        <v>664</v>
      </c>
      <c r="B445" s="316" t="s">
        <v>330</v>
      </c>
      <c r="C445" s="316"/>
      <c r="D445" s="317">
        <v>8029</v>
      </c>
      <c r="E445" s="11"/>
      <c r="F445" s="11"/>
      <c r="G445" s="8"/>
      <c r="I445" s="62"/>
      <c r="J445" s="47"/>
      <c r="K445" s="107"/>
      <c r="M445" s="312">
        <v>1</v>
      </c>
      <c r="N445" s="313">
        <v>5</v>
      </c>
      <c r="O445" s="297"/>
      <c r="P445" s="314">
        <v>0</v>
      </c>
      <c r="Q445" s="315">
        <v>0</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16" t="s">
        <v>664</v>
      </c>
      <c r="B446" s="316" t="s">
        <v>330</v>
      </c>
      <c r="C446" s="316"/>
      <c r="D446" s="317">
        <v>8078</v>
      </c>
      <c r="E446" s="11"/>
      <c r="F446" s="11"/>
      <c r="G446" s="8"/>
      <c r="I446" s="62"/>
      <c r="J446" s="47"/>
      <c r="K446" s="107"/>
      <c r="M446" s="312">
        <v>121</v>
      </c>
      <c r="N446" s="313">
        <v>3759.8400000000006</v>
      </c>
      <c r="O446" s="297"/>
      <c r="P446" s="314">
        <v>117</v>
      </c>
      <c r="Q446" s="315">
        <v>2880.5400000000004</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16" t="s">
        <v>664</v>
      </c>
      <c r="B447" s="316" t="s">
        <v>330</v>
      </c>
      <c r="C447" s="316"/>
      <c r="D447" s="317">
        <v>8094</v>
      </c>
      <c r="E447" s="11"/>
      <c r="F447" s="11"/>
      <c r="G447" s="8"/>
      <c r="I447" s="62"/>
      <c r="J447" s="47"/>
      <c r="K447" s="107"/>
      <c r="M447" s="312">
        <v>1</v>
      </c>
      <c r="N447" s="313">
        <v>16.86</v>
      </c>
      <c r="O447" s="297"/>
      <c r="P447" s="314">
        <v>1</v>
      </c>
      <c r="Q447" s="315">
        <v>6.08</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16" t="s">
        <v>664</v>
      </c>
      <c r="B448" s="316" t="s">
        <v>331</v>
      </c>
      <c r="C448" s="316"/>
      <c r="D448" s="317">
        <v>8079</v>
      </c>
      <c r="E448" s="11"/>
      <c r="F448" s="11"/>
      <c r="G448" s="8"/>
      <c r="I448" s="62"/>
      <c r="J448" s="47"/>
      <c r="K448" s="107"/>
      <c r="M448" s="312">
        <v>323</v>
      </c>
      <c r="N448" s="313">
        <v>9041.6800000000021</v>
      </c>
      <c r="O448" s="297"/>
      <c r="P448" s="314">
        <v>363</v>
      </c>
      <c r="Q448" s="315">
        <v>9455.630000000001</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16" t="s">
        <v>664</v>
      </c>
      <c r="B449" s="316" t="s">
        <v>332</v>
      </c>
      <c r="C449" s="316"/>
      <c r="D449" s="317">
        <v>8243</v>
      </c>
      <c r="E449" s="11"/>
      <c r="F449" s="11"/>
      <c r="G449" s="8"/>
      <c r="I449" s="62"/>
      <c r="J449" s="47"/>
      <c r="K449" s="107"/>
      <c r="M449" s="312">
        <v>6</v>
      </c>
      <c r="N449" s="313">
        <v>230.51</v>
      </c>
      <c r="O449" s="297"/>
      <c r="P449" s="314">
        <v>4</v>
      </c>
      <c r="Q449" s="315">
        <v>44.260000000000005</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16" t="s">
        <v>664</v>
      </c>
      <c r="B450" s="316" t="s">
        <v>333</v>
      </c>
      <c r="C450" s="316"/>
      <c r="D450" s="317">
        <v>8302</v>
      </c>
      <c r="E450" s="11"/>
      <c r="F450" s="11"/>
      <c r="G450" s="8"/>
      <c r="I450" s="62"/>
      <c r="J450" s="47"/>
      <c r="K450" s="107"/>
      <c r="M450" s="312">
        <v>6</v>
      </c>
      <c r="N450" s="313">
        <v>434.71000000000004</v>
      </c>
      <c r="O450" s="297"/>
      <c r="P450" s="314">
        <v>5</v>
      </c>
      <c r="Q450" s="315">
        <v>184.43</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16" t="s">
        <v>664</v>
      </c>
      <c r="B451" s="316" t="s">
        <v>384</v>
      </c>
      <c r="C451" s="316"/>
      <c r="D451" s="317">
        <v>8230</v>
      </c>
      <c r="E451" s="11"/>
      <c r="F451" s="11"/>
      <c r="G451" s="8"/>
      <c r="I451" s="62"/>
      <c r="J451" s="47"/>
      <c r="K451" s="107"/>
      <c r="M451" s="312">
        <v>2</v>
      </c>
      <c r="N451" s="313">
        <v>10</v>
      </c>
      <c r="O451" s="297"/>
      <c r="P451" s="314">
        <v>1</v>
      </c>
      <c r="Q451" s="315">
        <v>6.07</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16" t="s">
        <v>664</v>
      </c>
      <c r="B452" s="316" t="s">
        <v>334</v>
      </c>
      <c r="C452" s="316"/>
      <c r="D452" s="317">
        <v>8080</v>
      </c>
      <c r="E452" s="11"/>
      <c r="F452" s="11"/>
      <c r="G452" s="8"/>
      <c r="I452" s="62"/>
      <c r="J452" s="47"/>
      <c r="K452" s="107"/>
      <c r="M452" s="312">
        <v>341</v>
      </c>
      <c r="N452" s="313">
        <v>8519.0200000000023</v>
      </c>
      <c r="O452" s="297"/>
      <c r="P452" s="314">
        <v>343</v>
      </c>
      <c r="Q452" s="315">
        <v>6315.6600000000026</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16" t="s">
        <v>664</v>
      </c>
      <c r="B453" s="316" t="s">
        <v>335</v>
      </c>
      <c r="C453" s="316"/>
      <c r="D453" s="317">
        <v>8088</v>
      </c>
      <c r="E453" s="11"/>
      <c r="F453" s="11"/>
      <c r="G453" s="8"/>
      <c r="I453" s="62"/>
      <c r="J453" s="47"/>
      <c r="K453" s="107"/>
      <c r="M453" s="312">
        <v>8</v>
      </c>
      <c r="N453" s="313">
        <v>253.35</v>
      </c>
      <c r="O453" s="297"/>
      <c r="P453" s="314">
        <v>8</v>
      </c>
      <c r="Q453" s="315">
        <v>297.7</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16" t="s">
        <v>664</v>
      </c>
      <c r="B454" s="316" t="s">
        <v>385</v>
      </c>
      <c r="C454" s="316"/>
      <c r="D454" s="317">
        <v>8353</v>
      </c>
      <c r="E454" s="11"/>
      <c r="F454" s="11"/>
      <c r="G454" s="8"/>
      <c r="I454" s="62"/>
      <c r="J454" s="47"/>
      <c r="K454" s="107"/>
      <c r="M454" s="312">
        <v>4</v>
      </c>
      <c r="N454" s="313">
        <v>168.42000000000002</v>
      </c>
      <c r="O454" s="297"/>
      <c r="P454" s="314">
        <v>3</v>
      </c>
      <c r="Q454" s="315">
        <v>66.55</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16" t="s">
        <v>664</v>
      </c>
      <c r="B455" s="316" t="s">
        <v>336</v>
      </c>
      <c r="C455" s="316"/>
      <c r="D455" s="317">
        <v>8081</v>
      </c>
      <c r="E455" s="11"/>
      <c r="F455" s="11"/>
      <c r="G455" s="8"/>
      <c r="I455" s="62"/>
      <c r="J455" s="47"/>
      <c r="K455" s="107"/>
      <c r="M455" s="312">
        <v>786</v>
      </c>
      <c r="N455" s="313">
        <v>26128.400000000009</v>
      </c>
      <c r="O455" s="297"/>
      <c r="P455" s="314">
        <v>735</v>
      </c>
      <c r="Q455" s="315">
        <v>18838.739999999983</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16" t="s">
        <v>664</v>
      </c>
      <c r="B456" s="316" t="s">
        <v>337</v>
      </c>
      <c r="C456" s="316"/>
      <c r="D456" s="317">
        <v>8083</v>
      </c>
      <c r="E456" s="11"/>
      <c r="F456" s="11"/>
      <c r="G456" s="8"/>
      <c r="I456" s="62"/>
      <c r="J456" s="47"/>
      <c r="K456" s="107"/>
      <c r="M456" s="312">
        <v>128</v>
      </c>
      <c r="N456" s="313">
        <v>4663.0199999999995</v>
      </c>
      <c r="O456" s="297"/>
      <c r="P456" s="314">
        <v>130</v>
      </c>
      <c r="Q456" s="315">
        <v>4598.2199999999993</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16" t="s">
        <v>664</v>
      </c>
      <c r="B457" s="316" t="s">
        <v>338</v>
      </c>
      <c r="C457" s="316"/>
      <c r="D457" s="317">
        <v>8244</v>
      </c>
      <c r="E457" s="11"/>
      <c r="F457" s="11"/>
      <c r="G457" s="8"/>
      <c r="I457" s="62"/>
      <c r="J457" s="47"/>
      <c r="K457" s="107"/>
      <c r="M457" s="312">
        <v>113</v>
      </c>
      <c r="N457" s="313">
        <v>3897.8699999999981</v>
      </c>
      <c r="O457" s="297"/>
      <c r="P457" s="314">
        <v>123</v>
      </c>
      <c r="Q457" s="315">
        <v>3387.54</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16" t="s">
        <v>664</v>
      </c>
      <c r="B458" s="316" t="s">
        <v>339</v>
      </c>
      <c r="C458" s="316"/>
      <c r="D458" s="317">
        <v>8062</v>
      </c>
      <c r="E458" s="11"/>
      <c r="F458" s="11"/>
      <c r="G458" s="8"/>
      <c r="I458" s="62"/>
      <c r="J458" s="47"/>
      <c r="K458" s="107"/>
      <c r="M458" s="312">
        <v>1</v>
      </c>
      <c r="N458" s="313">
        <v>59.64</v>
      </c>
      <c r="O458" s="297"/>
      <c r="P458" s="314">
        <v>0</v>
      </c>
      <c r="Q458" s="315">
        <v>0</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16" t="s">
        <v>664</v>
      </c>
      <c r="B459" s="316" t="s">
        <v>340</v>
      </c>
      <c r="C459" s="316"/>
      <c r="D459" s="317">
        <v>8210</v>
      </c>
      <c r="E459" s="11"/>
      <c r="F459" s="11"/>
      <c r="G459" s="8"/>
      <c r="I459" s="62"/>
      <c r="J459" s="47"/>
      <c r="K459" s="107"/>
      <c r="M459" s="312">
        <v>1</v>
      </c>
      <c r="N459" s="313">
        <v>5</v>
      </c>
      <c r="O459" s="297"/>
      <c r="P459" s="314">
        <v>1</v>
      </c>
      <c r="Q459" s="315">
        <v>5</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16" t="s">
        <v>664</v>
      </c>
      <c r="B460" s="316" t="s">
        <v>340</v>
      </c>
      <c r="C460" s="316"/>
      <c r="D460" s="317">
        <v>8246</v>
      </c>
      <c r="E460" s="11"/>
      <c r="F460" s="11"/>
      <c r="G460" s="8"/>
      <c r="I460" s="62"/>
      <c r="J460" s="47"/>
      <c r="K460" s="107"/>
      <c r="M460" s="312">
        <v>1</v>
      </c>
      <c r="N460" s="313">
        <v>5</v>
      </c>
      <c r="O460" s="297"/>
      <c r="P460" s="314">
        <v>1</v>
      </c>
      <c r="Q460" s="315">
        <v>39.72</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16" t="s">
        <v>664</v>
      </c>
      <c r="B461" s="316" t="s">
        <v>341</v>
      </c>
      <c r="C461" s="316"/>
      <c r="D461" s="317">
        <v>8247</v>
      </c>
      <c r="E461" s="11"/>
      <c r="F461" s="11"/>
      <c r="G461" s="8"/>
      <c r="I461" s="62"/>
      <c r="J461" s="47"/>
      <c r="K461" s="107"/>
      <c r="M461" s="312">
        <v>3</v>
      </c>
      <c r="N461" s="313">
        <v>190</v>
      </c>
      <c r="O461" s="297"/>
      <c r="P461" s="314">
        <v>3</v>
      </c>
      <c r="Q461" s="315">
        <v>128.82999999999998</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16" t="s">
        <v>664</v>
      </c>
      <c r="B462" s="316" t="s">
        <v>342</v>
      </c>
      <c r="C462" s="316"/>
      <c r="D462" s="317">
        <v>8084</v>
      </c>
      <c r="E462" s="11"/>
      <c r="F462" s="11"/>
      <c r="G462" s="8"/>
      <c r="I462" s="62"/>
      <c r="J462" s="47"/>
      <c r="K462" s="107"/>
      <c r="M462" s="312">
        <v>92</v>
      </c>
      <c r="N462" s="313">
        <v>2920.5399999999991</v>
      </c>
      <c r="O462" s="297"/>
      <c r="P462" s="314">
        <v>81</v>
      </c>
      <c r="Q462" s="315">
        <v>2368.2999999999993</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16" t="s">
        <v>664</v>
      </c>
      <c r="B463" s="316" t="s">
        <v>343</v>
      </c>
      <c r="C463" s="316"/>
      <c r="D463" s="317">
        <v>8085</v>
      </c>
      <c r="E463" s="11"/>
      <c r="F463" s="11"/>
      <c r="G463" s="8"/>
      <c r="I463" s="62"/>
      <c r="J463" s="47"/>
      <c r="K463" s="107"/>
      <c r="M463" s="312">
        <v>153</v>
      </c>
      <c r="N463" s="313">
        <v>3316.05</v>
      </c>
      <c r="O463" s="297"/>
      <c r="P463" s="314">
        <v>143</v>
      </c>
      <c r="Q463" s="315">
        <v>2892.77</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16" t="s">
        <v>664</v>
      </c>
      <c r="B464" s="316" t="s">
        <v>344</v>
      </c>
      <c r="C464" s="316"/>
      <c r="D464" s="317">
        <v>8088</v>
      </c>
      <c r="E464" s="11"/>
      <c r="F464" s="11"/>
      <c r="G464" s="8"/>
      <c r="I464" s="62"/>
      <c r="J464" s="47"/>
      <c r="K464" s="107"/>
      <c r="M464" s="312">
        <v>4</v>
      </c>
      <c r="N464" s="313">
        <v>83.4</v>
      </c>
      <c r="O464" s="297"/>
      <c r="P464" s="314">
        <v>3</v>
      </c>
      <c r="Q464" s="315">
        <v>61.4</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16" t="s">
        <v>664</v>
      </c>
      <c r="B465" s="316" t="s">
        <v>474</v>
      </c>
      <c r="C465" s="316"/>
      <c r="D465" s="317">
        <v>8086</v>
      </c>
      <c r="E465" s="11"/>
      <c r="F465" s="11"/>
      <c r="G465" s="8"/>
      <c r="I465" s="62"/>
      <c r="J465" s="47"/>
      <c r="K465" s="107"/>
      <c r="M465" s="312">
        <v>0</v>
      </c>
      <c r="N465" s="313">
        <v>0</v>
      </c>
      <c r="O465" s="297"/>
      <c r="P465" s="314">
        <v>1</v>
      </c>
      <c r="Q465" s="315">
        <v>11.23</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16" t="s">
        <v>664</v>
      </c>
      <c r="B466" s="316" t="s">
        <v>346</v>
      </c>
      <c r="C466" s="316"/>
      <c r="D466" s="317">
        <v>8250</v>
      </c>
      <c r="E466" s="11"/>
      <c r="F466" s="11"/>
      <c r="G466" s="8"/>
      <c r="I466" s="62"/>
      <c r="J466" s="47"/>
      <c r="K466" s="107"/>
      <c r="M466" s="312">
        <v>5</v>
      </c>
      <c r="N466" s="313">
        <v>154.58999999999997</v>
      </c>
      <c r="O466" s="297"/>
      <c r="P466" s="314">
        <v>3</v>
      </c>
      <c r="Q466" s="315">
        <v>68.680000000000007</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16" t="s">
        <v>664</v>
      </c>
      <c r="B467" s="316" t="s">
        <v>347</v>
      </c>
      <c r="C467" s="316"/>
      <c r="D467" s="317">
        <v>8012</v>
      </c>
      <c r="E467" s="11"/>
      <c r="F467" s="11"/>
      <c r="G467" s="8"/>
      <c r="I467" s="62"/>
      <c r="J467" s="47"/>
      <c r="K467" s="107"/>
      <c r="M467" s="312">
        <v>6</v>
      </c>
      <c r="N467" s="313">
        <v>190.78</v>
      </c>
      <c r="O467" s="297"/>
      <c r="P467" s="314">
        <v>3</v>
      </c>
      <c r="Q467" s="315">
        <v>38.72</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16" t="s">
        <v>664</v>
      </c>
      <c r="B468" s="316" t="s">
        <v>347</v>
      </c>
      <c r="C468" s="316"/>
      <c r="D468" s="317">
        <v>8028</v>
      </c>
      <c r="E468" s="11"/>
      <c r="F468" s="11"/>
      <c r="G468" s="8"/>
      <c r="I468" s="62"/>
      <c r="J468" s="47"/>
      <c r="K468" s="107"/>
      <c r="M468" s="312">
        <v>0</v>
      </c>
      <c r="N468" s="313">
        <v>0</v>
      </c>
      <c r="O468" s="297"/>
      <c r="P468" s="314">
        <v>1</v>
      </c>
      <c r="Q468" s="315">
        <v>5</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16" t="s">
        <v>664</v>
      </c>
      <c r="B469" s="316" t="s">
        <v>347</v>
      </c>
      <c r="C469" s="316"/>
      <c r="D469" s="317">
        <v>8080</v>
      </c>
      <c r="E469" s="11"/>
      <c r="F469" s="11"/>
      <c r="G469" s="8"/>
      <c r="I469" s="62"/>
      <c r="J469" s="47"/>
      <c r="K469" s="107"/>
      <c r="M469" s="312">
        <v>0</v>
      </c>
      <c r="N469" s="313">
        <v>0</v>
      </c>
      <c r="O469" s="297"/>
      <c r="P469" s="314">
        <v>1</v>
      </c>
      <c r="Q469" s="315">
        <v>7.26</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16" t="s">
        <v>664</v>
      </c>
      <c r="B470" s="316" t="s">
        <v>387</v>
      </c>
      <c r="C470" s="316"/>
      <c r="D470" s="317">
        <v>8302</v>
      </c>
      <c r="E470" s="11"/>
      <c r="F470" s="11"/>
      <c r="G470" s="8"/>
      <c r="I470" s="62"/>
      <c r="J470" s="47"/>
      <c r="K470" s="107"/>
      <c r="M470" s="312">
        <v>17</v>
      </c>
      <c r="N470" s="313">
        <v>512.5</v>
      </c>
      <c r="O470" s="297"/>
      <c r="P470" s="314">
        <v>17</v>
      </c>
      <c r="Q470" s="315">
        <v>147.36000000000001</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16" t="s">
        <v>664</v>
      </c>
      <c r="B471" s="316" t="s">
        <v>478</v>
      </c>
      <c r="C471" s="316"/>
      <c r="D471" s="317">
        <v>8318</v>
      </c>
      <c r="E471" s="11"/>
      <c r="F471" s="11"/>
      <c r="G471" s="8"/>
      <c r="I471" s="62"/>
      <c r="J471" s="47"/>
      <c r="K471" s="107"/>
      <c r="M471" s="312">
        <v>1</v>
      </c>
      <c r="N471" s="313">
        <v>5</v>
      </c>
      <c r="O471" s="297"/>
      <c r="P471" s="314">
        <v>1</v>
      </c>
      <c r="Q471" s="315">
        <v>5</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16" t="s">
        <v>664</v>
      </c>
      <c r="B472" s="316" t="s">
        <v>478</v>
      </c>
      <c r="C472" s="316"/>
      <c r="D472" s="317">
        <v>8343</v>
      </c>
      <c r="E472" s="11"/>
      <c r="F472" s="11"/>
      <c r="G472" s="8"/>
      <c r="I472" s="62"/>
      <c r="J472" s="47"/>
      <c r="K472" s="107"/>
      <c r="M472" s="312">
        <v>2</v>
      </c>
      <c r="N472" s="313">
        <v>61.83</v>
      </c>
      <c r="O472" s="297"/>
      <c r="P472" s="314">
        <v>2</v>
      </c>
      <c r="Q472" s="315">
        <v>73.33</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16" t="s">
        <v>664</v>
      </c>
      <c r="B473" s="316" t="s">
        <v>348</v>
      </c>
      <c r="C473" s="316"/>
      <c r="D473" s="317">
        <v>8223</v>
      </c>
      <c r="E473" s="11"/>
      <c r="F473" s="11"/>
      <c r="G473" s="8"/>
      <c r="I473" s="62"/>
      <c r="J473" s="47"/>
      <c r="K473" s="107"/>
      <c r="M473" s="312">
        <v>2</v>
      </c>
      <c r="N473" s="313">
        <v>10</v>
      </c>
      <c r="O473" s="297"/>
      <c r="P473" s="314">
        <v>2</v>
      </c>
      <c r="Q473" s="315">
        <v>31.31</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16" t="s">
        <v>664</v>
      </c>
      <c r="B474" s="316" t="s">
        <v>348</v>
      </c>
      <c r="C474" s="316"/>
      <c r="D474" s="317">
        <v>8270</v>
      </c>
      <c r="E474" s="11"/>
      <c r="F474" s="11"/>
      <c r="G474" s="8"/>
      <c r="I474" s="62"/>
      <c r="J474" s="47"/>
      <c r="K474" s="107"/>
      <c r="M474" s="312">
        <v>1</v>
      </c>
      <c r="N474" s="313">
        <v>5</v>
      </c>
      <c r="O474" s="297"/>
      <c r="P474" s="314">
        <v>1</v>
      </c>
      <c r="Q474" s="315">
        <v>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16" t="s">
        <v>664</v>
      </c>
      <c r="B475" s="316" t="s">
        <v>435</v>
      </c>
      <c r="C475" s="316"/>
      <c r="D475" s="317">
        <v>8401</v>
      </c>
      <c r="E475" s="11"/>
      <c r="F475" s="11"/>
      <c r="G475" s="8"/>
      <c r="I475" s="62"/>
      <c r="J475" s="47"/>
      <c r="K475" s="107"/>
      <c r="M475" s="312">
        <v>2</v>
      </c>
      <c r="N475" s="313">
        <v>177.57999999999998</v>
      </c>
      <c r="O475" s="297"/>
      <c r="P475" s="314">
        <v>1</v>
      </c>
      <c r="Q475" s="315">
        <v>84.73</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16" t="s">
        <v>664</v>
      </c>
      <c r="B476" s="316" t="s">
        <v>435</v>
      </c>
      <c r="C476" s="316"/>
      <c r="D476" s="317">
        <v>8406</v>
      </c>
      <c r="E476" s="11"/>
      <c r="F476" s="11"/>
      <c r="G476" s="8"/>
      <c r="I476" s="62"/>
      <c r="J476" s="47"/>
      <c r="K476" s="107"/>
      <c r="M476" s="312">
        <v>134</v>
      </c>
      <c r="N476" s="313">
        <v>7075.3499999999976</v>
      </c>
      <c r="O476" s="297"/>
      <c r="P476" s="314">
        <v>141</v>
      </c>
      <c r="Q476" s="315">
        <v>5763.43</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16" t="s">
        <v>664</v>
      </c>
      <c r="B477" s="316" t="s">
        <v>349</v>
      </c>
      <c r="C477" s="316"/>
      <c r="D477" s="317">
        <v>8406</v>
      </c>
      <c r="E477" s="11"/>
      <c r="F477" s="11"/>
      <c r="G477" s="8"/>
      <c r="I477" s="62"/>
      <c r="J477" s="47"/>
      <c r="K477" s="107"/>
      <c r="M477" s="312">
        <v>10</v>
      </c>
      <c r="N477" s="313">
        <v>427.75</v>
      </c>
      <c r="O477" s="297"/>
      <c r="P477" s="314">
        <v>9</v>
      </c>
      <c r="Q477" s="315">
        <v>205.54000000000002</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16" t="s">
        <v>664</v>
      </c>
      <c r="B478" s="316" t="s">
        <v>409</v>
      </c>
      <c r="C478" s="316"/>
      <c r="D478" s="317">
        <v>8251</v>
      </c>
      <c r="E478" s="11"/>
      <c r="F478" s="11"/>
      <c r="G478" s="8"/>
      <c r="I478" s="62"/>
      <c r="J478" s="47"/>
      <c r="K478" s="107"/>
      <c r="M478" s="312">
        <v>150</v>
      </c>
      <c r="N478" s="313">
        <v>2495.1799999999989</v>
      </c>
      <c r="O478" s="297"/>
      <c r="P478" s="314">
        <v>117</v>
      </c>
      <c r="Q478" s="315">
        <v>1801.6400000000006</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16" t="s">
        <v>664</v>
      </c>
      <c r="B479" s="316" t="s">
        <v>352</v>
      </c>
      <c r="C479" s="316"/>
      <c r="D479" s="317">
        <v>8088</v>
      </c>
      <c r="E479" s="11"/>
      <c r="F479" s="11"/>
      <c r="G479" s="8"/>
      <c r="I479" s="62"/>
      <c r="J479" s="47"/>
      <c r="K479" s="107"/>
      <c r="M479" s="312">
        <v>37</v>
      </c>
      <c r="N479" s="313">
        <v>881.12</v>
      </c>
      <c r="O479" s="297"/>
      <c r="P479" s="314">
        <v>28</v>
      </c>
      <c r="Q479" s="315">
        <v>509.81</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16" t="s">
        <v>664</v>
      </c>
      <c r="B480" s="316" t="s">
        <v>613</v>
      </c>
      <c r="C480" s="316"/>
      <c r="D480" s="317">
        <v>8361</v>
      </c>
      <c r="E480" s="11"/>
      <c r="F480" s="11"/>
      <c r="G480" s="8"/>
      <c r="I480" s="62"/>
      <c r="J480" s="47"/>
      <c r="K480" s="107"/>
      <c r="M480" s="312">
        <v>0</v>
      </c>
      <c r="N480" s="313">
        <v>0</v>
      </c>
      <c r="O480" s="297"/>
      <c r="P480" s="314">
        <v>1</v>
      </c>
      <c r="Q480" s="315">
        <v>24.63</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16" t="s">
        <v>664</v>
      </c>
      <c r="B481" s="316" t="s">
        <v>353</v>
      </c>
      <c r="C481" s="316"/>
      <c r="D481" s="317">
        <v>8332</v>
      </c>
      <c r="E481" s="11"/>
      <c r="F481" s="11"/>
      <c r="G481" s="8"/>
      <c r="I481" s="62"/>
      <c r="J481" s="47"/>
      <c r="K481" s="107"/>
      <c r="M481" s="312">
        <v>1</v>
      </c>
      <c r="N481" s="313">
        <v>5</v>
      </c>
      <c r="O481" s="297"/>
      <c r="P481" s="314">
        <v>2</v>
      </c>
      <c r="Q481" s="315">
        <v>61.47</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16" t="s">
        <v>664</v>
      </c>
      <c r="B482" s="316" t="s">
        <v>353</v>
      </c>
      <c r="C482" s="316"/>
      <c r="D482" s="317">
        <v>8344</v>
      </c>
      <c r="E482" s="11"/>
      <c r="F482" s="11"/>
      <c r="G482" s="8"/>
      <c r="I482" s="62"/>
      <c r="J482" s="47"/>
      <c r="K482" s="107"/>
      <c r="M482" s="312">
        <v>1</v>
      </c>
      <c r="N482" s="313">
        <v>64.989999999999995</v>
      </c>
      <c r="O482" s="297"/>
      <c r="P482" s="314">
        <v>1</v>
      </c>
      <c r="Q482" s="315">
        <v>26.61</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16" t="s">
        <v>664</v>
      </c>
      <c r="B483" s="316" t="s">
        <v>353</v>
      </c>
      <c r="C483" s="316"/>
      <c r="D483" s="317">
        <v>8360</v>
      </c>
      <c r="E483" s="11"/>
      <c r="F483" s="11"/>
      <c r="G483" s="8"/>
      <c r="I483" s="62"/>
      <c r="J483" s="47"/>
      <c r="K483" s="107"/>
      <c r="M483" s="312">
        <v>1355</v>
      </c>
      <c r="N483" s="313">
        <v>56958.400000000081</v>
      </c>
      <c r="O483" s="297"/>
      <c r="P483" s="314">
        <v>1267</v>
      </c>
      <c r="Q483" s="315">
        <v>41872.26999999999</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16" t="s">
        <v>664</v>
      </c>
      <c r="B484" s="316" t="s">
        <v>353</v>
      </c>
      <c r="C484" s="316"/>
      <c r="D484" s="317">
        <v>8361</v>
      </c>
      <c r="E484" s="11"/>
      <c r="F484" s="11"/>
      <c r="G484" s="8"/>
      <c r="I484" s="62"/>
      <c r="J484" s="47"/>
      <c r="K484" s="107"/>
      <c r="M484" s="312">
        <v>270</v>
      </c>
      <c r="N484" s="313">
        <v>10912.849999999999</v>
      </c>
      <c r="O484" s="297"/>
      <c r="P484" s="314">
        <v>219</v>
      </c>
      <c r="Q484" s="315">
        <v>7296.3900000000058</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16" t="s">
        <v>664</v>
      </c>
      <c r="B485" s="316" t="s">
        <v>354</v>
      </c>
      <c r="C485" s="316"/>
      <c r="D485" s="317">
        <v>8043</v>
      </c>
      <c r="E485" s="11"/>
      <c r="F485" s="11"/>
      <c r="G485" s="8"/>
      <c r="I485" s="62"/>
      <c r="J485" s="47"/>
      <c r="K485" s="107"/>
      <c r="M485" s="312">
        <v>189</v>
      </c>
      <c r="N485" s="313">
        <v>5825.6799999999976</v>
      </c>
      <c r="O485" s="297"/>
      <c r="P485" s="314">
        <v>166</v>
      </c>
      <c r="Q485" s="315">
        <v>4614.9400000000005</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16" t="s">
        <v>664</v>
      </c>
      <c r="B486" s="316" t="s">
        <v>413</v>
      </c>
      <c r="C486" s="316"/>
      <c r="D486" s="317">
        <v>8012</v>
      </c>
      <c r="E486" s="11"/>
      <c r="F486" s="11"/>
      <c r="G486" s="8"/>
      <c r="I486" s="62"/>
      <c r="J486" s="47"/>
      <c r="K486" s="107"/>
      <c r="M486" s="312">
        <v>0</v>
      </c>
      <c r="N486" s="313">
        <v>0</v>
      </c>
      <c r="O486" s="297"/>
      <c r="P486" s="314">
        <v>1</v>
      </c>
      <c r="Q486" s="315">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16" t="s">
        <v>664</v>
      </c>
      <c r="B487" s="316" t="s">
        <v>355</v>
      </c>
      <c r="C487" s="316"/>
      <c r="D487" s="317">
        <v>8012</v>
      </c>
      <c r="E487" s="11"/>
      <c r="F487" s="11"/>
      <c r="G487" s="8"/>
      <c r="I487" s="62"/>
      <c r="J487" s="47"/>
      <c r="K487" s="107"/>
      <c r="M487" s="312">
        <v>31</v>
      </c>
      <c r="N487" s="313">
        <v>770.13</v>
      </c>
      <c r="O487" s="297"/>
      <c r="P487" s="314">
        <v>22</v>
      </c>
      <c r="Q487" s="315">
        <v>392.28999999999991</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16" t="s">
        <v>664</v>
      </c>
      <c r="B488" s="316" t="s">
        <v>355</v>
      </c>
      <c r="C488" s="316"/>
      <c r="D488" s="317">
        <v>8080</v>
      </c>
      <c r="E488" s="11"/>
      <c r="F488" s="11"/>
      <c r="G488" s="8"/>
      <c r="I488" s="62"/>
      <c r="J488" s="47"/>
      <c r="K488" s="107"/>
      <c r="M488" s="312">
        <v>28</v>
      </c>
      <c r="N488" s="313">
        <v>684.4799999999999</v>
      </c>
      <c r="O488" s="297"/>
      <c r="P488" s="314">
        <v>36</v>
      </c>
      <c r="Q488" s="315">
        <v>829.23</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16" t="s">
        <v>664</v>
      </c>
      <c r="B489" s="316" t="s">
        <v>357</v>
      </c>
      <c r="C489" s="316"/>
      <c r="D489" s="317">
        <v>8089</v>
      </c>
      <c r="E489" s="11"/>
      <c r="F489" s="11"/>
      <c r="G489" s="8"/>
      <c r="I489" s="62"/>
      <c r="J489" s="47"/>
      <c r="K489" s="107"/>
      <c r="M489" s="312">
        <v>27</v>
      </c>
      <c r="N489" s="313">
        <v>1049.74</v>
      </c>
      <c r="O489" s="297"/>
      <c r="P489" s="314">
        <v>24</v>
      </c>
      <c r="Q489" s="315">
        <v>764.32</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16" t="s">
        <v>664</v>
      </c>
      <c r="B490" s="316" t="s">
        <v>356</v>
      </c>
      <c r="C490" s="316"/>
      <c r="D490" s="317">
        <v>8004</v>
      </c>
      <c r="E490" s="11"/>
      <c r="F490" s="11"/>
      <c r="G490" s="8"/>
      <c r="I490" s="62"/>
      <c r="J490" s="47"/>
      <c r="K490" s="107"/>
      <c r="M490" s="312">
        <v>21</v>
      </c>
      <c r="N490" s="313">
        <v>779.17999999999984</v>
      </c>
      <c r="O490" s="297"/>
      <c r="P490" s="314">
        <v>23</v>
      </c>
      <c r="Q490" s="315">
        <v>307.68999999999994</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16" t="s">
        <v>664</v>
      </c>
      <c r="B491" s="316" t="s">
        <v>356</v>
      </c>
      <c r="C491" s="316"/>
      <c r="D491" s="317">
        <v>8089</v>
      </c>
      <c r="E491" s="11"/>
      <c r="F491" s="11"/>
      <c r="G491" s="8"/>
      <c r="I491" s="62"/>
      <c r="J491" s="47"/>
      <c r="K491" s="107"/>
      <c r="M491" s="312">
        <v>2</v>
      </c>
      <c r="N491" s="313">
        <v>58.49</v>
      </c>
      <c r="O491" s="297"/>
      <c r="P491" s="314">
        <v>2</v>
      </c>
      <c r="Q491" s="315">
        <v>78.959999999999994</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16" t="s">
        <v>664</v>
      </c>
      <c r="B492" s="316" t="s">
        <v>358</v>
      </c>
      <c r="C492" s="316"/>
      <c r="D492" s="317">
        <v>8090</v>
      </c>
      <c r="E492" s="11"/>
      <c r="F492" s="11"/>
      <c r="G492" s="8"/>
      <c r="I492" s="62"/>
      <c r="J492" s="47"/>
      <c r="K492" s="107"/>
      <c r="M492" s="312">
        <v>102</v>
      </c>
      <c r="N492" s="313">
        <v>3650.1</v>
      </c>
      <c r="O492" s="297"/>
      <c r="P492" s="314">
        <v>87</v>
      </c>
      <c r="Q492" s="315">
        <v>2265.4599999999991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16" t="s">
        <v>664</v>
      </c>
      <c r="B493" s="316" t="s">
        <v>410</v>
      </c>
      <c r="C493" s="316"/>
      <c r="D493" s="317">
        <v>8091</v>
      </c>
      <c r="E493" s="11"/>
      <c r="F493" s="11"/>
      <c r="G493" s="8"/>
      <c r="I493" s="62"/>
      <c r="J493" s="47"/>
      <c r="K493" s="107"/>
      <c r="M493" s="312">
        <v>74</v>
      </c>
      <c r="N493" s="313">
        <v>2440.9899999999998</v>
      </c>
      <c r="O493" s="297"/>
      <c r="P493" s="314">
        <v>73</v>
      </c>
      <c r="Q493" s="315">
        <v>1777.9599999999996</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16" t="s">
        <v>664</v>
      </c>
      <c r="B494" s="316" t="s">
        <v>360</v>
      </c>
      <c r="C494" s="316"/>
      <c r="D494" s="317">
        <v>8204</v>
      </c>
      <c r="E494" s="11"/>
      <c r="F494" s="11"/>
      <c r="G494" s="8"/>
      <c r="I494" s="62"/>
      <c r="J494" s="47"/>
      <c r="K494" s="107"/>
      <c r="M494" s="312">
        <v>7</v>
      </c>
      <c r="N494" s="313">
        <v>105.11</v>
      </c>
      <c r="O494" s="297"/>
      <c r="P494" s="314">
        <v>6</v>
      </c>
      <c r="Q494" s="315">
        <v>71.36</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16" t="s">
        <v>664</v>
      </c>
      <c r="B495" s="316" t="s">
        <v>362</v>
      </c>
      <c r="C495" s="316"/>
      <c r="D495" s="317">
        <v>8051</v>
      </c>
      <c r="E495" s="11"/>
      <c r="F495" s="11"/>
      <c r="G495" s="8"/>
      <c r="I495" s="62"/>
      <c r="J495" s="47"/>
      <c r="K495" s="107"/>
      <c r="M495" s="312">
        <v>1</v>
      </c>
      <c r="N495" s="313">
        <v>62.51</v>
      </c>
      <c r="O495" s="297"/>
      <c r="P495" s="314">
        <v>3</v>
      </c>
      <c r="Q495" s="315">
        <v>60.85</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16" t="s">
        <v>664</v>
      </c>
      <c r="B496" s="316" t="s">
        <v>362</v>
      </c>
      <c r="C496" s="316"/>
      <c r="D496" s="317">
        <v>8096</v>
      </c>
      <c r="E496" s="11"/>
      <c r="F496" s="11"/>
      <c r="G496" s="8"/>
      <c r="I496" s="62"/>
      <c r="J496" s="47"/>
      <c r="K496" s="107"/>
      <c r="M496" s="312">
        <v>4</v>
      </c>
      <c r="N496" s="313">
        <v>114.25999999999999</v>
      </c>
      <c r="O496" s="297"/>
      <c r="P496" s="314">
        <v>3</v>
      </c>
      <c r="Q496" s="315">
        <v>69.289999999999992</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16" t="s">
        <v>664</v>
      </c>
      <c r="B497" s="316" t="s">
        <v>361</v>
      </c>
      <c r="C497" s="316"/>
      <c r="D497" s="317">
        <v>8051</v>
      </c>
      <c r="E497" s="11"/>
      <c r="F497" s="11"/>
      <c r="G497" s="8"/>
      <c r="I497" s="62"/>
      <c r="J497" s="47"/>
      <c r="K497" s="107"/>
      <c r="M497" s="312">
        <v>22</v>
      </c>
      <c r="N497" s="313">
        <v>339.3</v>
      </c>
      <c r="O497" s="297"/>
      <c r="P497" s="314">
        <v>22</v>
      </c>
      <c r="Q497" s="315">
        <v>305.15000000000009</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16" t="s">
        <v>664</v>
      </c>
      <c r="B498" s="316" t="s">
        <v>361</v>
      </c>
      <c r="C498" s="316"/>
      <c r="D498" s="317">
        <v>8066</v>
      </c>
      <c r="E498" s="11"/>
      <c r="F498" s="11"/>
      <c r="G498" s="8"/>
      <c r="I498" s="62"/>
      <c r="J498" s="47"/>
      <c r="K498" s="107"/>
      <c r="M498" s="312">
        <v>1</v>
      </c>
      <c r="N498" s="313">
        <v>5</v>
      </c>
      <c r="O498" s="297"/>
      <c r="P498" s="314">
        <v>1</v>
      </c>
      <c r="Q498" s="315">
        <v>5</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16" t="s">
        <v>664</v>
      </c>
      <c r="B499" s="316" t="s">
        <v>361</v>
      </c>
      <c r="C499" s="316"/>
      <c r="D499" s="317">
        <v>8086</v>
      </c>
      <c r="E499" s="11"/>
      <c r="F499" s="11"/>
      <c r="G499" s="8"/>
      <c r="I499" s="62"/>
      <c r="J499" s="47"/>
      <c r="K499" s="107"/>
      <c r="M499" s="312">
        <v>8</v>
      </c>
      <c r="N499" s="313">
        <v>216.87</v>
      </c>
      <c r="O499" s="297"/>
      <c r="P499" s="314">
        <v>6</v>
      </c>
      <c r="Q499" s="315">
        <v>255.38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16" t="s">
        <v>664</v>
      </c>
      <c r="B500" s="316" t="s">
        <v>361</v>
      </c>
      <c r="C500" s="316"/>
      <c r="D500" s="317">
        <v>8096</v>
      </c>
      <c r="E500" s="11"/>
      <c r="F500" s="11"/>
      <c r="G500" s="8"/>
      <c r="I500" s="62"/>
      <c r="J500" s="47"/>
      <c r="K500" s="107"/>
      <c r="M500" s="312">
        <v>19</v>
      </c>
      <c r="N500" s="313">
        <v>621.58000000000004</v>
      </c>
      <c r="O500" s="297"/>
      <c r="P500" s="314">
        <v>15</v>
      </c>
      <c r="Q500" s="315">
        <v>464.31</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16" t="s">
        <v>664</v>
      </c>
      <c r="B501" s="316" t="s">
        <v>363</v>
      </c>
      <c r="C501" s="316"/>
      <c r="D501" s="317">
        <v>8260</v>
      </c>
      <c r="E501" s="11"/>
      <c r="F501" s="11"/>
      <c r="G501" s="8"/>
      <c r="I501" s="62"/>
      <c r="J501" s="47"/>
      <c r="K501" s="107"/>
      <c r="M501" s="312">
        <v>3</v>
      </c>
      <c r="N501" s="313">
        <v>132.84</v>
      </c>
      <c r="O501" s="297"/>
      <c r="P501" s="314">
        <v>2</v>
      </c>
      <c r="Q501" s="315">
        <v>21.21</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16" t="s">
        <v>664</v>
      </c>
      <c r="B502" s="316" t="s">
        <v>365</v>
      </c>
      <c r="C502" s="316"/>
      <c r="D502" s="317">
        <v>8252</v>
      </c>
      <c r="E502" s="11"/>
      <c r="F502" s="11"/>
      <c r="G502" s="8"/>
      <c r="I502" s="62"/>
      <c r="J502" s="47"/>
      <c r="K502" s="107"/>
      <c r="M502" s="312">
        <v>7</v>
      </c>
      <c r="N502" s="313">
        <v>188.27</v>
      </c>
      <c r="O502" s="297"/>
      <c r="P502" s="314">
        <v>10</v>
      </c>
      <c r="Q502" s="315">
        <v>350.61</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16" t="s">
        <v>664</v>
      </c>
      <c r="B503" s="316" t="s">
        <v>367</v>
      </c>
      <c r="C503" s="316"/>
      <c r="D503" s="317">
        <v>8260</v>
      </c>
      <c r="E503" s="11"/>
      <c r="F503" s="11"/>
      <c r="G503" s="8"/>
      <c r="I503" s="62"/>
      <c r="J503" s="47"/>
      <c r="K503" s="107"/>
      <c r="M503" s="312">
        <v>9</v>
      </c>
      <c r="N503" s="313">
        <v>362.74</v>
      </c>
      <c r="O503" s="297"/>
      <c r="P503" s="314">
        <v>6</v>
      </c>
      <c r="Q503" s="315">
        <v>163.97</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16" t="s">
        <v>664</v>
      </c>
      <c r="B504" s="316" t="s">
        <v>366</v>
      </c>
      <c r="C504" s="316"/>
      <c r="D504" s="317">
        <v>8260</v>
      </c>
      <c r="E504" s="11"/>
      <c r="F504" s="11"/>
      <c r="G504" s="8"/>
      <c r="I504" s="62"/>
      <c r="J504" s="47"/>
      <c r="K504" s="107"/>
      <c r="M504" s="312">
        <v>199</v>
      </c>
      <c r="N504" s="313">
        <v>5768.8500000000013</v>
      </c>
      <c r="O504" s="297"/>
      <c r="P504" s="314">
        <v>195</v>
      </c>
      <c r="Q504" s="315">
        <v>4761.03</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16" t="s">
        <v>664</v>
      </c>
      <c r="B505" s="316" t="s">
        <v>368</v>
      </c>
      <c r="C505" s="316"/>
      <c r="D505" s="317">
        <v>8094</v>
      </c>
      <c r="E505" s="11"/>
      <c r="F505" s="11"/>
      <c r="G505" s="8"/>
      <c r="I505" s="62"/>
      <c r="J505" s="47"/>
      <c r="K505" s="107"/>
      <c r="M505" s="312">
        <v>579</v>
      </c>
      <c r="N505" s="313">
        <v>16363.509999999997</v>
      </c>
      <c r="O505" s="297"/>
      <c r="P505" s="314">
        <v>533</v>
      </c>
      <c r="Q505" s="315">
        <v>12175.33</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16" t="s">
        <v>664</v>
      </c>
      <c r="B506" s="316" t="s">
        <v>370</v>
      </c>
      <c r="C506" s="316"/>
      <c r="D506" s="317">
        <v>8004</v>
      </c>
      <c r="E506" s="11"/>
      <c r="F506" s="11"/>
      <c r="G506" s="8"/>
      <c r="I506" s="62"/>
      <c r="J506" s="47"/>
      <c r="K506" s="107"/>
      <c r="M506" s="312">
        <v>3</v>
      </c>
      <c r="N506" s="313">
        <v>144.72</v>
      </c>
      <c r="O506" s="297"/>
      <c r="P506" s="314">
        <v>4</v>
      </c>
      <c r="Q506" s="315">
        <v>98.53</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16" t="s">
        <v>664</v>
      </c>
      <c r="B507" s="316" t="s">
        <v>370</v>
      </c>
      <c r="C507" s="316"/>
      <c r="D507" s="317">
        <v>8009</v>
      </c>
      <c r="E507" s="11"/>
      <c r="F507" s="11"/>
      <c r="G507" s="8"/>
      <c r="I507" s="62"/>
      <c r="J507" s="47"/>
      <c r="K507" s="107"/>
      <c r="M507" s="312">
        <v>4</v>
      </c>
      <c r="N507" s="313">
        <v>150.54</v>
      </c>
      <c r="O507" s="297"/>
      <c r="P507" s="314">
        <v>4</v>
      </c>
      <c r="Q507" s="315">
        <v>109.66</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16" t="s">
        <v>664</v>
      </c>
      <c r="B508" s="316" t="s">
        <v>370</v>
      </c>
      <c r="C508" s="316"/>
      <c r="D508" s="317">
        <v>8037</v>
      </c>
      <c r="E508" s="11"/>
      <c r="F508" s="11"/>
      <c r="G508" s="8"/>
      <c r="I508" s="62"/>
      <c r="J508" s="47"/>
      <c r="K508" s="107"/>
      <c r="M508" s="312">
        <v>13</v>
      </c>
      <c r="N508" s="313">
        <v>451.4</v>
      </c>
      <c r="O508" s="297"/>
      <c r="P508" s="314">
        <v>11</v>
      </c>
      <c r="Q508" s="315">
        <v>274.24</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16" t="s">
        <v>664</v>
      </c>
      <c r="B509" s="316" t="s">
        <v>370</v>
      </c>
      <c r="C509" s="316"/>
      <c r="D509" s="317">
        <v>8081</v>
      </c>
      <c r="E509" s="11"/>
      <c r="F509" s="11"/>
      <c r="G509" s="8"/>
      <c r="I509" s="62"/>
      <c r="J509" s="47"/>
      <c r="K509" s="107"/>
      <c r="M509" s="312">
        <v>63</v>
      </c>
      <c r="N509" s="313">
        <v>2219.7799999999993</v>
      </c>
      <c r="O509" s="297"/>
      <c r="P509" s="314">
        <v>63</v>
      </c>
      <c r="Q509" s="315">
        <v>1328.4900000000005</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16" t="s">
        <v>664</v>
      </c>
      <c r="B510" s="316" t="s">
        <v>370</v>
      </c>
      <c r="C510" s="316"/>
      <c r="D510" s="317">
        <v>8089</v>
      </c>
      <c r="E510" s="11"/>
      <c r="F510" s="11"/>
      <c r="G510" s="8"/>
      <c r="I510" s="62"/>
      <c r="J510" s="47"/>
      <c r="K510" s="107"/>
      <c r="M510" s="312">
        <v>2</v>
      </c>
      <c r="N510" s="313">
        <v>67.27</v>
      </c>
      <c r="O510" s="297"/>
      <c r="P510" s="314">
        <v>2</v>
      </c>
      <c r="Q510" s="315">
        <v>57.230000000000004</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16" t="s">
        <v>664</v>
      </c>
      <c r="B511" s="316" t="s">
        <v>369</v>
      </c>
      <c r="C511" s="316"/>
      <c r="D511" s="317">
        <v>8081</v>
      </c>
      <c r="E511" s="11"/>
      <c r="F511" s="11"/>
      <c r="G511" s="8"/>
      <c r="I511" s="62"/>
      <c r="J511" s="47"/>
      <c r="K511" s="107"/>
      <c r="M511" s="312">
        <v>6</v>
      </c>
      <c r="N511" s="313">
        <v>188.20000000000002</v>
      </c>
      <c r="O511" s="297"/>
      <c r="P511" s="314">
        <v>7</v>
      </c>
      <c r="Q511" s="315">
        <v>164.57999999999998</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16" t="s">
        <v>664</v>
      </c>
      <c r="B512" s="316" t="s">
        <v>369</v>
      </c>
      <c r="C512" s="316"/>
      <c r="D512" s="317">
        <v>8095</v>
      </c>
      <c r="E512" s="11"/>
      <c r="F512" s="11"/>
      <c r="G512" s="8"/>
      <c r="I512" s="62"/>
      <c r="J512" s="47"/>
      <c r="K512" s="107"/>
      <c r="M512" s="312">
        <v>7</v>
      </c>
      <c r="N512" s="313">
        <v>283.18</v>
      </c>
      <c r="O512" s="297"/>
      <c r="P512" s="314">
        <v>3</v>
      </c>
      <c r="Q512" s="315">
        <v>29.07</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16" t="s">
        <v>664</v>
      </c>
      <c r="B513" s="316" t="s">
        <v>371</v>
      </c>
      <c r="C513" s="316"/>
      <c r="D513" s="317">
        <v>8270</v>
      </c>
      <c r="E513" s="11"/>
      <c r="F513" s="11"/>
      <c r="G513" s="8"/>
      <c r="I513" s="62"/>
      <c r="J513" s="47"/>
      <c r="K513" s="107"/>
      <c r="M513" s="312">
        <v>66</v>
      </c>
      <c r="N513" s="313">
        <v>2133.4000000000005</v>
      </c>
      <c r="O513" s="297"/>
      <c r="P513" s="314">
        <v>53</v>
      </c>
      <c r="Q513" s="315">
        <v>1618.8000000000002</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16" t="s">
        <v>664</v>
      </c>
      <c r="B514" s="316" t="s">
        <v>371</v>
      </c>
      <c r="C514" s="316"/>
      <c r="D514" s="317">
        <v>8434</v>
      </c>
      <c r="E514" s="11"/>
      <c r="F514" s="11"/>
      <c r="G514" s="8"/>
      <c r="I514" s="62"/>
      <c r="J514" s="47"/>
      <c r="K514" s="107"/>
      <c r="M514" s="312">
        <v>1</v>
      </c>
      <c r="N514" s="313">
        <v>5</v>
      </c>
      <c r="O514" s="297"/>
      <c r="P514" s="314">
        <v>0</v>
      </c>
      <c r="Q514" s="315">
        <v>0</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16" t="s">
        <v>664</v>
      </c>
      <c r="B515" s="316" t="s">
        <v>373</v>
      </c>
      <c r="C515" s="316"/>
      <c r="D515" s="317">
        <v>8097</v>
      </c>
      <c r="E515" s="11"/>
      <c r="F515" s="11"/>
      <c r="G515" s="8"/>
      <c r="I515" s="62"/>
      <c r="J515" s="47"/>
      <c r="K515" s="107"/>
      <c r="M515" s="312">
        <v>46</v>
      </c>
      <c r="N515" s="313">
        <v>2115.91</v>
      </c>
      <c r="O515" s="297"/>
      <c r="P515" s="314">
        <v>32</v>
      </c>
      <c r="Q515" s="315">
        <v>1223.8299999999997</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16" t="s">
        <v>664</v>
      </c>
      <c r="B516" s="316" t="s">
        <v>372</v>
      </c>
      <c r="C516" s="316"/>
      <c r="D516" s="317">
        <v>8096</v>
      </c>
      <c r="E516" s="11"/>
      <c r="F516" s="11"/>
      <c r="G516" s="8"/>
      <c r="I516" s="62"/>
      <c r="J516" s="47"/>
      <c r="K516" s="107"/>
      <c r="M516" s="312">
        <v>5</v>
      </c>
      <c r="N516" s="313">
        <v>71.28</v>
      </c>
      <c r="O516" s="297"/>
      <c r="P516" s="314">
        <v>3</v>
      </c>
      <c r="Q516" s="315">
        <v>105.69999999999999</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16" t="s">
        <v>664</v>
      </c>
      <c r="B517" s="316" t="s">
        <v>374</v>
      </c>
      <c r="C517" s="316"/>
      <c r="D517" s="317">
        <v>8098</v>
      </c>
      <c r="E517" s="11"/>
      <c r="F517" s="11"/>
      <c r="G517" s="8"/>
      <c r="I517" s="62"/>
      <c r="J517" s="47"/>
      <c r="K517" s="107"/>
      <c r="M517" s="312">
        <v>104</v>
      </c>
      <c r="N517" s="313">
        <v>1973.9600000000005</v>
      </c>
      <c r="O517" s="297"/>
      <c r="P517" s="314">
        <v>79</v>
      </c>
      <c r="Q517" s="315">
        <v>1442.9599999999998</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16" t="s">
        <v>664</v>
      </c>
      <c r="B518" s="316" t="s">
        <v>377</v>
      </c>
      <c r="C518" s="316"/>
      <c r="D518" s="317">
        <v>8085</v>
      </c>
      <c r="E518" s="11"/>
      <c r="F518" s="11"/>
      <c r="G518" s="8"/>
      <c r="I518" s="62"/>
      <c r="J518" s="47"/>
      <c r="K518" s="107"/>
      <c r="M518" s="312">
        <v>8</v>
      </c>
      <c r="N518" s="313">
        <v>150.07</v>
      </c>
      <c r="O518" s="297"/>
      <c r="P518" s="314">
        <v>8</v>
      </c>
      <c r="Q518" s="315">
        <v>133.68</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16" t="s">
        <v>664</v>
      </c>
      <c r="B519" s="316" t="s">
        <v>375</v>
      </c>
      <c r="C519" s="316"/>
      <c r="D519" s="317">
        <v>8085</v>
      </c>
      <c r="E519" s="11"/>
      <c r="F519" s="11"/>
      <c r="G519" s="8"/>
      <c r="I519" s="62"/>
      <c r="J519" s="47"/>
      <c r="K519" s="107"/>
      <c r="M519" s="312">
        <v>2</v>
      </c>
      <c r="N519" s="313">
        <v>82.17</v>
      </c>
      <c r="O519" s="297"/>
      <c r="P519" s="314">
        <v>0</v>
      </c>
      <c r="Q519" s="315">
        <v>0</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16" t="s">
        <v>666</v>
      </c>
      <c r="B520" s="316" t="s">
        <v>439</v>
      </c>
      <c r="C520" s="316"/>
      <c r="D520" s="317">
        <v>8201</v>
      </c>
      <c r="E520" s="11"/>
      <c r="F520" s="11"/>
      <c r="G520" s="8"/>
      <c r="I520" s="62"/>
      <c r="J520" s="47"/>
      <c r="K520" s="107"/>
      <c r="M520" s="312">
        <v>0</v>
      </c>
      <c r="N520" s="313">
        <v>0</v>
      </c>
      <c r="O520" s="297"/>
      <c r="P520" s="314">
        <v>2</v>
      </c>
      <c r="Q520" s="315">
        <v>21.46</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16" t="s">
        <v>666</v>
      </c>
      <c r="B521" s="316" t="s">
        <v>205</v>
      </c>
      <c r="C521" s="316"/>
      <c r="D521" s="317">
        <v>8201</v>
      </c>
      <c r="E521" s="11"/>
      <c r="F521" s="11"/>
      <c r="G521" s="8"/>
      <c r="I521" s="62"/>
      <c r="J521" s="47"/>
      <c r="K521" s="107"/>
      <c r="M521" s="312">
        <v>16</v>
      </c>
      <c r="N521" s="313">
        <v>769.09</v>
      </c>
      <c r="O521" s="297"/>
      <c r="P521" s="314">
        <v>85</v>
      </c>
      <c r="Q521" s="315">
        <v>3858.2299999999996</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16" t="s">
        <v>666</v>
      </c>
      <c r="B522" s="316" t="s">
        <v>206</v>
      </c>
      <c r="C522" s="316"/>
      <c r="D522" s="317">
        <v>8004</v>
      </c>
      <c r="E522" s="11"/>
      <c r="F522" s="11"/>
      <c r="G522" s="8"/>
      <c r="I522" s="62"/>
      <c r="J522" s="47"/>
      <c r="K522" s="107"/>
      <c r="M522" s="312">
        <v>7</v>
      </c>
      <c r="N522" s="313">
        <v>448.18999999999994</v>
      </c>
      <c r="O522" s="297"/>
      <c r="P522" s="314">
        <v>36</v>
      </c>
      <c r="Q522" s="315">
        <v>3427.0899999999997</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16" t="s">
        <v>666</v>
      </c>
      <c r="B523" s="316" t="s">
        <v>207</v>
      </c>
      <c r="C523" s="316"/>
      <c r="D523" s="317">
        <v>8401</v>
      </c>
      <c r="E523" s="11"/>
      <c r="F523" s="11"/>
      <c r="G523" s="8"/>
      <c r="I523" s="62"/>
      <c r="J523" s="47"/>
      <c r="K523" s="107"/>
      <c r="M523" s="312">
        <v>59</v>
      </c>
      <c r="N523" s="313">
        <v>3847.7099999999987</v>
      </c>
      <c r="O523" s="297"/>
      <c r="P523" s="314">
        <v>611</v>
      </c>
      <c r="Q523" s="315">
        <v>60752.719999999892</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16" t="s">
        <v>666</v>
      </c>
      <c r="B524" s="316" t="s">
        <v>209</v>
      </c>
      <c r="C524" s="316"/>
      <c r="D524" s="317">
        <v>8009</v>
      </c>
      <c r="E524" s="11"/>
      <c r="F524" s="11"/>
      <c r="G524" s="8"/>
      <c r="I524" s="62"/>
      <c r="J524" s="47"/>
      <c r="K524" s="107"/>
      <c r="M524" s="312">
        <v>12</v>
      </c>
      <c r="N524" s="313">
        <v>959.22</v>
      </c>
      <c r="O524" s="297"/>
      <c r="P524" s="314">
        <v>36</v>
      </c>
      <c r="Q524" s="315">
        <v>3508.7599999999998</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16" t="s">
        <v>666</v>
      </c>
      <c r="B525" s="316" t="s">
        <v>211</v>
      </c>
      <c r="C525" s="316"/>
      <c r="D525" s="317">
        <v>8012</v>
      </c>
      <c r="E525" s="11"/>
      <c r="F525" s="11"/>
      <c r="G525" s="8"/>
      <c r="I525" s="62"/>
      <c r="J525" s="47"/>
      <c r="K525" s="107"/>
      <c r="M525" s="312">
        <v>20</v>
      </c>
      <c r="N525" s="313">
        <v>1063.42</v>
      </c>
      <c r="O525" s="297"/>
      <c r="P525" s="314">
        <v>55</v>
      </c>
      <c r="Q525" s="315">
        <v>4422.8499999999995</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16" t="s">
        <v>666</v>
      </c>
      <c r="B526" s="316" t="s">
        <v>215</v>
      </c>
      <c r="C526" s="316"/>
      <c r="D526" s="317">
        <v>8302</v>
      </c>
      <c r="E526" s="11"/>
      <c r="F526" s="11"/>
      <c r="G526" s="8"/>
      <c r="I526" s="62"/>
      <c r="J526" s="47"/>
      <c r="K526" s="107"/>
      <c r="M526" s="312">
        <v>87</v>
      </c>
      <c r="N526" s="313">
        <v>4916.1399999999985</v>
      </c>
      <c r="O526" s="297"/>
      <c r="P526" s="314">
        <v>503</v>
      </c>
      <c r="Q526" s="315">
        <v>33534.719999999943</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16" t="s">
        <v>666</v>
      </c>
      <c r="B527" s="316" t="s">
        <v>484</v>
      </c>
      <c r="C527" s="316"/>
      <c r="D527" s="317">
        <v>8302</v>
      </c>
      <c r="E527" s="11"/>
      <c r="F527" s="11"/>
      <c r="G527" s="8"/>
      <c r="I527" s="62"/>
      <c r="J527" s="47"/>
      <c r="K527" s="107"/>
      <c r="M527" s="312">
        <v>0</v>
      </c>
      <c r="N527" s="313">
        <v>0</v>
      </c>
      <c r="O527" s="297"/>
      <c r="P527" s="314">
        <v>4</v>
      </c>
      <c r="Q527" s="315">
        <v>77.52</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16" t="s">
        <v>666</v>
      </c>
      <c r="B528" s="316" t="s">
        <v>216</v>
      </c>
      <c r="C528" s="316"/>
      <c r="D528" s="317">
        <v>8203</v>
      </c>
      <c r="E528" s="11"/>
      <c r="F528" s="11"/>
      <c r="G528" s="8"/>
      <c r="I528" s="62"/>
      <c r="J528" s="47"/>
      <c r="K528" s="107"/>
      <c r="M528" s="312">
        <v>1</v>
      </c>
      <c r="N528" s="313">
        <v>47.22</v>
      </c>
      <c r="O528" s="297"/>
      <c r="P528" s="314">
        <v>5</v>
      </c>
      <c r="Q528" s="315">
        <v>246.17000000000004</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16" t="s">
        <v>666</v>
      </c>
      <c r="B529" s="316" t="s">
        <v>217</v>
      </c>
      <c r="C529" s="316"/>
      <c r="D529" s="317">
        <v>8310</v>
      </c>
      <c r="E529" s="11"/>
      <c r="F529" s="11"/>
      <c r="G529" s="8"/>
      <c r="I529" s="62"/>
      <c r="J529" s="47"/>
      <c r="K529" s="107"/>
      <c r="M529" s="312">
        <v>2</v>
      </c>
      <c r="N529" s="313">
        <v>12.94</v>
      </c>
      <c r="O529" s="297"/>
      <c r="P529" s="314">
        <v>2</v>
      </c>
      <c r="Q529" s="315">
        <v>10.64</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16" t="s">
        <v>666</v>
      </c>
      <c r="B530" s="316" t="s">
        <v>217</v>
      </c>
      <c r="C530" s="316"/>
      <c r="D530" s="317">
        <v>8326</v>
      </c>
      <c r="E530" s="11"/>
      <c r="F530" s="11"/>
      <c r="G530" s="8"/>
      <c r="I530" s="62"/>
      <c r="J530" s="47"/>
      <c r="K530" s="107"/>
      <c r="M530" s="312">
        <v>0</v>
      </c>
      <c r="N530" s="313">
        <v>0</v>
      </c>
      <c r="O530" s="297"/>
      <c r="P530" s="314">
        <v>6</v>
      </c>
      <c r="Q530" s="315">
        <v>1103.4000000000001</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16" t="s">
        <v>666</v>
      </c>
      <c r="B531" s="316" t="s">
        <v>221</v>
      </c>
      <c r="C531" s="316"/>
      <c r="D531" s="317">
        <v>8210</v>
      </c>
      <c r="E531" s="11"/>
      <c r="F531" s="11"/>
      <c r="G531" s="8"/>
      <c r="I531" s="62"/>
      <c r="J531" s="47"/>
      <c r="K531" s="107"/>
      <c r="M531" s="312">
        <v>11</v>
      </c>
      <c r="N531" s="313">
        <v>658.18000000000006</v>
      </c>
      <c r="O531" s="297"/>
      <c r="P531" s="314">
        <v>32</v>
      </c>
      <c r="Q531" s="315">
        <v>2528.2499999999995</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16" t="s">
        <v>666</v>
      </c>
      <c r="B532" s="316" t="s">
        <v>417</v>
      </c>
      <c r="C532" s="316"/>
      <c r="D532" s="317">
        <v>8204</v>
      </c>
      <c r="E532" s="11"/>
      <c r="F532" s="11"/>
      <c r="G532" s="8"/>
      <c r="I532" s="62"/>
      <c r="J532" s="47"/>
      <c r="K532" s="107"/>
      <c r="M532" s="312">
        <v>3</v>
      </c>
      <c r="N532" s="313">
        <v>399.07</v>
      </c>
      <c r="O532" s="297"/>
      <c r="P532" s="314">
        <v>28</v>
      </c>
      <c r="Q532" s="315">
        <v>1108.5900000000001</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16" t="s">
        <v>666</v>
      </c>
      <c r="B533" s="316" t="s">
        <v>223</v>
      </c>
      <c r="C533" s="316"/>
      <c r="D533" s="317">
        <v>8069</v>
      </c>
      <c r="E533" s="11"/>
      <c r="F533" s="11"/>
      <c r="G533" s="8"/>
      <c r="I533" s="62"/>
      <c r="J533" s="47"/>
      <c r="K533" s="107"/>
      <c r="M533" s="312">
        <v>7</v>
      </c>
      <c r="N533" s="313">
        <v>425.6</v>
      </c>
      <c r="O533" s="297"/>
      <c r="P533" s="314">
        <v>68</v>
      </c>
      <c r="Q533" s="315">
        <v>3425.6299999999997</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16" t="s">
        <v>666</v>
      </c>
      <c r="B534" s="316" t="s">
        <v>225</v>
      </c>
      <c r="C534" s="316"/>
      <c r="D534" s="317">
        <v>8311</v>
      </c>
      <c r="E534" s="11"/>
      <c r="F534" s="11"/>
      <c r="G534" s="8"/>
      <c r="I534" s="62"/>
      <c r="J534" s="47"/>
      <c r="K534" s="107"/>
      <c r="M534" s="312">
        <v>2</v>
      </c>
      <c r="N534" s="313">
        <v>173.75</v>
      </c>
      <c r="O534" s="297"/>
      <c r="P534" s="314">
        <v>8</v>
      </c>
      <c r="Q534" s="315">
        <v>66.579999999999984</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16" t="s">
        <v>666</v>
      </c>
      <c r="B535" s="316" t="s">
        <v>226</v>
      </c>
      <c r="C535" s="316"/>
      <c r="D535" s="317">
        <v>8003</v>
      </c>
      <c r="E535" s="11"/>
      <c r="F535" s="11"/>
      <c r="G535" s="8"/>
      <c r="I535" s="62"/>
      <c r="J535" s="47"/>
      <c r="K535" s="107"/>
      <c r="M535" s="312">
        <v>4</v>
      </c>
      <c r="N535" s="313">
        <v>50.72</v>
      </c>
      <c r="O535" s="297"/>
      <c r="P535" s="314">
        <v>14</v>
      </c>
      <c r="Q535" s="315">
        <v>1886.93</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16" t="s">
        <v>666</v>
      </c>
      <c r="B536" s="316" t="s">
        <v>227</v>
      </c>
      <c r="C536" s="316"/>
      <c r="D536" s="317">
        <v>8089</v>
      </c>
      <c r="E536" s="11"/>
      <c r="F536" s="11"/>
      <c r="G536" s="8"/>
      <c r="I536" s="62"/>
      <c r="J536" s="47"/>
      <c r="K536" s="107"/>
      <c r="M536" s="312">
        <v>3</v>
      </c>
      <c r="N536" s="313">
        <v>160.54</v>
      </c>
      <c r="O536" s="297"/>
      <c r="P536" s="314">
        <v>12</v>
      </c>
      <c r="Q536" s="315">
        <v>513.77</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16" t="s">
        <v>666</v>
      </c>
      <c r="B537" s="316" t="s">
        <v>401</v>
      </c>
      <c r="C537" s="316"/>
      <c r="D537" s="317">
        <v>8020</v>
      </c>
      <c r="E537" s="11"/>
      <c r="F537" s="11"/>
      <c r="G537" s="8"/>
      <c r="I537" s="62"/>
      <c r="J537" s="47"/>
      <c r="K537" s="107"/>
      <c r="M537" s="312">
        <v>0</v>
      </c>
      <c r="N537" s="313">
        <v>0</v>
      </c>
      <c r="O537" s="297"/>
      <c r="P537" s="314">
        <v>3</v>
      </c>
      <c r="Q537" s="315">
        <v>49.47</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16" t="s">
        <v>666</v>
      </c>
      <c r="B538" s="316" t="s">
        <v>229</v>
      </c>
      <c r="C538" s="316"/>
      <c r="D538" s="317">
        <v>8312</v>
      </c>
      <c r="E538" s="11"/>
      <c r="F538" s="11"/>
      <c r="G538" s="8"/>
      <c r="I538" s="62"/>
      <c r="J538" s="47"/>
      <c r="K538" s="107"/>
      <c r="M538" s="312">
        <v>12</v>
      </c>
      <c r="N538" s="313">
        <v>490.03999999999996</v>
      </c>
      <c r="O538" s="297"/>
      <c r="P538" s="314">
        <v>86</v>
      </c>
      <c r="Q538" s="315">
        <v>6414.97</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16" t="s">
        <v>666</v>
      </c>
      <c r="B539" s="316" t="s">
        <v>230</v>
      </c>
      <c r="C539" s="316"/>
      <c r="D539" s="317">
        <v>8021</v>
      </c>
      <c r="E539" s="11"/>
      <c r="F539" s="11"/>
      <c r="G539" s="8"/>
      <c r="I539" s="62"/>
      <c r="J539" s="47"/>
      <c r="K539" s="107"/>
      <c r="M539" s="312">
        <v>17</v>
      </c>
      <c r="N539" s="313">
        <v>875.1500000000002</v>
      </c>
      <c r="O539" s="297"/>
      <c r="P539" s="314">
        <v>128</v>
      </c>
      <c r="Q539" s="315">
        <v>9228.4099999999962</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16" t="s">
        <v>666</v>
      </c>
      <c r="B540" s="316" t="s">
        <v>379</v>
      </c>
      <c r="C540" s="316"/>
      <c r="D540" s="317">
        <v>8213</v>
      </c>
      <c r="E540" s="11"/>
      <c r="F540" s="11"/>
      <c r="G540" s="8"/>
      <c r="I540" s="62"/>
      <c r="J540" s="47"/>
      <c r="K540" s="107"/>
      <c r="M540" s="312">
        <v>1</v>
      </c>
      <c r="N540" s="313">
        <v>12.65</v>
      </c>
      <c r="O540" s="297"/>
      <c r="P540" s="314">
        <v>4</v>
      </c>
      <c r="Q540" s="315">
        <v>87.56</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16" t="s">
        <v>666</v>
      </c>
      <c r="B541" s="316" t="s">
        <v>231</v>
      </c>
      <c r="C541" s="316"/>
      <c r="D541" s="317">
        <v>8349</v>
      </c>
      <c r="E541" s="11"/>
      <c r="F541" s="11"/>
      <c r="G541" s="8"/>
      <c r="I541" s="62"/>
      <c r="J541" s="47"/>
      <c r="K541" s="107"/>
      <c r="M541" s="312">
        <v>0</v>
      </c>
      <c r="N541" s="313">
        <v>0</v>
      </c>
      <c r="O541" s="297"/>
      <c r="P541" s="314">
        <v>2</v>
      </c>
      <c r="Q541" s="315">
        <v>132.38</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16" t="s">
        <v>666</v>
      </c>
      <c r="B542" s="316" t="s">
        <v>232</v>
      </c>
      <c r="C542" s="316"/>
      <c r="D542" s="317">
        <v>8023</v>
      </c>
      <c r="E542" s="11"/>
      <c r="F542" s="11"/>
      <c r="G542" s="8"/>
      <c r="I542" s="62"/>
      <c r="J542" s="47"/>
      <c r="K542" s="107"/>
      <c r="M542" s="312">
        <v>2</v>
      </c>
      <c r="N542" s="313">
        <v>151.10999999999999</v>
      </c>
      <c r="O542" s="297"/>
      <c r="P542" s="314">
        <v>2</v>
      </c>
      <c r="Q542" s="315">
        <v>135.58000000000001</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16" t="s">
        <v>666</v>
      </c>
      <c r="B543" s="316" t="s">
        <v>380</v>
      </c>
      <c r="C543" s="316"/>
      <c r="D543" s="317">
        <v>8352</v>
      </c>
      <c r="E543" s="11"/>
      <c r="F543" s="11"/>
      <c r="G543" s="8"/>
      <c r="I543" s="62"/>
      <c r="J543" s="47"/>
      <c r="K543" s="107"/>
      <c r="M543" s="312">
        <v>1</v>
      </c>
      <c r="N543" s="313">
        <v>70.06</v>
      </c>
      <c r="O543" s="297"/>
      <c r="P543" s="314">
        <v>3</v>
      </c>
      <c r="Q543" s="315">
        <v>38.04</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16" t="s">
        <v>666</v>
      </c>
      <c r="B544" s="316" t="s">
        <v>233</v>
      </c>
      <c r="C544" s="316"/>
      <c r="D544" s="317">
        <v>8251</v>
      </c>
      <c r="E544" s="11"/>
      <c r="F544" s="11"/>
      <c r="G544" s="8"/>
      <c r="I544" s="62"/>
      <c r="J544" s="47"/>
      <c r="K544" s="107"/>
      <c r="M544" s="312">
        <v>0</v>
      </c>
      <c r="N544" s="313">
        <v>0</v>
      </c>
      <c r="O544" s="297"/>
      <c r="P544" s="314">
        <v>4</v>
      </c>
      <c r="Q544" s="315">
        <v>71.88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16" t="s">
        <v>666</v>
      </c>
      <c r="B545" s="316" t="s">
        <v>235</v>
      </c>
      <c r="C545" s="316"/>
      <c r="D545" s="317">
        <v>8090</v>
      </c>
      <c r="E545" s="11"/>
      <c r="F545" s="11"/>
      <c r="G545" s="8"/>
      <c r="I545" s="62"/>
      <c r="J545" s="47"/>
      <c r="K545" s="107"/>
      <c r="M545" s="312">
        <v>0</v>
      </c>
      <c r="N545" s="313">
        <v>0</v>
      </c>
      <c r="O545" s="297"/>
      <c r="P545" s="314">
        <v>9</v>
      </c>
      <c r="Q545" s="315">
        <v>494.18000000000006</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16" t="s">
        <v>666</v>
      </c>
      <c r="B546" s="316" t="s">
        <v>235</v>
      </c>
      <c r="C546" s="316"/>
      <c r="D546" s="317">
        <v>8096</v>
      </c>
      <c r="E546" s="11"/>
      <c r="F546" s="11"/>
      <c r="G546" s="8"/>
      <c r="I546" s="62"/>
      <c r="J546" s="47"/>
      <c r="K546" s="107"/>
      <c r="M546" s="312">
        <v>12</v>
      </c>
      <c r="N546" s="313">
        <v>633.60000000000014</v>
      </c>
      <c r="O546" s="297"/>
      <c r="P546" s="314">
        <v>38</v>
      </c>
      <c r="Q546" s="315">
        <v>3655.21</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16" t="s">
        <v>666</v>
      </c>
      <c r="B547" s="316" t="s">
        <v>239</v>
      </c>
      <c r="C547" s="316"/>
      <c r="D547" s="317">
        <v>8061</v>
      </c>
      <c r="E547" s="11"/>
      <c r="F547" s="11"/>
      <c r="G547" s="8"/>
      <c r="I547" s="62"/>
      <c r="J547" s="47"/>
      <c r="K547" s="107"/>
      <c r="M547" s="312">
        <v>0</v>
      </c>
      <c r="N547" s="313">
        <v>0</v>
      </c>
      <c r="O547" s="297"/>
      <c r="P547" s="314">
        <v>4</v>
      </c>
      <c r="Q547" s="315">
        <v>316.46000000000004</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16" t="s">
        <v>666</v>
      </c>
      <c r="B548" s="316" t="s">
        <v>240</v>
      </c>
      <c r="C548" s="316"/>
      <c r="D548" s="317">
        <v>8215</v>
      </c>
      <c r="E548" s="11"/>
      <c r="F548" s="11"/>
      <c r="G548" s="8"/>
      <c r="I548" s="62"/>
      <c r="J548" s="47"/>
      <c r="K548" s="107"/>
      <c r="M548" s="312">
        <v>8</v>
      </c>
      <c r="N548" s="313">
        <v>504.46000000000009</v>
      </c>
      <c r="O548" s="297"/>
      <c r="P548" s="314">
        <v>124</v>
      </c>
      <c r="Q548" s="315">
        <v>7284.8099999999986</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16" t="s">
        <v>666</v>
      </c>
      <c r="B549" s="316" t="s">
        <v>241</v>
      </c>
      <c r="C549" s="316"/>
      <c r="D549" s="317">
        <v>8234</v>
      </c>
      <c r="E549" s="11"/>
      <c r="F549" s="11"/>
      <c r="G549" s="8"/>
      <c r="I549" s="62"/>
      <c r="J549" s="47"/>
      <c r="K549" s="107"/>
      <c r="M549" s="312">
        <v>41</v>
      </c>
      <c r="N549" s="313">
        <v>3629.0899999999997</v>
      </c>
      <c r="O549" s="297"/>
      <c r="P549" s="314">
        <v>163</v>
      </c>
      <c r="Q549" s="315">
        <v>8601.9600000000009</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16" t="s">
        <v>666</v>
      </c>
      <c r="B550" s="316" t="s">
        <v>242</v>
      </c>
      <c r="C550" s="316"/>
      <c r="D550" s="317">
        <v>8232</v>
      </c>
      <c r="E550" s="11"/>
      <c r="F550" s="11"/>
      <c r="G550" s="8"/>
      <c r="I550" s="62"/>
      <c r="J550" s="47"/>
      <c r="K550" s="107"/>
      <c r="M550" s="312">
        <v>0</v>
      </c>
      <c r="N550" s="313">
        <v>0</v>
      </c>
      <c r="O550" s="297"/>
      <c r="P550" s="314">
        <v>1</v>
      </c>
      <c r="Q550" s="315">
        <v>91.4</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16" t="s">
        <v>666</v>
      </c>
      <c r="B551" s="316" t="s">
        <v>242</v>
      </c>
      <c r="C551" s="316"/>
      <c r="D551" s="317">
        <v>8234</v>
      </c>
      <c r="E551" s="11"/>
      <c r="F551" s="11"/>
      <c r="G551" s="8"/>
      <c r="I551" s="62"/>
      <c r="J551" s="47"/>
      <c r="K551" s="107"/>
      <c r="M551" s="312">
        <v>9</v>
      </c>
      <c r="N551" s="313">
        <v>423</v>
      </c>
      <c r="O551" s="297"/>
      <c r="P551" s="314">
        <v>20</v>
      </c>
      <c r="Q551" s="315">
        <v>2123.6099999999997</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16" t="s">
        <v>666</v>
      </c>
      <c r="B552" s="316" t="s">
        <v>450</v>
      </c>
      <c r="C552" s="316"/>
      <c r="D552" s="317">
        <v>8215</v>
      </c>
      <c r="E552" s="11"/>
      <c r="F552" s="11"/>
      <c r="G552" s="8"/>
      <c r="I552" s="62"/>
      <c r="J552" s="47"/>
      <c r="K552" s="107"/>
      <c r="M552" s="312">
        <v>0</v>
      </c>
      <c r="N552" s="313">
        <v>0</v>
      </c>
      <c r="O552" s="297"/>
      <c r="P552" s="314">
        <v>2</v>
      </c>
      <c r="Q552" s="315">
        <v>143.66</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16" t="s">
        <v>666</v>
      </c>
      <c r="B553" s="316" t="s">
        <v>244</v>
      </c>
      <c r="C553" s="316"/>
      <c r="D553" s="317">
        <v>8318</v>
      </c>
      <c r="E553" s="11"/>
      <c r="F553" s="11"/>
      <c r="G553" s="8"/>
      <c r="I553" s="62"/>
      <c r="J553" s="47"/>
      <c r="K553" s="107"/>
      <c r="M553" s="312">
        <v>8</v>
      </c>
      <c r="N553" s="313">
        <v>413.32000000000005</v>
      </c>
      <c r="O553" s="297"/>
      <c r="P553" s="314">
        <v>32</v>
      </c>
      <c r="Q553" s="315">
        <v>1455.4100000000005</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16" t="s">
        <v>666</v>
      </c>
      <c r="B554" s="316" t="s">
        <v>381</v>
      </c>
      <c r="C554" s="316"/>
      <c r="D554" s="317">
        <v>8302</v>
      </c>
      <c r="E554" s="11"/>
      <c r="F554" s="11"/>
      <c r="G554" s="8"/>
      <c r="I554" s="62"/>
      <c r="J554" s="47"/>
      <c r="K554" s="107"/>
      <c r="M554" s="312">
        <v>0</v>
      </c>
      <c r="N554" s="313">
        <v>0</v>
      </c>
      <c r="O554" s="297"/>
      <c r="P554" s="314">
        <v>2</v>
      </c>
      <c r="Q554" s="315">
        <v>100.4</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16" t="s">
        <v>666</v>
      </c>
      <c r="B555" s="316" t="s">
        <v>248</v>
      </c>
      <c r="C555" s="316"/>
      <c r="D555" s="317">
        <v>8320</v>
      </c>
      <c r="E555" s="11"/>
      <c r="F555" s="11"/>
      <c r="G555" s="8"/>
      <c r="I555" s="62"/>
      <c r="J555" s="47"/>
      <c r="K555" s="107"/>
      <c r="M555" s="312">
        <v>0</v>
      </c>
      <c r="N555" s="313">
        <v>0</v>
      </c>
      <c r="O555" s="297"/>
      <c r="P555" s="314">
        <v>3</v>
      </c>
      <c r="Q555" s="315">
        <v>267.33</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16" t="s">
        <v>666</v>
      </c>
      <c r="B556" s="316" t="s">
        <v>251</v>
      </c>
      <c r="C556" s="316"/>
      <c r="D556" s="317">
        <v>8344</v>
      </c>
      <c r="E556" s="11"/>
      <c r="F556" s="11"/>
      <c r="G556" s="8"/>
      <c r="I556" s="62"/>
      <c r="J556" s="47"/>
      <c r="K556" s="107"/>
      <c r="M556" s="312">
        <v>0</v>
      </c>
      <c r="N556" s="313">
        <v>0</v>
      </c>
      <c r="O556" s="297"/>
      <c r="P556" s="314">
        <v>1</v>
      </c>
      <c r="Q556" s="315">
        <v>50.38</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16" t="s">
        <v>666</v>
      </c>
      <c r="B557" s="316" t="s">
        <v>252</v>
      </c>
      <c r="C557" s="316"/>
      <c r="D557" s="317">
        <v>8322</v>
      </c>
      <c r="E557" s="11"/>
      <c r="F557" s="11"/>
      <c r="G557" s="8"/>
      <c r="I557" s="62"/>
      <c r="J557" s="47"/>
      <c r="K557" s="107"/>
      <c r="M557" s="312">
        <v>5</v>
      </c>
      <c r="N557" s="313">
        <v>203.92999999999998</v>
      </c>
      <c r="O557" s="297"/>
      <c r="P557" s="314">
        <v>17</v>
      </c>
      <c r="Q557" s="315">
        <v>1493.3899999999999</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16" t="s">
        <v>666</v>
      </c>
      <c r="B558" s="316" t="s">
        <v>253</v>
      </c>
      <c r="C558" s="316"/>
      <c r="D558" s="317">
        <v>8201</v>
      </c>
      <c r="E558" s="11"/>
      <c r="F558" s="11"/>
      <c r="G558" s="8"/>
      <c r="I558" s="62"/>
      <c r="J558" s="47"/>
      <c r="K558" s="107"/>
      <c r="M558" s="312">
        <v>0</v>
      </c>
      <c r="N558" s="313">
        <v>0</v>
      </c>
      <c r="O558" s="297"/>
      <c r="P558" s="314">
        <v>2</v>
      </c>
      <c r="Q558" s="315">
        <v>249.7</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16" t="s">
        <v>666</v>
      </c>
      <c r="B559" s="316" t="s">
        <v>253</v>
      </c>
      <c r="C559" s="316"/>
      <c r="D559" s="317">
        <v>8205</v>
      </c>
      <c r="E559" s="11"/>
      <c r="F559" s="11"/>
      <c r="G559" s="8"/>
      <c r="I559" s="62"/>
      <c r="J559" s="47"/>
      <c r="K559" s="107"/>
      <c r="M559" s="312">
        <v>30</v>
      </c>
      <c r="N559" s="313">
        <v>1876.41</v>
      </c>
      <c r="O559" s="297"/>
      <c r="P559" s="314">
        <v>199</v>
      </c>
      <c r="Q559" s="315">
        <v>12971.069999999992</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16" t="s">
        <v>666</v>
      </c>
      <c r="B560" s="316" t="s">
        <v>254</v>
      </c>
      <c r="C560" s="316"/>
      <c r="D560" s="317">
        <v>8026</v>
      </c>
      <c r="E560" s="11"/>
      <c r="F560" s="11"/>
      <c r="G560" s="8"/>
      <c r="I560" s="62"/>
      <c r="J560" s="47"/>
      <c r="K560" s="107"/>
      <c r="M560" s="312">
        <v>1</v>
      </c>
      <c r="N560" s="313">
        <v>94.73</v>
      </c>
      <c r="O560" s="297"/>
      <c r="P560" s="314">
        <v>7</v>
      </c>
      <c r="Q560" s="315">
        <v>196.02</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16" t="s">
        <v>666</v>
      </c>
      <c r="B561" s="316" t="s">
        <v>255</v>
      </c>
      <c r="C561" s="316"/>
      <c r="D561" s="317">
        <v>8027</v>
      </c>
      <c r="E561" s="11"/>
      <c r="F561" s="11"/>
      <c r="G561" s="8"/>
      <c r="I561" s="62"/>
      <c r="J561" s="47"/>
      <c r="K561" s="107"/>
      <c r="M561" s="312">
        <v>3</v>
      </c>
      <c r="N561" s="313">
        <v>120.55000000000001</v>
      </c>
      <c r="O561" s="297"/>
      <c r="P561" s="314">
        <v>11</v>
      </c>
      <c r="Q561" s="315">
        <v>1160.5600000000002</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16" t="s">
        <v>666</v>
      </c>
      <c r="B562" s="316" t="s">
        <v>256</v>
      </c>
      <c r="C562" s="316"/>
      <c r="D562" s="317">
        <v>8028</v>
      </c>
      <c r="E562" s="11"/>
      <c r="F562" s="11"/>
      <c r="G562" s="8"/>
      <c r="I562" s="62"/>
      <c r="J562" s="47"/>
      <c r="K562" s="107"/>
      <c r="M562" s="312">
        <v>17</v>
      </c>
      <c r="N562" s="313">
        <v>1107.97</v>
      </c>
      <c r="O562" s="297"/>
      <c r="P562" s="314">
        <v>130</v>
      </c>
      <c r="Q562" s="315">
        <v>8260.6400000000049</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16" t="s">
        <v>666</v>
      </c>
      <c r="B563" s="316" t="s">
        <v>649</v>
      </c>
      <c r="C563" s="316"/>
      <c r="D563" s="317">
        <v>8029</v>
      </c>
      <c r="E563" s="11"/>
      <c r="F563" s="11"/>
      <c r="G563" s="8"/>
      <c r="I563" s="62"/>
      <c r="J563" s="47"/>
      <c r="K563" s="107"/>
      <c r="M563" s="312">
        <v>1</v>
      </c>
      <c r="N563" s="313">
        <v>10.36</v>
      </c>
      <c r="O563" s="297"/>
      <c r="P563" s="314">
        <v>19</v>
      </c>
      <c r="Q563" s="315">
        <v>1187.5500000000002</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16" t="s">
        <v>666</v>
      </c>
      <c r="B564" s="316" t="s">
        <v>551</v>
      </c>
      <c r="C564" s="316"/>
      <c r="D564" s="317">
        <v>8021</v>
      </c>
      <c r="E564" s="11"/>
      <c r="F564" s="11"/>
      <c r="G564" s="8"/>
      <c r="I564" s="62"/>
      <c r="J564" s="47"/>
      <c r="K564" s="107"/>
      <c r="M564" s="312">
        <v>0</v>
      </c>
      <c r="N564" s="313">
        <v>0</v>
      </c>
      <c r="O564" s="297"/>
      <c r="P564" s="314">
        <v>1</v>
      </c>
      <c r="Q564" s="315">
        <v>151.08000000000001</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16" t="s">
        <v>666</v>
      </c>
      <c r="B565" s="316" t="s">
        <v>258</v>
      </c>
      <c r="C565" s="316"/>
      <c r="D565" s="317">
        <v>8012</v>
      </c>
      <c r="E565" s="11"/>
      <c r="F565" s="11"/>
      <c r="G565" s="8"/>
      <c r="I565" s="62"/>
      <c r="J565" s="47"/>
      <c r="K565" s="107"/>
      <c r="M565" s="312">
        <v>5</v>
      </c>
      <c r="N565" s="313">
        <v>624.55000000000007</v>
      </c>
      <c r="O565" s="297"/>
      <c r="P565" s="314">
        <v>1</v>
      </c>
      <c r="Q565" s="315">
        <v>73.63</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16" t="s">
        <v>666</v>
      </c>
      <c r="B566" s="316" t="s">
        <v>258</v>
      </c>
      <c r="C566" s="316"/>
      <c r="D566" s="317">
        <v>8021</v>
      </c>
      <c r="E566" s="11"/>
      <c r="F566" s="11"/>
      <c r="G566" s="8"/>
      <c r="I566" s="62"/>
      <c r="J566" s="47"/>
      <c r="K566" s="107"/>
      <c r="M566" s="312">
        <v>0</v>
      </c>
      <c r="N566" s="313">
        <v>0</v>
      </c>
      <c r="O566" s="297"/>
      <c r="P566" s="314">
        <v>10</v>
      </c>
      <c r="Q566" s="315">
        <v>691.88000000000011</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16" t="s">
        <v>666</v>
      </c>
      <c r="B567" s="316" t="s">
        <v>258</v>
      </c>
      <c r="C567" s="316"/>
      <c r="D567" s="317">
        <v>8029</v>
      </c>
      <c r="E567" s="11"/>
      <c r="F567" s="11"/>
      <c r="G567" s="8"/>
      <c r="I567" s="62"/>
      <c r="J567" s="47"/>
      <c r="K567" s="107"/>
      <c r="M567" s="312">
        <v>0</v>
      </c>
      <c r="N567" s="313">
        <v>0</v>
      </c>
      <c r="O567" s="297"/>
      <c r="P567" s="314">
        <v>3</v>
      </c>
      <c r="Q567" s="315">
        <v>265.40999999999997</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16" t="s">
        <v>666</v>
      </c>
      <c r="B568" s="316" t="s">
        <v>258</v>
      </c>
      <c r="C568" s="316"/>
      <c r="D568" s="317">
        <v>8081</v>
      </c>
      <c r="E568" s="11"/>
      <c r="F568" s="11"/>
      <c r="G568" s="8"/>
      <c r="I568" s="62"/>
      <c r="J568" s="47"/>
      <c r="K568" s="107"/>
      <c r="M568" s="312">
        <v>1</v>
      </c>
      <c r="N568" s="313">
        <v>23.73</v>
      </c>
      <c r="O568" s="297"/>
      <c r="P568" s="314">
        <v>6</v>
      </c>
      <c r="Q568" s="315">
        <v>182.17000000000002</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16" t="s">
        <v>666</v>
      </c>
      <c r="B569" s="316" t="s">
        <v>258</v>
      </c>
      <c r="C569" s="316"/>
      <c r="D569" s="317">
        <v>8083</v>
      </c>
      <c r="E569" s="11"/>
      <c r="F569" s="11"/>
      <c r="G569" s="8"/>
      <c r="I569" s="62"/>
      <c r="J569" s="47"/>
      <c r="K569" s="107"/>
      <c r="M569" s="312">
        <v>0</v>
      </c>
      <c r="N569" s="313">
        <v>0</v>
      </c>
      <c r="O569" s="297"/>
      <c r="P569" s="314">
        <v>1</v>
      </c>
      <c r="Q569" s="315">
        <v>11.05</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16" t="s">
        <v>666</v>
      </c>
      <c r="B570" s="316" t="s">
        <v>259</v>
      </c>
      <c r="C570" s="316"/>
      <c r="D570" s="317">
        <v>8219</v>
      </c>
      <c r="E570" s="11"/>
      <c r="F570" s="11"/>
      <c r="G570" s="8"/>
      <c r="I570" s="62"/>
      <c r="J570" s="47"/>
      <c r="K570" s="107"/>
      <c r="M570" s="312">
        <v>2</v>
      </c>
      <c r="N570" s="313">
        <v>81.669999999999987</v>
      </c>
      <c r="O570" s="297"/>
      <c r="P570" s="314">
        <v>0</v>
      </c>
      <c r="Q570" s="315">
        <v>0</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16" t="s">
        <v>666</v>
      </c>
      <c r="B571" s="316" t="s">
        <v>260</v>
      </c>
      <c r="C571" s="316"/>
      <c r="D571" s="317">
        <v>8027</v>
      </c>
      <c r="E571" s="11"/>
      <c r="F571" s="11"/>
      <c r="G571" s="8"/>
      <c r="I571" s="62"/>
      <c r="J571" s="47"/>
      <c r="K571" s="107"/>
      <c r="M571" s="312">
        <v>0</v>
      </c>
      <c r="N571" s="313">
        <v>0</v>
      </c>
      <c r="O571" s="297"/>
      <c r="P571" s="314">
        <v>1</v>
      </c>
      <c r="Q571" s="315">
        <v>16.600000000000001</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16" t="s">
        <v>666</v>
      </c>
      <c r="B572" s="316" t="s">
        <v>262</v>
      </c>
      <c r="C572" s="316"/>
      <c r="D572" s="317">
        <v>8330</v>
      </c>
      <c r="E572" s="11"/>
      <c r="F572" s="11"/>
      <c r="G572" s="8"/>
      <c r="I572" s="62"/>
      <c r="J572" s="47"/>
      <c r="K572" s="107"/>
      <c r="M572" s="312">
        <v>3</v>
      </c>
      <c r="N572" s="313">
        <v>61.5</v>
      </c>
      <c r="O572" s="297"/>
      <c r="P572" s="314">
        <v>12</v>
      </c>
      <c r="Q572" s="315">
        <v>782.25</v>
      </c>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16" t="s">
        <v>666</v>
      </c>
      <c r="B573" s="316" t="s">
        <v>420</v>
      </c>
      <c r="C573" s="316"/>
      <c r="D573" s="317">
        <v>8037</v>
      </c>
      <c r="E573" s="11"/>
      <c r="F573" s="11"/>
      <c r="G573" s="8"/>
      <c r="I573" s="62"/>
      <c r="J573" s="47"/>
      <c r="K573" s="107"/>
      <c r="M573" s="312">
        <v>16</v>
      </c>
      <c r="N573" s="313">
        <v>579.74</v>
      </c>
      <c r="O573" s="297"/>
      <c r="P573" s="314">
        <v>82</v>
      </c>
      <c r="Q573" s="315">
        <v>4694.7499999999991</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16" t="s">
        <v>666</v>
      </c>
      <c r="B574" s="316" t="s">
        <v>264</v>
      </c>
      <c r="C574" s="316"/>
      <c r="D574" s="317">
        <v>8062</v>
      </c>
      <c r="E574" s="11"/>
      <c r="F574" s="11"/>
      <c r="G574" s="8"/>
      <c r="I574" s="62"/>
      <c r="J574" s="47"/>
      <c r="K574" s="107"/>
      <c r="M574" s="312">
        <v>0</v>
      </c>
      <c r="N574" s="313">
        <v>0</v>
      </c>
      <c r="O574" s="297"/>
      <c r="P574" s="314">
        <v>4</v>
      </c>
      <c r="Q574" s="315">
        <v>629.52</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16" t="s">
        <v>666</v>
      </c>
      <c r="B575" s="316" t="s">
        <v>268</v>
      </c>
      <c r="C575" s="316"/>
      <c r="D575" s="317">
        <v>8326</v>
      </c>
      <c r="E575" s="11"/>
      <c r="F575" s="11"/>
      <c r="G575" s="8"/>
      <c r="I575" s="62"/>
      <c r="J575" s="47"/>
      <c r="K575" s="107"/>
      <c r="M575" s="312">
        <v>2</v>
      </c>
      <c r="N575" s="313">
        <v>80.3</v>
      </c>
      <c r="O575" s="297"/>
      <c r="P575" s="314">
        <v>6</v>
      </c>
      <c r="Q575" s="315">
        <v>175.12</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16" t="s">
        <v>666</v>
      </c>
      <c r="B576" s="316" t="s">
        <v>269</v>
      </c>
      <c r="C576" s="316"/>
      <c r="D576" s="317">
        <v>8021</v>
      </c>
      <c r="E576" s="11"/>
      <c r="F576" s="11"/>
      <c r="G576" s="8"/>
      <c r="I576" s="62"/>
      <c r="J576" s="47"/>
      <c r="K576" s="107"/>
      <c r="M576" s="312">
        <v>3</v>
      </c>
      <c r="N576" s="313">
        <v>352.02</v>
      </c>
      <c r="O576" s="297"/>
      <c r="P576" s="314">
        <v>13</v>
      </c>
      <c r="Q576" s="315">
        <v>506.94000000000011</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16" t="s">
        <v>666</v>
      </c>
      <c r="B577" s="316" t="s">
        <v>270</v>
      </c>
      <c r="C577" s="316"/>
      <c r="D577" s="317">
        <v>8045</v>
      </c>
      <c r="E577" s="11"/>
      <c r="F577" s="11"/>
      <c r="G577" s="8"/>
      <c r="I577" s="62"/>
      <c r="J577" s="47"/>
      <c r="K577" s="107"/>
      <c r="M577" s="312">
        <v>2</v>
      </c>
      <c r="N577" s="313">
        <v>163.01</v>
      </c>
      <c r="O577" s="297"/>
      <c r="P577" s="314">
        <v>16</v>
      </c>
      <c r="Q577" s="315">
        <v>2172.2700000000004</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16" t="s">
        <v>666</v>
      </c>
      <c r="B578" s="316" t="s">
        <v>271</v>
      </c>
      <c r="C578" s="316"/>
      <c r="D578" s="317">
        <v>8327</v>
      </c>
      <c r="E578" s="11"/>
      <c r="F578" s="11"/>
      <c r="G578" s="8"/>
      <c r="I578" s="62"/>
      <c r="J578" s="47"/>
      <c r="K578" s="107"/>
      <c r="M578" s="312">
        <v>0</v>
      </c>
      <c r="N578" s="313">
        <v>0</v>
      </c>
      <c r="O578" s="297"/>
      <c r="P578" s="314">
        <v>1</v>
      </c>
      <c r="Q578" s="315">
        <v>69.819999999999993</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16" t="s">
        <v>666</v>
      </c>
      <c r="B579" s="316" t="s">
        <v>272</v>
      </c>
      <c r="C579" s="316"/>
      <c r="D579" s="317">
        <v>8021</v>
      </c>
      <c r="E579" s="11"/>
      <c r="F579" s="11"/>
      <c r="G579" s="8"/>
      <c r="I579" s="62"/>
      <c r="J579" s="47"/>
      <c r="K579" s="107"/>
      <c r="M579" s="312">
        <v>29</v>
      </c>
      <c r="N579" s="313">
        <v>1960</v>
      </c>
      <c r="O579" s="297"/>
      <c r="P579" s="314">
        <v>143</v>
      </c>
      <c r="Q579" s="315">
        <v>10112.720000000003</v>
      </c>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16" t="s">
        <v>666</v>
      </c>
      <c r="B580" s="316" t="s">
        <v>273</v>
      </c>
      <c r="C580" s="316"/>
      <c r="D580" s="317">
        <v>8221</v>
      </c>
      <c r="E580" s="11"/>
      <c r="F580" s="11"/>
      <c r="G580" s="8"/>
      <c r="I580" s="62"/>
      <c r="J580" s="47"/>
      <c r="K580" s="107"/>
      <c r="M580" s="312">
        <v>1</v>
      </c>
      <c r="N580" s="313">
        <v>70.78</v>
      </c>
      <c r="O580" s="297"/>
      <c r="P580" s="314">
        <v>9</v>
      </c>
      <c r="Q580" s="315">
        <v>305.94</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16" t="s">
        <v>666</v>
      </c>
      <c r="B581" s="316" t="s">
        <v>277</v>
      </c>
      <c r="C581" s="316"/>
      <c r="D581" s="317">
        <v>8204</v>
      </c>
      <c r="E581" s="11"/>
      <c r="F581" s="11"/>
      <c r="G581" s="8"/>
      <c r="I581" s="62"/>
      <c r="J581" s="47"/>
      <c r="K581" s="107"/>
      <c r="M581" s="312">
        <v>2</v>
      </c>
      <c r="N581" s="313">
        <v>27.62</v>
      </c>
      <c r="O581" s="297"/>
      <c r="P581" s="314">
        <v>1</v>
      </c>
      <c r="Q581" s="315">
        <v>11.85</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16" t="s">
        <v>666</v>
      </c>
      <c r="B582" s="316" t="s">
        <v>277</v>
      </c>
      <c r="C582" s="316"/>
      <c r="D582" s="317">
        <v>8251</v>
      </c>
      <c r="E582" s="11"/>
      <c r="F582" s="11"/>
      <c r="G582" s="8"/>
      <c r="I582" s="62"/>
      <c r="J582" s="47"/>
      <c r="K582" s="107"/>
      <c r="M582" s="312">
        <v>1</v>
      </c>
      <c r="N582" s="313">
        <v>62.24</v>
      </c>
      <c r="O582" s="297"/>
      <c r="P582" s="314">
        <v>4</v>
      </c>
      <c r="Q582" s="315">
        <v>91.05</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16" t="s">
        <v>666</v>
      </c>
      <c r="B583" s="316" t="s">
        <v>278</v>
      </c>
      <c r="C583" s="316"/>
      <c r="D583" s="317">
        <v>8049</v>
      </c>
      <c r="E583" s="11"/>
      <c r="F583" s="11"/>
      <c r="G583" s="8"/>
      <c r="I583" s="62"/>
      <c r="J583" s="47"/>
      <c r="K583" s="107"/>
      <c r="M583" s="312">
        <v>3</v>
      </c>
      <c r="N583" s="313">
        <v>153.45000000000002</v>
      </c>
      <c r="O583" s="297"/>
      <c r="P583" s="314">
        <v>33</v>
      </c>
      <c r="Q583" s="315">
        <v>3202.9500000000016</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16" t="s">
        <v>666</v>
      </c>
      <c r="B584" s="316" t="s">
        <v>279</v>
      </c>
      <c r="C584" s="316"/>
      <c r="D584" s="317">
        <v>8328</v>
      </c>
      <c r="E584" s="11"/>
      <c r="F584" s="11"/>
      <c r="G584" s="8"/>
      <c r="I584" s="62"/>
      <c r="J584" s="47"/>
      <c r="K584" s="107"/>
      <c r="M584" s="312">
        <v>2</v>
      </c>
      <c r="N584" s="313">
        <v>142.37</v>
      </c>
      <c r="O584" s="297"/>
      <c r="P584" s="314">
        <v>10</v>
      </c>
      <c r="Q584" s="315">
        <v>737.61</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16" t="s">
        <v>666</v>
      </c>
      <c r="B585" s="316" t="s">
        <v>280</v>
      </c>
      <c r="C585" s="316"/>
      <c r="D585" s="317">
        <v>8051</v>
      </c>
      <c r="E585" s="11"/>
      <c r="F585" s="11"/>
      <c r="G585" s="8"/>
      <c r="I585" s="62"/>
      <c r="J585" s="47"/>
      <c r="K585" s="107"/>
      <c r="M585" s="312">
        <v>3</v>
      </c>
      <c r="N585" s="313">
        <v>276.37</v>
      </c>
      <c r="O585" s="297"/>
      <c r="P585" s="314">
        <v>31</v>
      </c>
      <c r="Q585" s="315">
        <v>2219.3700000000003</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16" t="s">
        <v>666</v>
      </c>
      <c r="B586" s="316" t="s">
        <v>280</v>
      </c>
      <c r="C586" s="316"/>
      <c r="D586" s="317">
        <v>8080</v>
      </c>
      <c r="E586" s="11"/>
      <c r="F586" s="11"/>
      <c r="G586" s="8"/>
      <c r="I586" s="62"/>
      <c r="J586" s="47"/>
      <c r="K586" s="107"/>
      <c r="M586" s="312">
        <v>0</v>
      </c>
      <c r="N586" s="313">
        <v>0</v>
      </c>
      <c r="O586" s="297"/>
      <c r="P586" s="314">
        <v>7</v>
      </c>
      <c r="Q586" s="315">
        <v>211.08999999999997</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16" t="s">
        <v>666</v>
      </c>
      <c r="B587" s="316" t="s">
        <v>282</v>
      </c>
      <c r="C587" s="316"/>
      <c r="D587" s="317">
        <v>8402</v>
      </c>
      <c r="E587" s="11"/>
      <c r="F587" s="11"/>
      <c r="G587" s="8"/>
      <c r="I587" s="62"/>
      <c r="J587" s="47"/>
      <c r="K587" s="107"/>
      <c r="M587" s="312">
        <v>2</v>
      </c>
      <c r="N587" s="313">
        <v>61.95</v>
      </c>
      <c r="O587" s="297"/>
      <c r="P587" s="314">
        <v>11</v>
      </c>
      <c r="Q587" s="315">
        <v>1025.1599999999999</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16" t="s">
        <v>666</v>
      </c>
      <c r="B588" s="316" t="s">
        <v>283</v>
      </c>
      <c r="C588" s="316"/>
      <c r="D588" s="317">
        <v>8053</v>
      </c>
      <c r="E588" s="11"/>
      <c r="F588" s="11"/>
      <c r="G588" s="8"/>
      <c r="I588" s="62"/>
      <c r="J588" s="47"/>
      <c r="K588" s="107"/>
      <c r="M588" s="312">
        <v>6</v>
      </c>
      <c r="N588" s="313">
        <v>337.03</v>
      </c>
      <c r="O588" s="297"/>
      <c r="P588" s="314">
        <v>8</v>
      </c>
      <c r="Q588" s="315">
        <v>345.66</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16" t="s">
        <v>666</v>
      </c>
      <c r="B589" s="316" t="s">
        <v>284</v>
      </c>
      <c r="C589" s="316"/>
      <c r="D589" s="317">
        <v>8223</v>
      </c>
      <c r="E589" s="11"/>
      <c r="F589" s="11"/>
      <c r="G589" s="8"/>
      <c r="I589" s="62"/>
      <c r="J589" s="47"/>
      <c r="K589" s="107"/>
      <c r="M589" s="312">
        <v>0</v>
      </c>
      <c r="N589" s="313">
        <v>0</v>
      </c>
      <c r="O589" s="297"/>
      <c r="P589" s="314">
        <v>6</v>
      </c>
      <c r="Q589" s="315">
        <v>883.92000000000007</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16" t="s">
        <v>666</v>
      </c>
      <c r="B590" s="316" t="s">
        <v>287</v>
      </c>
      <c r="C590" s="316"/>
      <c r="D590" s="317">
        <v>8330</v>
      </c>
      <c r="E590" s="11"/>
      <c r="F590" s="11"/>
      <c r="G590" s="8"/>
      <c r="I590" s="62"/>
      <c r="J590" s="47"/>
      <c r="K590" s="107"/>
      <c r="M590" s="312">
        <v>16</v>
      </c>
      <c r="N590" s="313">
        <v>900.69</v>
      </c>
      <c r="O590" s="297"/>
      <c r="P590" s="314">
        <v>188</v>
      </c>
      <c r="Q590" s="315">
        <v>14332.590000000002</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16" t="s">
        <v>666</v>
      </c>
      <c r="B591" s="316" t="s">
        <v>290</v>
      </c>
      <c r="C591" s="316"/>
      <c r="D591" s="317">
        <v>8055</v>
      </c>
      <c r="E591" s="11"/>
      <c r="F591" s="11"/>
      <c r="G591" s="8"/>
      <c r="I591" s="62"/>
      <c r="J591" s="47"/>
      <c r="K591" s="107"/>
      <c r="M591" s="312">
        <v>1</v>
      </c>
      <c r="N591" s="313">
        <v>31.86</v>
      </c>
      <c r="O591" s="297"/>
      <c r="P591" s="314">
        <v>15</v>
      </c>
      <c r="Q591" s="315">
        <v>1383.1900000000003</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16" t="s">
        <v>666</v>
      </c>
      <c r="B592" s="316" t="s">
        <v>293</v>
      </c>
      <c r="C592" s="316"/>
      <c r="D592" s="317">
        <v>8210</v>
      </c>
      <c r="E592" s="11"/>
      <c r="F592" s="11"/>
      <c r="G592" s="8"/>
      <c r="I592" s="62"/>
      <c r="J592" s="47"/>
      <c r="K592" s="107"/>
      <c r="M592" s="312">
        <v>0</v>
      </c>
      <c r="N592" s="313">
        <v>0</v>
      </c>
      <c r="O592" s="297"/>
      <c r="P592" s="314">
        <v>4</v>
      </c>
      <c r="Q592" s="315">
        <v>169.48</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16" t="s">
        <v>666</v>
      </c>
      <c r="B593" s="316" t="s">
        <v>293</v>
      </c>
      <c r="C593" s="316"/>
      <c r="D593" s="317">
        <v>8242</v>
      </c>
      <c r="E593" s="11"/>
      <c r="F593" s="11"/>
      <c r="G593" s="8"/>
      <c r="I593" s="62"/>
      <c r="J593" s="47"/>
      <c r="K593" s="107"/>
      <c r="M593" s="312">
        <v>0</v>
      </c>
      <c r="N593" s="313">
        <v>0</v>
      </c>
      <c r="O593" s="297"/>
      <c r="P593" s="314">
        <v>3</v>
      </c>
      <c r="Q593" s="315">
        <v>175.92000000000002</v>
      </c>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16" t="s">
        <v>666</v>
      </c>
      <c r="B594" s="316" t="s">
        <v>294</v>
      </c>
      <c r="C594" s="316"/>
      <c r="D594" s="317">
        <v>8332</v>
      </c>
      <c r="E594" s="11"/>
      <c r="F594" s="11"/>
      <c r="G594" s="8"/>
      <c r="I594" s="62"/>
      <c r="J594" s="47"/>
      <c r="K594" s="107"/>
      <c r="M594" s="312">
        <v>75</v>
      </c>
      <c r="N594" s="313">
        <v>4988.9699999999984</v>
      </c>
      <c r="O594" s="297"/>
      <c r="P594" s="314">
        <v>558</v>
      </c>
      <c r="Q594" s="315">
        <v>55008.59999999994</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16" t="s">
        <v>666</v>
      </c>
      <c r="B595" s="316" t="s">
        <v>296</v>
      </c>
      <c r="C595" s="316"/>
      <c r="D595" s="317">
        <v>8341</v>
      </c>
      <c r="E595" s="11"/>
      <c r="F595" s="11"/>
      <c r="G595" s="8"/>
      <c r="I595" s="62"/>
      <c r="J595" s="47"/>
      <c r="K595" s="107"/>
      <c r="M595" s="312">
        <v>0</v>
      </c>
      <c r="N595" s="313">
        <v>0</v>
      </c>
      <c r="O595" s="297"/>
      <c r="P595" s="314">
        <v>7</v>
      </c>
      <c r="Q595" s="315">
        <v>119.21000000000001</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16" t="s">
        <v>666</v>
      </c>
      <c r="B596" s="316" t="s">
        <v>298</v>
      </c>
      <c r="C596" s="316"/>
      <c r="D596" s="317">
        <v>8094</v>
      </c>
      <c r="E596" s="11"/>
      <c r="F596" s="11"/>
      <c r="G596" s="8"/>
      <c r="I596" s="62"/>
      <c r="J596" s="47"/>
      <c r="K596" s="107"/>
      <c r="M596" s="312">
        <v>6</v>
      </c>
      <c r="N596" s="313">
        <v>527.82000000000005</v>
      </c>
      <c r="O596" s="297"/>
      <c r="P596" s="314">
        <v>7</v>
      </c>
      <c r="Q596" s="315">
        <v>571.98</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16" t="s">
        <v>666</v>
      </c>
      <c r="B597" s="316" t="s">
        <v>299</v>
      </c>
      <c r="C597" s="316"/>
      <c r="D597" s="317">
        <v>8343</v>
      </c>
      <c r="E597" s="11"/>
      <c r="F597" s="11"/>
      <c r="G597" s="8"/>
      <c r="I597" s="62"/>
      <c r="J597" s="47"/>
      <c r="K597" s="107"/>
      <c r="M597" s="312">
        <v>1</v>
      </c>
      <c r="N597" s="313">
        <v>23.66</v>
      </c>
      <c r="O597" s="297"/>
      <c r="P597" s="314">
        <v>7</v>
      </c>
      <c r="Q597" s="315">
        <v>490.43</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16" t="s">
        <v>666</v>
      </c>
      <c r="B598" s="316" t="s">
        <v>300</v>
      </c>
      <c r="C598" s="316"/>
      <c r="D598" s="317">
        <v>8061</v>
      </c>
      <c r="E598" s="11"/>
      <c r="F598" s="11"/>
      <c r="G598" s="8"/>
      <c r="I598" s="62"/>
      <c r="J598" s="47"/>
      <c r="K598" s="107"/>
      <c r="M598" s="312">
        <v>1</v>
      </c>
      <c r="N598" s="313">
        <v>52.49</v>
      </c>
      <c r="O598" s="297"/>
      <c r="P598" s="314">
        <v>2</v>
      </c>
      <c r="Q598" s="315">
        <v>408.89</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316" t="s">
        <v>666</v>
      </c>
      <c r="B599" s="316" t="s">
        <v>302</v>
      </c>
      <c r="C599" s="316"/>
      <c r="D599" s="317">
        <v>8062</v>
      </c>
      <c r="E599" s="11"/>
      <c r="F599" s="11"/>
      <c r="G599" s="8"/>
      <c r="I599" s="62"/>
      <c r="J599" s="47"/>
      <c r="K599" s="107"/>
      <c r="M599" s="312">
        <v>5</v>
      </c>
      <c r="N599" s="313">
        <v>229.91000000000003</v>
      </c>
      <c r="O599" s="297"/>
      <c r="P599" s="314">
        <v>29</v>
      </c>
      <c r="Q599" s="315">
        <v>2773.4500000000003</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316" t="s">
        <v>666</v>
      </c>
      <c r="B600" s="316" t="s">
        <v>382</v>
      </c>
      <c r="C600" s="316"/>
      <c r="D600" s="317">
        <v>8215</v>
      </c>
      <c r="E600" s="11"/>
      <c r="F600" s="11"/>
      <c r="G600" s="8"/>
      <c r="I600" s="62"/>
      <c r="J600" s="47"/>
      <c r="K600" s="107"/>
      <c r="M600" s="312">
        <v>0</v>
      </c>
      <c r="N600" s="313">
        <v>0</v>
      </c>
      <c r="O600" s="297"/>
      <c r="P600" s="314">
        <v>1</v>
      </c>
      <c r="Q600" s="315">
        <v>119.39</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316" t="s">
        <v>666</v>
      </c>
      <c r="B601" s="316" t="s">
        <v>383</v>
      </c>
      <c r="C601" s="316"/>
      <c r="D601" s="317">
        <v>8037</v>
      </c>
      <c r="E601" s="11"/>
      <c r="F601" s="11"/>
      <c r="G601" s="8"/>
      <c r="I601" s="62"/>
      <c r="J601" s="47"/>
      <c r="K601" s="107"/>
      <c r="M601" s="312">
        <v>0</v>
      </c>
      <c r="N601" s="313">
        <v>0</v>
      </c>
      <c r="O601" s="297"/>
      <c r="P601" s="314">
        <v>4</v>
      </c>
      <c r="Q601" s="315">
        <v>69.72</v>
      </c>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316" t="s">
        <v>666</v>
      </c>
      <c r="B602" s="316" t="s">
        <v>383</v>
      </c>
      <c r="C602" s="316"/>
      <c r="D602" s="317">
        <v>8215</v>
      </c>
      <c r="E602" s="11"/>
      <c r="F602" s="11"/>
      <c r="G602" s="8"/>
      <c r="I602" s="62"/>
      <c r="J602" s="47"/>
      <c r="K602" s="107"/>
      <c r="M602" s="312">
        <v>1</v>
      </c>
      <c r="N602" s="313">
        <v>15.6</v>
      </c>
      <c r="O602" s="297"/>
      <c r="P602" s="314">
        <v>0</v>
      </c>
      <c r="Q602" s="315">
        <v>0</v>
      </c>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316" t="s">
        <v>666</v>
      </c>
      <c r="B603" s="316" t="s">
        <v>383</v>
      </c>
      <c r="C603" s="316"/>
      <c r="D603" s="317">
        <v>8217</v>
      </c>
      <c r="E603" s="11"/>
      <c r="F603" s="11"/>
      <c r="G603" s="8"/>
      <c r="I603" s="62"/>
      <c r="J603" s="47"/>
      <c r="K603" s="107"/>
      <c r="M603" s="312">
        <v>1</v>
      </c>
      <c r="N603" s="313">
        <v>76.599999999999994</v>
      </c>
      <c r="O603" s="297"/>
      <c r="P603" s="314">
        <v>0</v>
      </c>
      <c r="Q603" s="315">
        <v>0</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316" t="s">
        <v>666</v>
      </c>
      <c r="B604" s="316" t="s">
        <v>303</v>
      </c>
      <c r="C604" s="316"/>
      <c r="D604" s="317">
        <v>8344</v>
      </c>
      <c r="E604" s="11"/>
      <c r="F604" s="11"/>
      <c r="G604" s="8"/>
      <c r="I604" s="62"/>
      <c r="J604" s="47"/>
      <c r="K604" s="107"/>
      <c r="M604" s="312">
        <v>2</v>
      </c>
      <c r="N604" s="313">
        <v>55.75</v>
      </c>
      <c r="O604" s="297"/>
      <c r="P604" s="314">
        <v>18</v>
      </c>
      <c r="Q604" s="315">
        <v>1264.4100000000003</v>
      </c>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316" t="s">
        <v>666</v>
      </c>
      <c r="B605" s="316" t="s">
        <v>304</v>
      </c>
      <c r="C605" s="316"/>
      <c r="D605" s="317">
        <v>8345</v>
      </c>
      <c r="E605" s="11"/>
      <c r="F605" s="11"/>
      <c r="G605" s="8"/>
      <c r="I605" s="62"/>
      <c r="J605" s="47"/>
      <c r="K605" s="107"/>
      <c r="M605" s="312">
        <v>1</v>
      </c>
      <c r="N605" s="313">
        <v>191.78</v>
      </c>
      <c r="O605" s="297"/>
      <c r="P605" s="314">
        <v>0</v>
      </c>
      <c r="Q605" s="315">
        <v>0</v>
      </c>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316" t="s">
        <v>666</v>
      </c>
      <c r="B606" s="316" t="s">
        <v>305</v>
      </c>
      <c r="C606" s="316"/>
      <c r="D606" s="317">
        <v>8346</v>
      </c>
      <c r="E606" s="11"/>
      <c r="F606" s="11"/>
      <c r="G606" s="8"/>
      <c r="I606" s="62"/>
      <c r="J606" s="47"/>
      <c r="K606" s="107"/>
      <c r="M606" s="312">
        <v>1</v>
      </c>
      <c r="N606" s="313">
        <v>24.35</v>
      </c>
      <c r="O606" s="297"/>
      <c r="P606" s="314">
        <v>8</v>
      </c>
      <c r="Q606" s="315">
        <v>485.23999999999995</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316" t="s">
        <v>666</v>
      </c>
      <c r="B607" s="316" t="s">
        <v>307</v>
      </c>
      <c r="C607" s="316"/>
      <c r="D607" s="317">
        <v>8204</v>
      </c>
      <c r="E607" s="11"/>
      <c r="F607" s="11"/>
      <c r="G607" s="8"/>
      <c r="I607" s="62"/>
      <c r="J607" s="47"/>
      <c r="K607" s="107"/>
      <c r="M607" s="312">
        <v>2</v>
      </c>
      <c r="N607" s="313">
        <v>20.28</v>
      </c>
      <c r="O607" s="297"/>
      <c r="P607" s="314">
        <v>1</v>
      </c>
      <c r="Q607" s="315">
        <v>189.25</v>
      </c>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316" t="s">
        <v>666</v>
      </c>
      <c r="B608" s="316" t="s">
        <v>308</v>
      </c>
      <c r="C608" s="316"/>
      <c r="D608" s="317">
        <v>8260</v>
      </c>
      <c r="E608" s="11"/>
      <c r="F608" s="11"/>
      <c r="G608" s="8"/>
      <c r="I608" s="62"/>
      <c r="J608" s="47"/>
      <c r="K608" s="107"/>
      <c r="M608" s="312">
        <v>0</v>
      </c>
      <c r="N608" s="313">
        <v>0</v>
      </c>
      <c r="O608" s="297"/>
      <c r="P608" s="314">
        <v>1</v>
      </c>
      <c r="Q608" s="315">
        <v>55.33</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316" t="s">
        <v>666</v>
      </c>
      <c r="B609" s="316" t="s">
        <v>309</v>
      </c>
      <c r="C609" s="316"/>
      <c r="D609" s="317">
        <v>8225</v>
      </c>
      <c r="E609" s="11"/>
      <c r="F609" s="11"/>
      <c r="G609" s="8"/>
      <c r="I609" s="62"/>
      <c r="J609" s="47"/>
      <c r="K609" s="107"/>
      <c r="M609" s="312">
        <v>2</v>
      </c>
      <c r="N609" s="313">
        <v>91.82</v>
      </c>
      <c r="O609" s="297"/>
      <c r="P609" s="314">
        <v>41</v>
      </c>
      <c r="Q609" s="315">
        <v>3539.3199999999993</v>
      </c>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316" t="s">
        <v>666</v>
      </c>
      <c r="B610" s="316" t="s">
        <v>310</v>
      </c>
      <c r="C610" s="316"/>
      <c r="D610" s="317">
        <v>8226</v>
      </c>
      <c r="E610" s="11"/>
      <c r="F610" s="11"/>
      <c r="G610" s="8"/>
      <c r="I610" s="62"/>
      <c r="J610" s="47"/>
      <c r="K610" s="107"/>
      <c r="M610" s="312">
        <v>1</v>
      </c>
      <c r="N610" s="313">
        <v>31.67</v>
      </c>
      <c r="O610" s="297"/>
      <c r="P610" s="314">
        <v>8</v>
      </c>
      <c r="Q610" s="315">
        <v>518.74</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316" t="s">
        <v>666</v>
      </c>
      <c r="B611" s="316" t="s">
        <v>311</v>
      </c>
      <c r="C611" s="316"/>
      <c r="D611" s="317">
        <v>8230</v>
      </c>
      <c r="E611" s="11"/>
      <c r="F611" s="11"/>
      <c r="G611" s="8"/>
      <c r="I611" s="62"/>
      <c r="J611" s="47"/>
      <c r="K611" s="107"/>
      <c r="M611" s="312">
        <v>2</v>
      </c>
      <c r="N611" s="313">
        <v>65</v>
      </c>
      <c r="O611" s="297"/>
      <c r="P611" s="314">
        <v>2</v>
      </c>
      <c r="Q611" s="315">
        <v>106.19</v>
      </c>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316" t="s">
        <v>666</v>
      </c>
      <c r="B612" s="316" t="s">
        <v>313</v>
      </c>
      <c r="C612" s="316"/>
      <c r="D612" s="317">
        <v>8066</v>
      </c>
      <c r="E612" s="11"/>
      <c r="F612" s="11"/>
      <c r="G612" s="8"/>
      <c r="I612" s="62"/>
      <c r="J612" s="47"/>
      <c r="K612" s="107"/>
      <c r="M612" s="312">
        <v>16</v>
      </c>
      <c r="N612" s="313">
        <v>1094.92</v>
      </c>
      <c r="O612" s="297"/>
      <c r="P612" s="314">
        <v>70</v>
      </c>
      <c r="Q612" s="315">
        <v>5123.47</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316" t="s">
        <v>666</v>
      </c>
      <c r="B613" s="316" t="s">
        <v>314</v>
      </c>
      <c r="C613" s="316"/>
      <c r="D613" s="317">
        <v>8067</v>
      </c>
      <c r="E613" s="11"/>
      <c r="F613" s="11"/>
      <c r="G613" s="8"/>
      <c r="I613" s="62"/>
      <c r="J613" s="47"/>
      <c r="K613" s="107"/>
      <c r="M613" s="312">
        <v>1</v>
      </c>
      <c r="N613" s="313">
        <v>191.64</v>
      </c>
      <c r="O613" s="297"/>
      <c r="P613" s="314">
        <v>8</v>
      </c>
      <c r="Q613" s="315">
        <v>645.37000000000012</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316" t="s">
        <v>666</v>
      </c>
      <c r="B614" s="316" t="s">
        <v>315</v>
      </c>
      <c r="C614" s="316"/>
      <c r="D614" s="317">
        <v>8069</v>
      </c>
      <c r="E614" s="11"/>
      <c r="F614" s="11"/>
      <c r="G614" s="8"/>
      <c r="I614" s="62"/>
      <c r="J614" s="47"/>
      <c r="K614" s="107"/>
      <c r="M614" s="312">
        <v>10</v>
      </c>
      <c r="N614" s="313">
        <v>397.79</v>
      </c>
      <c r="O614" s="297"/>
      <c r="P614" s="314">
        <v>139</v>
      </c>
      <c r="Q614" s="315">
        <v>12491.659999999998</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316" t="s">
        <v>666</v>
      </c>
      <c r="B615" s="316" t="s">
        <v>316</v>
      </c>
      <c r="C615" s="316"/>
      <c r="D615" s="317">
        <v>8070</v>
      </c>
      <c r="E615" s="11"/>
      <c r="F615" s="11"/>
      <c r="G615" s="8"/>
      <c r="I615" s="62"/>
      <c r="J615" s="47"/>
      <c r="K615" s="107"/>
      <c r="M615" s="312">
        <v>1</v>
      </c>
      <c r="N615" s="313">
        <v>70.319999999999993</v>
      </c>
      <c r="O615" s="297"/>
      <c r="P615" s="314">
        <v>49</v>
      </c>
      <c r="Q615" s="315">
        <v>3060.3</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316" t="s">
        <v>666</v>
      </c>
      <c r="B616" s="316" t="s">
        <v>318</v>
      </c>
      <c r="C616" s="316"/>
      <c r="D616" s="317">
        <v>8021</v>
      </c>
      <c r="E616" s="11"/>
      <c r="F616" s="11"/>
      <c r="G616" s="8"/>
      <c r="I616" s="62"/>
      <c r="J616" s="47"/>
      <c r="K616" s="107"/>
      <c r="M616" s="312">
        <v>21</v>
      </c>
      <c r="N616" s="313">
        <v>1414.2300000000002</v>
      </c>
      <c r="O616" s="297"/>
      <c r="P616" s="314">
        <v>19</v>
      </c>
      <c r="Q616" s="315">
        <v>1167.17</v>
      </c>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316" t="s">
        <v>666</v>
      </c>
      <c r="B617" s="316" t="s">
        <v>319</v>
      </c>
      <c r="C617" s="316"/>
      <c r="D617" s="317">
        <v>8071</v>
      </c>
      <c r="E617" s="11"/>
      <c r="F617" s="11"/>
      <c r="G617" s="8"/>
      <c r="I617" s="62"/>
      <c r="J617" s="47"/>
      <c r="K617" s="107"/>
      <c r="M617" s="312">
        <v>3</v>
      </c>
      <c r="N617" s="313">
        <v>452.87999999999994</v>
      </c>
      <c r="O617" s="297"/>
      <c r="P617" s="314">
        <v>29</v>
      </c>
      <c r="Q617" s="315">
        <v>2057.3000000000006</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316" t="s">
        <v>666</v>
      </c>
      <c r="B618" s="316" t="s">
        <v>320</v>
      </c>
      <c r="C618" s="316"/>
      <c r="D618" s="317">
        <v>8318</v>
      </c>
      <c r="E618" s="11"/>
      <c r="F618" s="11"/>
      <c r="G618" s="8"/>
      <c r="I618" s="62"/>
      <c r="J618" s="47"/>
      <c r="K618" s="107"/>
      <c r="M618" s="312">
        <v>1</v>
      </c>
      <c r="N618" s="313">
        <v>36.18</v>
      </c>
      <c r="O618" s="297"/>
      <c r="P618" s="314">
        <v>9</v>
      </c>
      <c r="Q618" s="315">
        <v>1780.4600000000003</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316" t="s">
        <v>666</v>
      </c>
      <c r="B619" s="316" t="s">
        <v>322</v>
      </c>
      <c r="C619" s="316"/>
      <c r="D619" s="317">
        <v>8232</v>
      </c>
      <c r="E619" s="11"/>
      <c r="F619" s="11"/>
      <c r="G619" s="8"/>
      <c r="I619" s="62"/>
      <c r="J619" s="47"/>
      <c r="K619" s="107"/>
      <c r="M619" s="312">
        <v>46</v>
      </c>
      <c r="N619" s="313">
        <v>3418.2499999999995</v>
      </c>
      <c r="O619" s="297"/>
      <c r="P619" s="314">
        <v>373</v>
      </c>
      <c r="Q619" s="315">
        <v>23615.929999999982</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316" t="s">
        <v>666</v>
      </c>
      <c r="B620" s="316" t="s">
        <v>322</v>
      </c>
      <c r="C620" s="316"/>
      <c r="D620" s="317">
        <v>8234</v>
      </c>
      <c r="E620" s="11"/>
      <c r="F620" s="11"/>
      <c r="G620" s="8"/>
      <c r="I620" s="62"/>
      <c r="J620" s="47"/>
      <c r="K620" s="107"/>
      <c r="M620" s="312">
        <v>0</v>
      </c>
      <c r="N620" s="313">
        <v>0</v>
      </c>
      <c r="O620" s="297"/>
      <c r="P620" s="314">
        <v>1</v>
      </c>
      <c r="Q620" s="315">
        <v>91.95</v>
      </c>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316" t="s">
        <v>666</v>
      </c>
      <c r="B621" s="316" t="s">
        <v>323</v>
      </c>
      <c r="C621" s="316"/>
      <c r="D621" s="317">
        <v>8240</v>
      </c>
      <c r="E621" s="11"/>
      <c r="F621" s="11"/>
      <c r="G621" s="8"/>
      <c r="I621" s="62"/>
      <c r="J621" s="47"/>
      <c r="K621" s="107"/>
      <c r="M621" s="312">
        <v>0</v>
      </c>
      <c r="N621" s="313">
        <v>0</v>
      </c>
      <c r="O621" s="297"/>
      <c r="P621" s="314">
        <v>1</v>
      </c>
      <c r="Q621" s="315">
        <v>63.6</v>
      </c>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316" t="s">
        <v>666</v>
      </c>
      <c r="B622" s="316" t="s">
        <v>325</v>
      </c>
      <c r="C622" s="316"/>
      <c r="D622" s="317">
        <v>8349</v>
      </c>
      <c r="E622" s="11"/>
      <c r="F622" s="11"/>
      <c r="G622" s="8"/>
      <c r="I622" s="62"/>
      <c r="J622" s="47"/>
      <c r="K622" s="107"/>
      <c r="M622" s="312">
        <v>6</v>
      </c>
      <c r="N622" s="313">
        <v>211.89000000000001</v>
      </c>
      <c r="O622" s="297"/>
      <c r="P622" s="314">
        <v>10</v>
      </c>
      <c r="Q622" s="315">
        <v>517.21</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316" t="s">
        <v>666</v>
      </c>
      <c r="B623" s="316" t="s">
        <v>328</v>
      </c>
      <c r="C623" s="316"/>
      <c r="D623" s="317">
        <v>8242</v>
      </c>
      <c r="E623" s="11"/>
      <c r="F623" s="11"/>
      <c r="G623" s="8"/>
      <c r="I623" s="62"/>
      <c r="J623" s="47"/>
      <c r="K623" s="107"/>
      <c r="M623" s="312">
        <v>5</v>
      </c>
      <c r="N623" s="313">
        <v>154.87</v>
      </c>
      <c r="O623" s="297"/>
      <c r="P623" s="314">
        <v>18</v>
      </c>
      <c r="Q623" s="315">
        <v>541.43000000000006</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316" t="s">
        <v>666</v>
      </c>
      <c r="B624" s="316" t="s">
        <v>329</v>
      </c>
      <c r="C624" s="316"/>
      <c r="D624" s="317">
        <v>8352</v>
      </c>
      <c r="E624" s="11"/>
      <c r="F624" s="11"/>
      <c r="G624" s="8"/>
      <c r="I624" s="62"/>
      <c r="J624" s="47"/>
      <c r="K624" s="107"/>
      <c r="M624" s="312">
        <v>0</v>
      </c>
      <c r="N624" s="313">
        <v>0</v>
      </c>
      <c r="O624" s="297"/>
      <c r="P624" s="314">
        <v>6</v>
      </c>
      <c r="Q624" s="315">
        <v>527.29</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316" t="s">
        <v>666</v>
      </c>
      <c r="B625" s="316" t="s">
        <v>330</v>
      </c>
      <c r="C625" s="316"/>
      <c r="D625" s="317">
        <v>8078</v>
      </c>
      <c r="E625" s="11"/>
      <c r="F625" s="11"/>
      <c r="G625" s="8"/>
      <c r="I625" s="62"/>
      <c r="J625" s="47"/>
      <c r="K625" s="107"/>
      <c r="M625" s="312">
        <v>6</v>
      </c>
      <c r="N625" s="313">
        <v>431.92</v>
      </c>
      <c r="O625" s="297"/>
      <c r="P625" s="314">
        <v>54</v>
      </c>
      <c r="Q625" s="315">
        <v>5029.8200000000033</v>
      </c>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316" t="s">
        <v>666</v>
      </c>
      <c r="B626" s="316" t="s">
        <v>331</v>
      </c>
      <c r="C626" s="316"/>
      <c r="D626" s="317">
        <v>8079</v>
      </c>
      <c r="E626" s="11"/>
      <c r="F626" s="11"/>
      <c r="G626" s="8"/>
      <c r="I626" s="62"/>
      <c r="J626" s="47"/>
      <c r="K626" s="107"/>
      <c r="M626" s="312">
        <v>20</v>
      </c>
      <c r="N626" s="313">
        <v>1744.8799999999999</v>
      </c>
      <c r="O626" s="297"/>
      <c r="P626" s="314">
        <v>240</v>
      </c>
      <c r="Q626" s="315">
        <v>18577.120000000006</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316" t="s">
        <v>666</v>
      </c>
      <c r="B627" s="316" t="s">
        <v>332</v>
      </c>
      <c r="C627" s="316"/>
      <c r="D627" s="317">
        <v>8243</v>
      </c>
      <c r="E627" s="11"/>
      <c r="F627" s="11"/>
      <c r="G627" s="8"/>
      <c r="I627" s="62"/>
      <c r="J627" s="47"/>
      <c r="K627" s="107"/>
      <c r="M627" s="312">
        <v>0</v>
      </c>
      <c r="N627" s="313">
        <v>0</v>
      </c>
      <c r="O627" s="297"/>
      <c r="P627" s="314">
        <v>1</v>
      </c>
      <c r="Q627" s="315">
        <v>48.41</v>
      </c>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316" t="s">
        <v>666</v>
      </c>
      <c r="B628" s="316" t="s">
        <v>333</v>
      </c>
      <c r="C628" s="316"/>
      <c r="D628" s="317">
        <v>8302</v>
      </c>
      <c r="E628" s="11"/>
      <c r="F628" s="11"/>
      <c r="G628" s="8"/>
      <c r="I628" s="62"/>
      <c r="J628" s="47"/>
      <c r="K628" s="107"/>
      <c r="M628" s="312">
        <v>1</v>
      </c>
      <c r="N628" s="313">
        <v>46.33</v>
      </c>
      <c r="O628" s="297"/>
      <c r="P628" s="314">
        <v>0</v>
      </c>
      <c r="Q628" s="315">
        <v>0</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316" t="s">
        <v>666</v>
      </c>
      <c r="B629" s="316" t="s">
        <v>334</v>
      </c>
      <c r="C629" s="316"/>
      <c r="D629" s="317">
        <v>8080</v>
      </c>
      <c r="E629" s="11"/>
      <c r="F629" s="11"/>
      <c r="G629" s="8"/>
      <c r="I629" s="62"/>
      <c r="J629" s="47"/>
      <c r="K629" s="107"/>
      <c r="M629" s="312">
        <v>20</v>
      </c>
      <c r="N629" s="313">
        <v>1773.3300000000002</v>
      </c>
      <c r="O629" s="297"/>
      <c r="P629" s="314">
        <v>94</v>
      </c>
      <c r="Q629" s="315">
        <v>7902.9900000000016</v>
      </c>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316" t="s">
        <v>666</v>
      </c>
      <c r="B630" s="316" t="s">
        <v>335</v>
      </c>
      <c r="C630" s="316"/>
      <c r="D630" s="317">
        <v>8088</v>
      </c>
      <c r="E630" s="11"/>
      <c r="F630" s="11"/>
      <c r="G630" s="8"/>
      <c r="I630" s="62"/>
      <c r="J630" s="47"/>
      <c r="K630" s="107"/>
      <c r="M630" s="312">
        <v>0</v>
      </c>
      <c r="N630" s="313">
        <v>0</v>
      </c>
      <c r="O630" s="297"/>
      <c r="P630" s="314">
        <v>1</v>
      </c>
      <c r="Q630" s="315">
        <v>17.14</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316" t="s">
        <v>666</v>
      </c>
      <c r="B631" s="316" t="s">
        <v>336</v>
      </c>
      <c r="C631" s="316"/>
      <c r="D631" s="317">
        <v>8081</v>
      </c>
      <c r="E631" s="11"/>
      <c r="F631" s="11"/>
      <c r="G631" s="8"/>
      <c r="I631" s="62"/>
      <c r="J631" s="47"/>
      <c r="K631" s="107"/>
      <c r="M631" s="312">
        <v>52</v>
      </c>
      <c r="N631" s="313">
        <v>5609.13</v>
      </c>
      <c r="O631" s="297"/>
      <c r="P631" s="314">
        <v>246</v>
      </c>
      <c r="Q631" s="315">
        <v>18824.769999999964</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316" t="s">
        <v>666</v>
      </c>
      <c r="B632" s="316" t="s">
        <v>337</v>
      </c>
      <c r="C632" s="316"/>
      <c r="D632" s="317">
        <v>8083</v>
      </c>
      <c r="E632" s="11"/>
      <c r="F632" s="11"/>
      <c r="G632" s="8"/>
      <c r="I632" s="62"/>
      <c r="J632" s="47"/>
      <c r="K632" s="107"/>
      <c r="M632" s="312">
        <v>14</v>
      </c>
      <c r="N632" s="313">
        <v>1197.0500000000002</v>
      </c>
      <c r="O632" s="297"/>
      <c r="P632" s="314">
        <v>56</v>
      </c>
      <c r="Q632" s="315">
        <v>3383.4100000000003</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316" t="s">
        <v>666</v>
      </c>
      <c r="B633" s="316" t="s">
        <v>338</v>
      </c>
      <c r="C633" s="316"/>
      <c r="D633" s="317">
        <v>8244</v>
      </c>
      <c r="E633" s="11"/>
      <c r="F633" s="11"/>
      <c r="G633" s="8"/>
      <c r="I633" s="62"/>
      <c r="J633" s="47"/>
      <c r="K633" s="107"/>
      <c r="M633" s="312">
        <v>5</v>
      </c>
      <c r="N633" s="313">
        <v>185.57000000000002</v>
      </c>
      <c r="O633" s="297"/>
      <c r="P633" s="314">
        <v>11</v>
      </c>
      <c r="Q633" s="315">
        <v>418.67999999999995</v>
      </c>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316" t="s">
        <v>666</v>
      </c>
      <c r="B634" s="316" t="s">
        <v>342</v>
      </c>
      <c r="C634" s="316"/>
      <c r="D634" s="317">
        <v>8084</v>
      </c>
      <c r="E634" s="11"/>
      <c r="F634" s="11"/>
      <c r="G634" s="8"/>
      <c r="I634" s="62"/>
      <c r="J634" s="47"/>
      <c r="K634" s="107"/>
      <c r="M634" s="312">
        <v>2</v>
      </c>
      <c r="N634" s="313">
        <v>192.23000000000002</v>
      </c>
      <c r="O634" s="297"/>
      <c r="P634" s="314">
        <v>16</v>
      </c>
      <c r="Q634" s="315">
        <v>1296.03</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316" t="s">
        <v>666</v>
      </c>
      <c r="B635" s="316" t="s">
        <v>343</v>
      </c>
      <c r="C635" s="316"/>
      <c r="D635" s="317">
        <v>8085</v>
      </c>
      <c r="E635" s="11"/>
      <c r="F635" s="11"/>
      <c r="G635" s="8"/>
      <c r="I635" s="62"/>
      <c r="J635" s="47"/>
      <c r="K635" s="107"/>
      <c r="M635" s="312">
        <v>3</v>
      </c>
      <c r="N635" s="313">
        <v>129.47</v>
      </c>
      <c r="O635" s="297"/>
      <c r="P635" s="314">
        <v>26</v>
      </c>
      <c r="Q635" s="315">
        <v>1477.0599999999995</v>
      </c>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316" t="s">
        <v>666</v>
      </c>
      <c r="B636" s="316" t="s">
        <v>344</v>
      </c>
      <c r="C636" s="316"/>
      <c r="D636" s="317">
        <v>8088</v>
      </c>
      <c r="E636" s="11"/>
      <c r="F636" s="11"/>
      <c r="G636" s="8"/>
      <c r="I636" s="62"/>
      <c r="J636" s="47"/>
      <c r="K636" s="107"/>
      <c r="M636" s="312">
        <v>0</v>
      </c>
      <c r="N636" s="313">
        <v>0</v>
      </c>
      <c r="O636" s="297"/>
      <c r="P636" s="314">
        <v>2</v>
      </c>
      <c r="Q636" s="315">
        <v>122.27000000000001</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316" t="s">
        <v>666</v>
      </c>
      <c r="B637" s="316" t="s">
        <v>346</v>
      </c>
      <c r="C637" s="316"/>
      <c r="D637" s="317">
        <v>8250</v>
      </c>
      <c r="E637" s="11"/>
      <c r="F637" s="11"/>
      <c r="G637" s="8"/>
      <c r="I637" s="62"/>
      <c r="J637" s="47"/>
      <c r="K637" s="107"/>
      <c r="M637" s="312">
        <v>1</v>
      </c>
      <c r="N637" s="313">
        <v>66.73</v>
      </c>
      <c r="O637" s="297"/>
      <c r="P637" s="314">
        <v>0</v>
      </c>
      <c r="Q637" s="315">
        <v>0</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316" t="s">
        <v>666</v>
      </c>
      <c r="B638" s="316" t="s">
        <v>347</v>
      </c>
      <c r="C638" s="316"/>
      <c r="D638" s="317">
        <v>8012</v>
      </c>
      <c r="E638" s="11"/>
      <c r="F638" s="11"/>
      <c r="G638" s="8"/>
      <c r="I638" s="62"/>
      <c r="J638" s="47"/>
      <c r="K638" s="107"/>
      <c r="M638" s="312">
        <v>1</v>
      </c>
      <c r="N638" s="313">
        <v>43.04</v>
      </c>
      <c r="O638" s="297"/>
      <c r="P638" s="314">
        <v>0</v>
      </c>
      <c r="Q638" s="315">
        <v>0</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316" t="s">
        <v>666</v>
      </c>
      <c r="B639" s="316" t="s">
        <v>387</v>
      </c>
      <c r="C639" s="316"/>
      <c r="D639" s="317">
        <v>8302</v>
      </c>
      <c r="E639" s="11"/>
      <c r="F639" s="11"/>
      <c r="G639" s="8"/>
      <c r="I639" s="62"/>
      <c r="J639" s="47"/>
      <c r="K639" s="107"/>
      <c r="M639" s="312">
        <v>1</v>
      </c>
      <c r="N639" s="313">
        <v>121.24</v>
      </c>
      <c r="O639" s="297"/>
      <c r="P639" s="314">
        <v>0</v>
      </c>
      <c r="Q639" s="315">
        <v>0</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316" t="s">
        <v>666</v>
      </c>
      <c r="B640" s="316" t="s">
        <v>435</v>
      </c>
      <c r="C640" s="316"/>
      <c r="D640" s="317">
        <v>8406</v>
      </c>
      <c r="E640" s="11"/>
      <c r="F640" s="11"/>
      <c r="G640" s="8"/>
      <c r="I640" s="62"/>
      <c r="J640" s="47"/>
      <c r="K640" s="107"/>
      <c r="M640" s="312">
        <v>6</v>
      </c>
      <c r="N640" s="313">
        <v>460.82000000000005</v>
      </c>
      <c r="O640" s="297"/>
      <c r="P640" s="314">
        <v>36</v>
      </c>
      <c r="Q640" s="315">
        <v>2933.400000000001</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316" t="s">
        <v>666</v>
      </c>
      <c r="B641" s="316" t="s">
        <v>409</v>
      </c>
      <c r="C641" s="316"/>
      <c r="D641" s="317">
        <v>8251</v>
      </c>
      <c r="E641" s="11"/>
      <c r="F641" s="11"/>
      <c r="G641" s="8"/>
      <c r="I641" s="62"/>
      <c r="J641" s="47"/>
      <c r="K641" s="107"/>
      <c r="M641" s="312">
        <v>7</v>
      </c>
      <c r="N641" s="313">
        <v>258.42</v>
      </c>
      <c r="O641" s="297"/>
      <c r="P641" s="314">
        <v>40</v>
      </c>
      <c r="Q641" s="315">
        <v>1934.9200000000005</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316" t="s">
        <v>666</v>
      </c>
      <c r="B642" s="316" t="s">
        <v>352</v>
      </c>
      <c r="C642" s="316"/>
      <c r="D642" s="317">
        <v>8088</v>
      </c>
      <c r="E642" s="11"/>
      <c r="F642" s="11"/>
      <c r="G642" s="8"/>
      <c r="I642" s="62"/>
      <c r="J642" s="47"/>
      <c r="K642" s="107"/>
      <c r="M642" s="312">
        <v>1</v>
      </c>
      <c r="N642" s="313">
        <v>23.15</v>
      </c>
      <c r="O642" s="297"/>
      <c r="P642" s="314">
        <v>9</v>
      </c>
      <c r="Q642" s="315">
        <v>350.86</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316" t="s">
        <v>666</v>
      </c>
      <c r="B643" s="316" t="s">
        <v>353</v>
      </c>
      <c r="C643" s="316"/>
      <c r="D643" s="317">
        <v>8360</v>
      </c>
      <c r="E643" s="11"/>
      <c r="F643" s="11"/>
      <c r="G643" s="8"/>
      <c r="I643" s="62"/>
      <c r="J643" s="47"/>
      <c r="K643" s="107"/>
      <c r="M643" s="312">
        <v>71</v>
      </c>
      <c r="N643" s="313">
        <v>5516.51</v>
      </c>
      <c r="O643" s="297"/>
      <c r="P643" s="314">
        <v>555</v>
      </c>
      <c r="Q643" s="315">
        <v>35973.400000000023</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316" t="s">
        <v>666</v>
      </c>
      <c r="B644" s="316" t="s">
        <v>353</v>
      </c>
      <c r="C644" s="316"/>
      <c r="D644" s="317">
        <v>8361</v>
      </c>
      <c r="E644" s="11"/>
      <c r="F644" s="11"/>
      <c r="G644" s="8"/>
      <c r="I644" s="62"/>
      <c r="J644" s="47"/>
      <c r="K644" s="107"/>
      <c r="M644" s="312">
        <v>10</v>
      </c>
      <c r="N644" s="313">
        <v>459.96000000000004</v>
      </c>
      <c r="O644" s="297"/>
      <c r="P644" s="314">
        <v>78</v>
      </c>
      <c r="Q644" s="315">
        <v>5411.6499999999969</v>
      </c>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316" t="s">
        <v>666</v>
      </c>
      <c r="B645" s="316" t="s">
        <v>354</v>
      </c>
      <c r="C645" s="316"/>
      <c r="D645" s="317">
        <v>8043</v>
      </c>
      <c r="E645" s="11"/>
      <c r="F645" s="11"/>
      <c r="G645" s="8"/>
      <c r="I645" s="62"/>
      <c r="J645" s="47"/>
      <c r="K645" s="107"/>
      <c r="M645" s="312">
        <v>11</v>
      </c>
      <c r="N645" s="313">
        <v>648.45000000000005</v>
      </c>
      <c r="O645" s="297"/>
      <c r="P645" s="314">
        <v>60</v>
      </c>
      <c r="Q645" s="315">
        <v>4879.4700000000012</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316" t="s">
        <v>666</v>
      </c>
      <c r="B646" s="316" t="s">
        <v>355</v>
      </c>
      <c r="C646" s="316"/>
      <c r="D646" s="317">
        <v>8012</v>
      </c>
      <c r="E646" s="11"/>
      <c r="F646" s="11"/>
      <c r="G646" s="8"/>
      <c r="I646" s="62"/>
      <c r="J646" s="47"/>
      <c r="K646" s="107"/>
      <c r="M646" s="312">
        <v>1</v>
      </c>
      <c r="N646" s="313">
        <v>24.8</v>
      </c>
      <c r="O646" s="297"/>
      <c r="P646" s="314">
        <v>1</v>
      </c>
      <c r="Q646" s="315">
        <v>14.2</v>
      </c>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316" t="s">
        <v>666</v>
      </c>
      <c r="B647" s="316" t="s">
        <v>355</v>
      </c>
      <c r="C647" s="316"/>
      <c r="D647" s="317">
        <v>8080</v>
      </c>
      <c r="E647" s="11"/>
      <c r="F647" s="11"/>
      <c r="G647" s="8"/>
      <c r="I647" s="62"/>
      <c r="J647" s="47"/>
      <c r="K647" s="107"/>
      <c r="M647" s="312">
        <v>2</v>
      </c>
      <c r="N647" s="313">
        <v>34.08</v>
      </c>
      <c r="O647" s="297"/>
      <c r="P647" s="314">
        <v>1</v>
      </c>
      <c r="Q647" s="315">
        <v>329.91</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316" t="s">
        <v>666</v>
      </c>
      <c r="B648" s="316" t="s">
        <v>357</v>
      </c>
      <c r="C648" s="316"/>
      <c r="D648" s="317">
        <v>8089</v>
      </c>
      <c r="E648" s="11"/>
      <c r="F648" s="11"/>
      <c r="G648" s="8"/>
      <c r="I648" s="62"/>
      <c r="J648" s="47"/>
      <c r="K648" s="107"/>
      <c r="M648" s="312">
        <v>1</v>
      </c>
      <c r="N648" s="313">
        <v>111.94</v>
      </c>
      <c r="O648" s="297"/>
      <c r="P648" s="314">
        <v>11</v>
      </c>
      <c r="Q648" s="315">
        <v>1419.4999999999995</v>
      </c>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316" t="s">
        <v>666</v>
      </c>
      <c r="B649" s="316" t="s">
        <v>356</v>
      </c>
      <c r="C649" s="316"/>
      <c r="D649" s="317">
        <v>8004</v>
      </c>
      <c r="E649" s="11"/>
      <c r="F649" s="11"/>
      <c r="G649" s="8"/>
      <c r="I649" s="62"/>
      <c r="J649" s="47"/>
      <c r="K649" s="107"/>
      <c r="M649" s="312">
        <v>0</v>
      </c>
      <c r="N649" s="313">
        <v>0</v>
      </c>
      <c r="O649" s="297"/>
      <c r="P649" s="314">
        <v>1</v>
      </c>
      <c r="Q649" s="315">
        <v>21.36</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316" t="s">
        <v>666</v>
      </c>
      <c r="B650" s="316" t="s">
        <v>356</v>
      </c>
      <c r="C650" s="316"/>
      <c r="D650" s="317">
        <v>8089</v>
      </c>
      <c r="E650" s="11"/>
      <c r="F650" s="11"/>
      <c r="G650" s="8"/>
      <c r="I650" s="62"/>
      <c r="J650" s="47"/>
      <c r="K650" s="107"/>
      <c r="M650" s="312">
        <v>0</v>
      </c>
      <c r="N650" s="313">
        <v>0</v>
      </c>
      <c r="O650" s="297"/>
      <c r="P650" s="314">
        <v>1</v>
      </c>
      <c r="Q650" s="315">
        <v>147.04</v>
      </c>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316" t="s">
        <v>666</v>
      </c>
      <c r="B651" s="316" t="s">
        <v>358</v>
      </c>
      <c r="C651" s="316"/>
      <c r="D651" s="317">
        <v>8090</v>
      </c>
      <c r="E651" s="11"/>
      <c r="F651" s="11"/>
      <c r="G651" s="8"/>
      <c r="I651" s="62"/>
      <c r="J651" s="47"/>
      <c r="K651" s="107"/>
      <c r="M651" s="312">
        <v>2</v>
      </c>
      <c r="N651" s="313">
        <v>118.06</v>
      </c>
      <c r="O651" s="297"/>
      <c r="P651" s="314">
        <v>20</v>
      </c>
      <c r="Q651" s="315">
        <v>1573.9500000000003</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316" t="s">
        <v>666</v>
      </c>
      <c r="B652" s="316" t="s">
        <v>410</v>
      </c>
      <c r="C652" s="316"/>
      <c r="D652" s="317">
        <v>8091</v>
      </c>
      <c r="E652" s="11"/>
      <c r="F652" s="11"/>
      <c r="G652" s="8"/>
      <c r="I652" s="62"/>
      <c r="J652" s="47"/>
      <c r="K652" s="107"/>
      <c r="M652" s="312">
        <v>8</v>
      </c>
      <c r="N652" s="313">
        <v>538.37000000000012</v>
      </c>
      <c r="O652" s="297"/>
      <c r="P652" s="314">
        <v>10</v>
      </c>
      <c r="Q652" s="315">
        <v>692.68</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316" t="s">
        <v>666</v>
      </c>
      <c r="B653" s="316" t="s">
        <v>362</v>
      </c>
      <c r="C653" s="316"/>
      <c r="D653" s="317">
        <v>8051</v>
      </c>
      <c r="E653" s="11"/>
      <c r="F653" s="11"/>
      <c r="G653" s="8"/>
      <c r="I653" s="62"/>
      <c r="J653" s="47"/>
      <c r="K653" s="107"/>
      <c r="M653" s="312">
        <v>1</v>
      </c>
      <c r="N653" s="313">
        <v>24.77</v>
      </c>
      <c r="O653" s="297"/>
      <c r="P653" s="314">
        <v>4</v>
      </c>
      <c r="Q653" s="315">
        <v>184.12</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316" t="s">
        <v>666</v>
      </c>
      <c r="B654" s="316" t="s">
        <v>362</v>
      </c>
      <c r="C654" s="316"/>
      <c r="D654" s="317">
        <v>8096</v>
      </c>
      <c r="E654" s="11"/>
      <c r="F654" s="11"/>
      <c r="G654" s="8"/>
      <c r="I654" s="62"/>
      <c r="J654" s="47"/>
      <c r="K654" s="107"/>
      <c r="M654" s="312">
        <v>1</v>
      </c>
      <c r="N654" s="313">
        <v>8.68</v>
      </c>
      <c r="O654" s="297"/>
      <c r="P654" s="314">
        <v>0</v>
      </c>
      <c r="Q654" s="315">
        <v>0</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316" t="s">
        <v>666</v>
      </c>
      <c r="B655" s="316" t="s">
        <v>361</v>
      </c>
      <c r="C655" s="316"/>
      <c r="D655" s="317">
        <v>8051</v>
      </c>
      <c r="E655" s="11"/>
      <c r="F655" s="11"/>
      <c r="G655" s="8"/>
      <c r="I655" s="62"/>
      <c r="J655" s="47"/>
      <c r="K655" s="107"/>
      <c r="M655" s="312">
        <v>0</v>
      </c>
      <c r="N655" s="313">
        <v>0</v>
      </c>
      <c r="O655" s="297"/>
      <c r="P655" s="314">
        <v>1</v>
      </c>
      <c r="Q655" s="315">
        <v>153.21</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316" t="s">
        <v>666</v>
      </c>
      <c r="B656" s="316" t="s">
        <v>361</v>
      </c>
      <c r="C656" s="316"/>
      <c r="D656" s="317">
        <v>8086</v>
      </c>
      <c r="E656" s="11"/>
      <c r="F656" s="11"/>
      <c r="G656" s="8"/>
      <c r="I656" s="62"/>
      <c r="J656" s="47"/>
      <c r="K656" s="107"/>
      <c r="M656" s="312">
        <v>0</v>
      </c>
      <c r="N656" s="313">
        <v>0</v>
      </c>
      <c r="O656" s="297"/>
      <c r="P656" s="314">
        <v>2</v>
      </c>
      <c r="Q656" s="315">
        <v>371.26</v>
      </c>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316" t="s">
        <v>666</v>
      </c>
      <c r="B657" s="316" t="s">
        <v>361</v>
      </c>
      <c r="C657" s="316"/>
      <c r="D657" s="317">
        <v>8096</v>
      </c>
      <c r="E657" s="11"/>
      <c r="F657" s="11"/>
      <c r="G657" s="8"/>
      <c r="I657" s="62"/>
      <c r="J657" s="47"/>
      <c r="K657" s="107"/>
      <c r="M657" s="312">
        <v>1</v>
      </c>
      <c r="N657" s="313">
        <v>76.260000000000005</v>
      </c>
      <c r="O657" s="297"/>
      <c r="P657" s="314">
        <v>2</v>
      </c>
      <c r="Q657" s="315">
        <v>16.53</v>
      </c>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316" t="s">
        <v>666</v>
      </c>
      <c r="B658" s="316" t="s">
        <v>363</v>
      </c>
      <c r="C658" s="316"/>
      <c r="D658" s="317">
        <v>8260</v>
      </c>
      <c r="E658" s="11"/>
      <c r="F658" s="11"/>
      <c r="G658" s="8"/>
      <c r="I658" s="62"/>
      <c r="J658" s="47"/>
      <c r="K658" s="107"/>
      <c r="M658" s="312">
        <v>0</v>
      </c>
      <c r="N658" s="313">
        <v>0</v>
      </c>
      <c r="O658" s="297"/>
      <c r="P658" s="314">
        <v>1</v>
      </c>
      <c r="Q658" s="315">
        <v>106.48</v>
      </c>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316" t="s">
        <v>666</v>
      </c>
      <c r="B659" s="316" t="s">
        <v>365</v>
      </c>
      <c r="C659" s="316"/>
      <c r="D659" s="317">
        <v>8252</v>
      </c>
      <c r="E659" s="11"/>
      <c r="F659" s="11"/>
      <c r="G659" s="8"/>
      <c r="I659" s="62"/>
      <c r="J659" s="47"/>
      <c r="K659" s="107"/>
      <c r="M659" s="312">
        <v>0</v>
      </c>
      <c r="N659" s="313">
        <v>0</v>
      </c>
      <c r="O659" s="297"/>
      <c r="P659" s="314">
        <v>6</v>
      </c>
      <c r="Q659" s="315">
        <v>616.81000000000006</v>
      </c>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316" t="s">
        <v>666</v>
      </c>
      <c r="B660" s="316" t="s">
        <v>366</v>
      </c>
      <c r="C660" s="316"/>
      <c r="D660" s="317">
        <v>8260</v>
      </c>
      <c r="E660" s="11"/>
      <c r="F660" s="11"/>
      <c r="G660" s="8"/>
      <c r="I660" s="62"/>
      <c r="J660" s="47"/>
      <c r="K660" s="107"/>
      <c r="M660" s="312">
        <v>4</v>
      </c>
      <c r="N660" s="313">
        <v>161.07</v>
      </c>
      <c r="O660" s="297"/>
      <c r="P660" s="314">
        <v>35</v>
      </c>
      <c r="Q660" s="315">
        <v>2131.1400000000003</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316" t="s">
        <v>666</v>
      </c>
      <c r="B661" s="316" t="s">
        <v>368</v>
      </c>
      <c r="C661" s="316"/>
      <c r="D661" s="317">
        <v>8094</v>
      </c>
      <c r="E661" s="11"/>
      <c r="F661" s="11"/>
      <c r="G661" s="8"/>
      <c r="I661" s="62"/>
      <c r="J661" s="47"/>
      <c r="K661" s="107"/>
      <c r="M661" s="312">
        <v>37</v>
      </c>
      <c r="N661" s="313">
        <v>2520.4499999999998</v>
      </c>
      <c r="O661" s="297"/>
      <c r="P661" s="314">
        <v>119</v>
      </c>
      <c r="Q661" s="315">
        <v>8699.2400000000143</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316" t="s">
        <v>666</v>
      </c>
      <c r="B662" s="316" t="s">
        <v>370</v>
      </c>
      <c r="C662" s="316"/>
      <c r="D662" s="317">
        <v>8009</v>
      </c>
      <c r="E662" s="11"/>
      <c r="F662" s="11"/>
      <c r="G662" s="8"/>
      <c r="I662" s="62"/>
      <c r="J662" s="47"/>
      <c r="K662" s="107"/>
      <c r="M662" s="312">
        <v>1</v>
      </c>
      <c r="N662" s="313">
        <v>14.63</v>
      </c>
      <c r="O662" s="297"/>
      <c r="P662" s="314">
        <v>2</v>
      </c>
      <c r="Q662" s="315">
        <v>111.22</v>
      </c>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316" t="s">
        <v>666</v>
      </c>
      <c r="B663" s="316" t="s">
        <v>370</v>
      </c>
      <c r="C663" s="316"/>
      <c r="D663" s="317">
        <v>8037</v>
      </c>
      <c r="E663" s="11"/>
      <c r="F663" s="11"/>
      <c r="G663" s="8"/>
      <c r="I663" s="62"/>
      <c r="J663" s="47"/>
      <c r="K663" s="107"/>
      <c r="M663" s="312">
        <v>0</v>
      </c>
      <c r="N663" s="313">
        <v>0</v>
      </c>
      <c r="O663" s="297"/>
      <c r="P663" s="314">
        <v>1</v>
      </c>
      <c r="Q663" s="315">
        <v>6.2</v>
      </c>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316" t="s">
        <v>666</v>
      </c>
      <c r="B664" s="316" t="s">
        <v>370</v>
      </c>
      <c r="C664" s="316"/>
      <c r="D664" s="317">
        <v>8081</v>
      </c>
      <c r="E664" s="11"/>
      <c r="F664" s="11"/>
      <c r="G664" s="8"/>
      <c r="I664" s="62"/>
      <c r="J664" s="47"/>
      <c r="K664" s="107"/>
      <c r="M664" s="312">
        <v>4</v>
      </c>
      <c r="N664" s="313">
        <v>457.64</v>
      </c>
      <c r="O664" s="297"/>
      <c r="P664" s="314">
        <v>20</v>
      </c>
      <c r="Q664" s="315">
        <v>1020.0800000000003</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316" t="s">
        <v>666</v>
      </c>
      <c r="B665" s="316" t="s">
        <v>370</v>
      </c>
      <c r="C665" s="316"/>
      <c r="D665" s="317">
        <v>8089</v>
      </c>
      <c r="E665" s="11"/>
      <c r="F665" s="11"/>
      <c r="G665" s="8"/>
      <c r="I665" s="62"/>
      <c r="J665" s="47"/>
      <c r="K665" s="107"/>
      <c r="M665" s="312">
        <v>1</v>
      </c>
      <c r="N665" s="313">
        <v>5.82</v>
      </c>
      <c r="O665" s="297"/>
      <c r="P665" s="314">
        <v>0</v>
      </c>
      <c r="Q665" s="315">
        <v>0</v>
      </c>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316" t="s">
        <v>666</v>
      </c>
      <c r="B666" s="316" t="s">
        <v>369</v>
      </c>
      <c r="C666" s="316"/>
      <c r="D666" s="317">
        <v>8081</v>
      </c>
      <c r="E666" s="11"/>
      <c r="F666" s="11"/>
      <c r="G666" s="8"/>
      <c r="I666" s="62"/>
      <c r="J666" s="47"/>
      <c r="K666" s="107"/>
      <c r="M666" s="312">
        <v>0</v>
      </c>
      <c r="N666" s="313">
        <v>0</v>
      </c>
      <c r="O666" s="297"/>
      <c r="P666" s="314">
        <v>3</v>
      </c>
      <c r="Q666" s="315">
        <v>426.1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316" t="s">
        <v>666</v>
      </c>
      <c r="B667" s="316" t="s">
        <v>369</v>
      </c>
      <c r="C667" s="316"/>
      <c r="D667" s="317">
        <v>8095</v>
      </c>
      <c r="E667" s="11"/>
      <c r="F667" s="11"/>
      <c r="G667" s="8"/>
      <c r="I667" s="62"/>
      <c r="J667" s="47"/>
      <c r="K667" s="107"/>
      <c r="M667" s="312">
        <v>0</v>
      </c>
      <c r="N667" s="313">
        <v>0</v>
      </c>
      <c r="O667" s="297"/>
      <c r="P667" s="314">
        <v>1</v>
      </c>
      <c r="Q667" s="315">
        <v>276.86</v>
      </c>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316" t="s">
        <v>666</v>
      </c>
      <c r="B668" s="316" t="s">
        <v>371</v>
      </c>
      <c r="C668" s="316"/>
      <c r="D668" s="317">
        <v>8270</v>
      </c>
      <c r="E668" s="11"/>
      <c r="F668" s="11"/>
      <c r="G668" s="8"/>
      <c r="I668" s="62"/>
      <c r="J668" s="47"/>
      <c r="K668" s="107"/>
      <c r="M668" s="312">
        <v>7</v>
      </c>
      <c r="N668" s="313">
        <v>482.58000000000004</v>
      </c>
      <c r="O668" s="297"/>
      <c r="P668" s="314">
        <v>43</v>
      </c>
      <c r="Q668" s="315">
        <v>2975.3199999999988</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316" t="s">
        <v>666</v>
      </c>
      <c r="B669" s="316" t="s">
        <v>373</v>
      </c>
      <c r="C669" s="316"/>
      <c r="D669" s="317">
        <v>8097</v>
      </c>
      <c r="E669" s="11"/>
      <c r="F669" s="11"/>
      <c r="G669" s="8"/>
      <c r="I669" s="62"/>
      <c r="J669" s="47"/>
      <c r="K669" s="107"/>
      <c r="M669" s="312">
        <v>4</v>
      </c>
      <c r="N669" s="313">
        <v>179.07</v>
      </c>
      <c r="O669" s="297"/>
      <c r="P669" s="314">
        <v>1</v>
      </c>
      <c r="Q669" s="315">
        <v>78.62</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316" t="s">
        <v>666</v>
      </c>
      <c r="B670" s="316" t="s">
        <v>372</v>
      </c>
      <c r="C670" s="316"/>
      <c r="D670" s="317">
        <v>8096</v>
      </c>
      <c r="E670" s="11"/>
      <c r="F670" s="11"/>
      <c r="G670" s="8"/>
      <c r="I670" s="62"/>
      <c r="J670" s="47"/>
      <c r="K670" s="107"/>
      <c r="M670" s="312">
        <v>0</v>
      </c>
      <c r="N670" s="313">
        <v>0</v>
      </c>
      <c r="O670" s="297"/>
      <c r="P670" s="314">
        <v>4</v>
      </c>
      <c r="Q670" s="315">
        <v>411.47</v>
      </c>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316" t="s">
        <v>666</v>
      </c>
      <c r="B671" s="316" t="s">
        <v>374</v>
      </c>
      <c r="C671" s="316"/>
      <c r="D671" s="317">
        <v>8098</v>
      </c>
      <c r="E671" s="11"/>
      <c r="F671" s="11"/>
      <c r="G671" s="8"/>
      <c r="I671" s="62"/>
      <c r="J671" s="47"/>
      <c r="K671" s="107"/>
      <c r="M671" s="312">
        <v>3</v>
      </c>
      <c r="N671" s="313">
        <v>279.39</v>
      </c>
      <c r="O671" s="297"/>
      <c r="P671" s="314">
        <v>42</v>
      </c>
      <c r="Q671" s="315">
        <v>3177.9300000000007</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316" t="s">
        <v>666</v>
      </c>
      <c r="B672" s="316" t="s">
        <v>377</v>
      </c>
      <c r="C672" s="316"/>
      <c r="D672" s="317">
        <v>8085</v>
      </c>
      <c r="E672" s="11"/>
      <c r="F672" s="11"/>
      <c r="G672" s="8"/>
      <c r="I672" s="62"/>
      <c r="J672" s="47"/>
      <c r="K672" s="107"/>
      <c r="M672" s="312">
        <v>0</v>
      </c>
      <c r="N672" s="313">
        <v>0</v>
      </c>
      <c r="O672" s="297"/>
      <c r="P672" s="314">
        <v>4</v>
      </c>
      <c r="Q672" s="315">
        <v>1121</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316" t="s">
        <v>666</v>
      </c>
      <c r="B673" s="316" t="s">
        <v>665</v>
      </c>
      <c r="C673" s="316"/>
      <c r="D673" s="317">
        <v>8098</v>
      </c>
      <c r="E673" s="11"/>
      <c r="F673" s="11"/>
      <c r="G673" s="8"/>
      <c r="I673" s="62"/>
      <c r="J673" s="47"/>
      <c r="K673" s="107"/>
      <c r="M673" s="312">
        <v>0</v>
      </c>
      <c r="N673" s="313">
        <v>0</v>
      </c>
      <c r="O673" s="297"/>
      <c r="P673" s="314">
        <v>3</v>
      </c>
      <c r="Q673" s="315">
        <v>163.5</v>
      </c>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316" t="s">
        <v>651</v>
      </c>
      <c r="B674" s="316" t="s">
        <v>252</v>
      </c>
      <c r="C674" s="316"/>
      <c r="D674" s="317">
        <v>8322</v>
      </c>
      <c r="E674" s="11"/>
      <c r="F674" s="11"/>
      <c r="G674" s="8"/>
      <c r="I674" s="62"/>
      <c r="J674" s="47"/>
      <c r="K674" s="107"/>
      <c r="M674" s="312">
        <v>1</v>
      </c>
      <c r="N674" s="313">
        <v>200</v>
      </c>
      <c r="O674" s="297"/>
      <c r="P674" s="314">
        <v>1</v>
      </c>
      <c r="Q674" s="315">
        <v>350</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316" t="s">
        <v>651</v>
      </c>
      <c r="B675" s="316" t="s">
        <v>328</v>
      </c>
      <c r="C675" s="316"/>
      <c r="D675" s="317">
        <v>8242</v>
      </c>
      <c r="E675" s="11"/>
      <c r="F675" s="11"/>
      <c r="G675" s="8"/>
      <c r="I675" s="62"/>
      <c r="J675" s="47"/>
      <c r="K675" s="107"/>
      <c r="M675" s="312">
        <v>1</v>
      </c>
      <c r="N675" s="313">
        <v>400</v>
      </c>
      <c r="O675" s="297"/>
      <c r="P675" s="314">
        <v>0</v>
      </c>
      <c r="Q675" s="315">
        <v>0</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316" t="s">
        <v>651</v>
      </c>
      <c r="B676" s="316" t="s">
        <v>667</v>
      </c>
      <c r="C676" s="316"/>
      <c r="D676" s="317">
        <v>8051</v>
      </c>
      <c r="E676" s="11"/>
      <c r="F676" s="11"/>
      <c r="G676" s="8"/>
      <c r="I676" s="62"/>
      <c r="J676" s="47"/>
      <c r="K676" s="107"/>
      <c r="M676" s="312">
        <v>1</v>
      </c>
      <c r="N676" s="313">
        <v>400</v>
      </c>
      <c r="O676" s="297"/>
      <c r="P676" s="314">
        <v>0</v>
      </c>
      <c r="Q676" s="315">
        <v>0</v>
      </c>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316" t="s">
        <v>651</v>
      </c>
      <c r="B677" s="316" t="s">
        <v>407</v>
      </c>
      <c r="C677" s="316"/>
      <c r="D677" s="317">
        <v>8021</v>
      </c>
      <c r="E677" s="11"/>
      <c r="F677" s="11"/>
      <c r="G677" s="8"/>
      <c r="I677" s="62"/>
      <c r="J677" s="47"/>
      <c r="K677" s="107"/>
      <c r="M677" s="312">
        <v>1</v>
      </c>
      <c r="N677" s="313">
        <v>400</v>
      </c>
      <c r="O677" s="297"/>
      <c r="P677" s="314">
        <v>0</v>
      </c>
      <c r="Q677" s="315">
        <v>0</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316" t="s">
        <v>651</v>
      </c>
      <c r="B678" s="316" t="s">
        <v>488</v>
      </c>
      <c r="C678" s="316"/>
      <c r="D678" s="317">
        <v>8021</v>
      </c>
      <c r="E678" s="11"/>
      <c r="F678" s="11"/>
      <c r="G678" s="8"/>
      <c r="I678" s="62"/>
      <c r="J678" s="47"/>
      <c r="K678" s="107"/>
      <c r="M678" s="312">
        <v>2</v>
      </c>
      <c r="N678" s="313">
        <v>652.33000000000004</v>
      </c>
      <c r="O678" s="297"/>
      <c r="P678" s="314">
        <v>1</v>
      </c>
      <c r="Q678" s="315">
        <v>350</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316" t="s">
        <v>651</v>
      </c>
      <c r="B679" s="316" t="s">
        <v>268</v>
      </c>
      <c r="C679" s="316"/>
      <c r="D679" s="317">
        <v>8326</v>
      </c>
      <c r="E679" s="11"/>
      <c r="F679" s="11"/>
      <c r="G679" s="8"/>
      <c r="I679" s="62"/>
      <c r="J679" s="47"/>
      <c r="K679" s="107"/>
      <c r="M679" s="312">
        <v>1</v>
      </c>
      <c r="N679" s="313">
        <v>400</v>
      </c>
      <c r="O679" s="297"/>
      <c r="P679" s="314">
        <v>0</v>
      </c>
      <c r="Q679" s="315">
        <v>0</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316" t="s">
        <v>651</v>
      </c>
      <c r="B680" s="316" t="s">
        <v>338</v>
      </c>
      <c r="C680" s="316"/>
      <c r="D680" s="317">
        <v>8244</v>
      </c>
      <c r="E680" s="11"/>
      <c r="F680" s="11"/>
      <c r="G680" s="8"/>
      <c r="I680" s="62"/>
      <c r="J680" s="47"/>
      <c r="K680" s="107"/>
      <c r="M680" s="312">
        <v>1</v>
      </c>
      <c r="N680" s="313">
        <v>400</v>
      </c>
      <c r="O680" s="297"/>
      <c r="P680" s="314">
        <v>0</v>
      </c>
      <c r="Q680" s="315">
        <v>0</v>
      </c>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316" t="s">
        <v>651</v>
      </c>
      <c r="B681" s="316" t="s">
        <v>668</v>
      </c>
      <c r="C681" s="316"/>
      <c r="D681" s="317">
        <v>8234</v>
      </c>
      <c r="E681" s="11"/>
      <c r="F681" s="11"/>
      <c r="G681" s="8"/>
      <c r="I681" s="62"/>
      <c r="J681" s="47"/>
      <c r="K681" s="107"/>
      <c r="M681" s="312">
        <v>2</v>
      </c>
      <c r="N681" s="313">
        <v>336.62</v>
      </c>
      <c r="O681" s="297"/>
      <c r="P681" s="314">
        <v>3</v>
      </c>
      <c r="Q681" s="315">
        <v>1100</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316" t="s">
        <v>651</v>
      </c>
      <c r="B682" s="316" t="s">
        <v>263</v>
      </c>
      <c r="C682" s="316"/>
      <c r="D682" s="317">
        <v>8037</v>
      </c>
      <c r="E682" s="11"/>
      <c r="F682" s="11"/>
      <c r="G682" s="8"/>
      <c r="I682" s="62"/>
      <c r="J682" s="47"/>
      <c r="K682" s="107"/>
      <c r="M682" s="312">
        <v>1</v>
      </c>
      <c r="N682" s="313">
        <v>400</v>
      </c>
      <c r="O682" s="297"/>
      <c r="P682" s="314">
        <v>2</v>
      </c>
      <c r="Q682" s="315">
        <v>600</v>
      </c>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316" t="s">
        <v>651</v>
      </c>
      <c r="B683" s="316" t="s">
        <v>416</v>
      </c>
      <c r="C683" s="316"/>
      <c r="D683" s="317">
        <v>8302</v>
      </c>
      <c r="E683" s="11"/>
      <c r="F683" s="11"/>
      <c r="G683" s="8"/>
      <c r="I683" s="62"/>
      <c r="J683" s="47"/>
      <c r="K683" s="107"/>
      <c r="M683" s="312">
        <v>3</v>
      </c>
      <c r="N683" s="313">
        <v>911.53</v>
      </c>
      <c r="O683" s="297"/>
      <c r="P683" s="314">
        <v>0</v>
      </c>
      <c r="Q683" s="315">
        <v>0</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316" t="s">
        <v>651</v>
      </c>
      <c r="B684" s="316" t="s">
        <v>290</v>
      </c>
      <c r="C684" s="316"/>
      <c r="D684" s="317">
        <v>8055</v>
      </c>
      <c r="E684" s="11"/>
      <c r="F684" s="11"/>
      <c r="G684" s="8"/>
      <c r="I684" s="62"/>
      <c r="J684" s="47"/>
      <c r="K684" s="107"/>
      <c r="M684" s="312">
        <v>1</v>
      </c>
      <c r="N684" s="313">
        <v>700</v>
      </c>
      <c r="O684" s="297"/>
      <c r="P684" s="314">
        <v>0</v>
      </c>
      <c r="Q684" s="315">
        <v>0</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316" t="s">
        <v>651</v>
      </c>
      <c r="B685" s="316" t="s">
        <v>669</v>
      </c>
      <c r="C685" s="316"/>
      <c r="D685" s="317">
        <v>8260</v>
      </c>
      <c r="E685" s="11"/>
      <c r="F685" s="11"/>
      <c r="G685" s="8"/>
      <c r="I685" s="62"/>
      <c r="J685" s="47"/>
      <c r="K685" s="107"/>
      <c r="M685" s="312">
        <v>1</v>
      </c>
      <c r="N685" s="313">
        <v>438.69</v>
      </c>
      <c r="O685" s="297"/>
      <c r="P685" s="314">
        <v>0</v>
      </c>
      <c r="Q685" s="315">
        <v>0</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316" t="s">
        <v>651</v>
      </c>
      <c r="B686" s="316" t="s">
        <v>670</v>
      </c>
      <c r="C686" s="316"/>
      <c r="D686" s="317">
        <v>8310</v>
      </c>
      <c r="E686" s="11"/>
      <c r="F686" s="11"/>
      <c r="G686" s="8"/>
      <c r="I686" s="62"/>
      <c r="J686" s="47"/>
      <c r="K686" s="107"/>
      <c r="M686" s="312">
        <v>1</v>
      </c>
      <c r="N686" s="313">
        <v>400</v>
      </c>
      <c r="O686" s="297"/>
      <c r="P686" s="314">
        <v>0</v>
      </c>
      <c r="Q686" s="315">
        <v>0</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316" t="s">
        <v>651</v>
      </c>
      <c r="B687" s="316" t="s">
        <v>509</v>
      </c>
      <c r="C687" s="316"/>
      <c r="D687" s="317">
        <v>8205</v>
      </c>
      <c r="E687" s="11"/>
      <c r="F687" s="11"/>
      <c r="G687" s="8"/>
      <c r="I687" s="62"/>
      <c r="J687" s="47"/>
      <c r="K687" s="107"/>
      <c r="M687" s="312">
        <v>2</v>
      </c>
      <c r="N687" s="313">
        <v>600</v>
      </c>
      <c r="O687" s="297"/>
      <c r="P687" s="314">
        <v>7</v>
      </c>
      <c r="Q687" s="315">
        <v>2000</v>
      </c>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316" t="s">
        <v>651</v>
      </c>
      <c r="B688" s="316" t="s">
        <v>440</v>
      </c>
      <c r="C688" s="316"/>
      <c r="D688" s="317">
        <v>8201</v>
      </c>
      <c r="E688" s="11"/>
      <c r="F688" s="11"/>
      <c r="G688" s="8"/>
      <c r="I688" s="62"/>
      <c r="J688" s="47"/>
      <c r="K688" s="107"/>
      <c r="M688" s="312">
        <v>1</v>
      </c>
      <c r="N688" s="313">
        <v>350</v>
      </c>
      <c r="O688" s="297"/>
      <c r="P688" s="314">
        <v>2</v>
      </c>
      <c r="Q688" s="315">
        <v>400</v>
      </c>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316" t="s">
        <v>651</v>
      </c>
      <c r="B689" s="316" t="s">
        <v>671</v>
      </c>
      <c r="C689" s="316"/>
      <c r="D689" s="317">
        <v>29544</v>
      </c>
      <c r="E689" s="11"/>
      <c r="F689" s="11"/>
      <c r="G689" s="8"/>
      <c r="I689" s="62"/>
      <c r="J689" s="47"/>
      <c r="K689" s="107"/>
      <c r="M689" s="312">
        <v>0</v>
      </c>
      <c r="N689" s="313">
        <v>0</v>
      </c>
      <c r="O689" s="297"/>
      <c r="P689" s="314">
        <v>1</v>
      </c>
      <c r="Q689" s="315">
        <v>200</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316" t="s">
        <v>651</v>
      </c>
      <c r="B690" s="316" t="s">
        <v>313</v>
      </c>
      <c r="C690" s="316"/>
      <c r="D690" s="317">
        <v>8066</v>
      </c>
      <c r="E690" s="11"/>
      <c r="F690" s="11"/>
      <c r="G690" s="8"/>
      <c r="I690" s="62"/>
      <c r="J690" s="47"/>
      <c r="K690" s="107"/>
      <c r="M690" s="312">
        <v>0</v>
      </c>
      <c r="N690" s="313">
        <v>0</v>
      </c>
      <c r="O690" s="297"/>
      <c r="P690" s="314">
        <v>4</v>
      </c>
      <c r="Q690" s="315">
        <v>1139.5899999999999</v>
      </c>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316" t="s">
        <v>651</v>
      </c>
      <c r="B691" s="316" t="s">
        <v>563</v>
      </c>
      <c r="C691" s="316"/>
      <c r="D691" s="317">
        <v>8062</v>
      </c>
      <c r="E691" s="11"/>
      <c r="F691" s="11"/>
      <c r="G691" s="8"/>
      <c r="I691" s="62"/>
      <c r="J691" s="47"/>
      <c r="K691" s="107"/>
      <c r="M691" s="312">
        <v>0</v>
      </c>
      <c r="N691" s="313">
        <v>0</v>
      </c>
      <c r="O691" s="297"/>
      <c r="P691" s="314">
        <v>1</v>
      </c>
      <c r="Q691" s="315">
        <v>200</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316" t="s">
        <v>651</v>
      </c>
      <c r="B692" s="316" t="s">
        <v>672</v>
      </c>
      <c r="C692" s="316"/>
      <c r="D692" s="317">
        <v>8098</v>
      </c>
      <c r="E692" s="11"/>
      <c r="F692" s="11"/>
      <c r="G692" s="8"/>
      <c r="I692" s="62"/>
      <c r="J692" s="47"/>
      <c r="K692" s="107"/>
      <c r="M692" s="312">
        <v>0</v>
      </c>
      <c r="N692" s="313">
        <v>0</v>
      </c>
      <c r="O692" s="297"/>
      <c r="P692" s="314">
        <v>1</v>
      </c>
      <c r="Q692" s="315">
        <v>200</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316" t="s">
        <v>651</v>
      </c>
      <c r="B693" s="316" t="s">
        <v>344</v>
      </c>
      <c r="C693" s="316"/>
      <c r="D693" s="317">
        <v>8088</v>
      </c>
      <c r="E693" s="11"/>
      <c r="F693" s="11"/>
      <c r="G693" s="8"/>
      <c r="I693" s="62"/>
      <c r="J693" s="47"/>
      <c r="K693" s="107"/>
      <c r="M693" s="312">
        <v>0</v>
      </c>
      <c r="N693" s="313">
        <v>0</v>
      </c>
      <c r="O693" s="297"/>
      <c r="P693" s="314">
        <v>1</v>
      </c>
      <c r="Q693" s="315">
        <v>350</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316" t="s">
        <v>651</v>
      </c>
      <c r="B694" s="316" t="s">
        <v>326</v>
      </c>
      <c r="C694" s="316"/>
      <c r="D694" s="317">
        <v>8350</v>
      </c>
      <c r="E694" s="11"/>
      <c r="F694" s="11"/>
      <c r="G694" s="8"/>
      <c r="I694" s="62"/>
      <c r="J694" s="47"/>
      <c r="K694" s="107"/>
      <c r="M694" s="312">
        <v>0</v>
      </c>
      <c r="N694" s="313">
        <v>0</v>
      </c>
      <c r="O694" s="297"/>
      <c r="P694" s="314">
        <v>1</v>
      </c>
      <c r="Q694" s="315">
        <v>400</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316" t="s">
        <v>651</v>
      </c>
      <c r="B695" s="316" t="s">
        <v>280</v>
      </c>
      <c r="C695" s="316"/>
      <c r="D695" s="317">
        <v>8051</v>
      </c>
      <c r="E695" s="11"/>
      <c r="F695" s="11"/>
      <c r="G695" s="8"/>
      <c r="I695" s="62"/>
      <c r="J695" s="47"/>
      <c r="K695" s="107"/>
      <c r="M695" s="312">
        <v>0</v>
      </c>
      <c r="N695" s="313">
        <v>0</v>
      </c>
      <c r="O695" s="297"/>
      <c r="P695" s="314">
        <v>3</v>
      </c>
      <c r="Q695" s="315">
        <v>1050</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316" t="s">
        <v>651</v>
      </c>
      <c r="B696" s="316" t="s">
        <v>513</v>
      </c>
      <c r="C696" s="316"/>
      <c r="D696" s="317">
        <v>8349</v>
      </c>
      <c r="E696" s="11"/>
      <c r="F696" s="11"/>
      <c r="G696" s="8"/>
      <c r="I696" s="62"/>
      <c r="J696" s="47"/>
      <c r="K696" s="107"/>
      <c r="M696" s="312">
        <v>0</v>
      </c>
      <c r="N696" s="313">
        <v>0</v>
      </c>
      <c r="O696" s="297"/>
      <c r="P696" s="314">
        <v>1</v>
      </c>
      <c r="Q696" s="315">
        <v>200</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316" t="s">
        <v>651</v>
      </c>
      <c r="B697" s="316" t="s">
        <v>673</v>
      </c>
      <c r="C697" s="316"/>
      <c r="D697" s="317">
        <v>30909</v>
      </c>
      <c r="E697" s="11"/>
      <c r="F697" s="11"/>
      <c r="G697" s="8"/>
      <c r="I697" s="62"/>
      <c r="J697" s="47"/>
      <c r="K697" s="107"/>
      <c r="M697" s="312">
        <v>0</v>
      </c>
      <c r="N697" s="313">
        <v>0</v>
      </c>
      <c r="O697" s="297"/>
      <c r="P697" s="314">
        <v>1</v>
      </c>
      <c r="Q697" s="315">
        <v>200</v>
      </c>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316" t="s">
        <v>651</v>
      </c>
      <c r="B698" s="316" t="s">
        <v>674</v>
      </c>
      <c r="C698" s="316"/>
      <c r="D698" s="317">
        <v>90034</v>
      </c>
      <c r="E698" s="11"/>
      <c r="F698" s="11"/>
      <c r="G698" s="8"/>
      <c r="I698" s="62"/>
      <c r="J698" s="47"/>
      <c r="K698" s="107"/>
      <c r="M698" s="312">
        <v>0</v>
      </c>
      <c r="N698" s="313">
        <v>0</v>
      </c>
      <c r="O698" s="297"/>
      <c r="P698" s="314">
        <v>1</v>
      </c>
      <c r="Q698" s="315">
        <v>350</v>
      </c>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316" t="s">
        <v>651</v>
      </c>
      <c r="B699" s="316" t="s">
        <v>675</v>
      </c>
      <c r="C699" s="316"/>
      <c r="D699" s="317">
        <v>8083</v>
      </c>
      <c r="E699" s="11"/>
      <c r="F699" s="11"/>
      <c r="G699" s="8"/>
      <c r="I699" s="62"/>
      <c r="J699" s="47"/>
      <c r="K699" s="107"/>
      <c r="M699" s="312">
        <v>0</v>
      </c>
      <c r="N699" s="313">
        <v>0</v>
      </c>
      <c r="O699" s="297"/>
      <c r="P699" s="314">
        <v>2</v>
      </c>
      <c r="Q699" s="315">
        <v>851.7</v>
      </c>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316" t="s">
        <v>651</v>
      </c>
      <c r="B700" s="316" t="s">
        <v>649</v>
      </c>
      <c r="C700" s="316"/>
      <c r="D700" s="317">
        <v>8029</v>
      </c>
      <c r="E700" s="11"/>
      <c r="F700" s="11"/>
      <c r="G700" s="8"/>
      <c r="I700" s="62"/>
      <c r="J700" s="47"/>
      <c r="K700" s="107"/>
      <c r="M700" s="312">
        <v>0</v>
      </c>
      <c r="N700" s="313">
        <v>0</v>
      </c>
      <c r="O700" s="297"/>
      <c r="P700" s="314">
        <v>1</v>
      </c>
      <c r="Q700" s="315">
        <v>200</v>
      </c>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316" t="s">
        <v>651</v>
      </c>
      <c r="B701" s="316" t="s">
        <v>319</v>
      </c>
      <c r="C701" s="316"/>
      <c r="D701" s="317">
        <v>8071</v>
      </c>
      <c r="E701" s="11"/>
      <c r="F701" s="11"/>
      <c r="G701" s="8"/>
      <c r="I701" s="62"/>
      <c r="J701" s="47"/>
      <c r="K701" s="107"/>
      <c r="M701" s="312">
        <v>0</v>
      </c>
      <c r="N701" s="313">
        <v>0</v>
      </c>
      <c r="O701" s="297"/>
      <c r="P701" s="314">
        <v>1</v>
      </c>
      <c r="Q701" s="315">
        <v>350</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316" t="s">
        <v>651</v>
      </c>
      <c r="B702" s="316" t="s">
        <v>626</v>
      </c>
      <c r="C702" s="316"/>
      <c r="D702" s="317">
        <v>8318</v>
      </c>
      <c r="E702" s="11"/>
      <c r="F702" s="11"/>
      <c r="G702" s="8"/>
      <c r="I702" s="62"/>
      <c r="J702" s="47"/>
      <c r="K702" s="107"/>
      <c r="M702" s="312">
        <v>0</v>
      </c>
      <c r="N702" s="313">
        <v>0</v>
      </c>
      <c r="O702" s="297"/>
      <c r="P702" s="314">
        <v>2</v>
      </c>
      <c r="Q702" s="315">
        <v>400</v>
      </c>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316" t="s">
        <v>651</v>
      </c>
      <c r="B703" s="316" t="s">
        <v>676</v>
      </c>
      <c r="C703" s="316"/>
      <c r="D703" s="317">
        <v>8097</v>
      </c>
      <c r="E703" s="11"/>
      <c r="F703" s="11"/>
      <c r="G703" s="8"/>
      <c r="I703" s="62"/>
      <c r="J703" s="47"/>
      <c r="K703" s="107"/>
      <c r="M703" s="312">
        <v>0</v>
      </c>
      <c r="N703" s="313">
        <v>0</v>
      </c>
      <c r="O703" s="297"/>
      <c r="P703" s="314">
        <v>1</v>
      </c>
      <c r="Q703" s="315">
        <v>199.99999999999997</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75" thickBot="1" x14ac:dyDescent="0.3">
      <c r="A704" s="316" t="s">
        <v>651</v>
      </c>
      <c r="B704" s="316" t="s">
        <v>677</v>
      </c>
      <c r="C704" s="316"/>
      <c r="D704" s="317">
        <v>19047</v>
      </c>
      <c r="E704" s="11"/>
      <c r="F704" s="11"/>
      <c r="G704" s="8"/>
      <c r="I704" s="62"/>
      <c r="J704" s="47"/>
      <c r="K704" s="107"/>
      <c r="M704" s="312">
        <v>0</v>
      </c>
      <c r="N704" s="313">
        <v>0</v>
      </c>
      <c r="O704" s="297"/>
      <c r="P704" s="314">
        <v>1</v>
      </c>
      <c r="Q704" s="315">
        <v>350</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75" thickBot="1" x14ac:dyDescent="0.3">
      <c r="A705" s="157" t="s">
        <v>51</v>
      </c>
      <c r="B705" s="158"/>
      <c r="C705" s="105"/>
      <c r="D705" s="260"/>
      <c r="E705" s="131"/>
      <c r="F705" s="130"/>
      <c r="G705" s="129"/>
      <c r="I705" s="157"/>
      <c r="J705" s="159"/>
      <c r="K705" s="112"/>
      <c r="M705" s="320">
        <f>SUM(M12:M704)</f>
        <v>21051</v>
      </c>
      <c r="N705" s="266">
        <f>SUM(N12:N704)</f>
        <v>1018414.94</v>
      </c>
      <c r="P705" s="320">
        <f>SUM(P12:P704)</f>
        <v>25344</v>
      </c>
      <c r="Q705" s="266">
        <f>SUM(Q12:Q704)</f>
        <v>1260830.2199999993</v>
      </c>
      <c r="S705" s="318">
        <v>11486</v>
      </c>
      <c r="T705" s="319">
        <v>595842.56000000099</v>
      </c>
      <c r="V705" s="156"/>
      <c r="W705" s="128"/>
      <c r="X705" s="128"/>
      <c r="Y705" s="128"/>
      <c r="Z705" s="127"/>
      <c r="AA705" s="64"/>
      <c r="AB705" s="5"/>
      <c r="AC705" s="5"/>
      <c r="AD705" s="5"/>
      <c r="AE705" s="5"/>
      <c r="AF705" s="5"/>
      <c r="AG705" s="5"/>
      <c r="AH705" s="5"/>
      <c r="AI705" s="5"/>
      <c r="AJ705" s="5"/>
      <c r="AK705" s="5"/>
      <c r="AL705" s="5"/>
      <c r="AM705" s="5"/>
    </row>
    <row r="706" spans="1:39" s="4" customFormat="1" ht="12.75" x14ac:dyDescent="0.2">
      <c r="A706" s="76"/>
      <c r="B706" s="76"/>
      <c r="C706" s="76"/>
      <c r="D706" s="258"/>
      <c r="N706" s="261"/>
      <c r="Q706" s="261"/>
      <c r="V706" s="64"/>
      <c r="W706" s="64"/>
      <c r="X706" s="64"/>
      <c r="Y706" s="64"/>
      <c r="Z706" s="64"/>
      <c r="AA706" s="64"/>
      <c r="AB706" s="5"/>
      <c r="AC706" s="5"/>
      <c r="AD706" s="5"/>
      <c r="AE706" s="5"/>
      <c r="AF706" s="5"/>
      <c r="AG706" s="5"/>
      <c r="AH706" s="5"/>
      <c r="AI706" s="5"/>
      <c r="AJ706" s="5"/>
      <c r="AK706" s="5"/>
      <c r="AL706" s="5"/>
      <c r="AM706" s="5"/>
    </row>
    <row r="707" spans="1:39" s="4" customFormat="1" ht="12.75" x14ac:dyDescent="0.2">
      <c r="D707" s="258"/>
      <c r="N707" s="261"/>
      <c r="Q707" s="261"/>
      <c r="V707" s="64"/>
      <c r="W707" s="64"/>
      <c r="X707" s="64"/>
      <c r="Y707" s="64"/>
      <c r="Z707" s="64"/>
      <c r="AA707" s="64"/>
      <c r="AB707" s="5"/>
      <c r="AC707" s="5"/>
      <c r="AD707" s="5"/>
      <c r="AE707" s="5"/>
      <c r="AF707" s="5"/>
      <c r="AG707" s="5"/>
      <c r="AH707" s="5"/>
      <c r="AI707" s="5"/>
      <c r="AJ707" s="5"/>
      <c r="AK707" s="5"/>
      <c r="AL707" s="5"/>
      <c r="AM707" s="5"/>
    </row>
  </sheetData>
  <mergeCells count="13">
    <mergeCell ref="I2:K2"/>
    <mergeCell ref="M2:N2"/>
    <mergeCell ref="V2:W2"/>
    <mergeCell ref="A2:B2"/>
    <mergeCell ref="A7:G8"/>
    <mergeCell ref="I5:L6"/>
    <mergeCell ref="M5:Q7"/>
    <mergeCell ref="Z42:Z47"/>
    <mergeCell ref="V12:Z12"/>
    <mergeCell ref="Z13:Z25"/>
    <mergeCell ref="V28:Z28"/>
    <mergeCell ref="Z29:Z38"/>
    <mergeCell ref="V41:Z41"/>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4.7109375"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22" t="s">
        <v>153</v>
      </c>
      <c r="B2" s="424"/>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ht="15" x14ac:dyDescent="0.25">
      <c r="A6" s="341" t="s">
        <v>730</v>
      </c>
      <c r="B6" s="295"/>
      <c r="C6" s="295"/>
      <c r="D6" s="295"/>
      <c r="E6" s="295"/>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8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36" t="s">
        <v>161</v>
      </c>
      <c r="B2" s="437"/>
      <c r="C2" s="437"/>
      <c r="D2" s="437"/>
      <c r="E2" s="437"/>
      <c r="F2" s="437"/>
      <c r="G2" s="438"/>
    </row>
    <row r="3" spans="1:7" ht="42.6" customHeight="1" x14ac:dyDescent="0.2">
      <c r="A3" s="439"/>
      <c r="B3" s="440"/>
      <c r="C3" s="440"/>
      <c r="D3" s="440"/>
      <c r="E3" s="440"/>
      <c r="F3" s="440"/>
      <c r="G3" s="441"/>
    </row>
    <row r="4" spans="1:7" ht="15" customHeight="1" thickBot="1" x14ac:dyDescent="0.25">
      <c r="A4" s="442"/>
      <c r="B4" s="443"/>
      <c r="C4" s="443"/>
      <c r="D4" s="443"/>
      <c r="E4" s="443"/>
      <c r="F4" s="443"/>
      <c r="G4" s="444"/>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D6" sqref="D6:E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370" t="s">
        <v>164</v>
      </c>
      <c r="B2" s="379"/>
      <c r="C2" s="379"/>
      <c r="D2" s="379"/>
      <c r="E2" s="379"/>
      <c r="F2" s="379"/>
      <c r="G2" s="379"/>
      <c r="H2" s="371"/>
      <c r="I2" s="30"/>
      <c r="J2" s="30"/>
      <c r="K2" s="30"/>
      <c r="L2" s="27"/>
      <c r="M2" s="27"/>
    </row>
    <row r="3" spans="1:13" ht="13.5" thickBot="1" x14ac:dyDescent="0.25">
      <c r="A3" s="374"/>
      <c r="B3" s="381"/>
      <c r="C3" s="381"/>
      <c r="D3" s="381"/>
      <c r="E3" s="381"/>
      <c r="F3" s="381"/>
      <c r="G3" s="381"/>
      <c r="H3" s="375"/>
      <c r="I3" s="30"/>
      <c r="J3" s="30"/>
      <c r="K3" s="30"/>
      <c r="L3" s="27"/>
      <c r="M3" s="27"/>
    </row>
    <row r="4" spans="1:13" x14ac:dyDescent="0.2">
      <c r="A4" s="164"/>
      <c r="B4" s="164"/>
      <c r="C4" s="164"/>
      <c r="D4" s="164"/>
      <c r="E4" s="164"/>
      <c r="F4" s="164"/>
      <c r="G4" s="164"/>
      <c r="H4" s="164"/>
      <c r="I4" s="30"/>
      <c r="J4" s="30"/>
      <c r="K4" s="30"/>
      <c r="L4" s="27"/>
      <c r="M4" s="27"/>
    </row>
    <row r="5" spans="1:13" x14ac:dyDescent="0.2">
      <c r="A5" s="6" t="s">
        <v>165</v>
      </c>
      <c r="B5" s="6"/>
      <c r="C5" s="6"/>
      <c r="D5" s="6"/>
      <c r="E5" s="6"/>
      <c r="F5" s="6"/>
      <c r="G5" s="6"/>
      <c r="H5" s="6"/>
      <c r="I5" s="6"/>
      <c r="J5" s="6"/>
      <c r="K5" s="4"/>
    </row>
    <row r="6" spans="1:13" x14ac:dyDescent="0.2">
      <c r="A6" s="295" t="s">
        <v>731</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166</v>
      </c>
      <c r="D8" s="34"/>
      <c r="E8" s="28"/>
      <c r="F8" s="28"/>
      <c r="G8" s="28"/>
      <c r="H8" s="28"/>
      <c r="I8" s="28"/>
      <c r="J8" s="28"/>
      <c r="K8" s="4"/>
    </row>
    <row r="9" spans="1:13" x14ac:dyDescent="0.2">
      <c r="B9" s="35"/>
      <c r="C9" s="31" t="s">
        <v>167</v>
      </c>
      <c r="D9" s="36"/>
      <c r="E9" s="29"/>
      <c r="F9" s="29"/>
      <c r="G9" s="29"/>
      <c r="H9" s="29"/>
      <c r="I9" s="29"/>
      <c r="J9" s="29"/>
      <c r="K9" s="4"/>
    </row>
    <row r="10" spans="1:13" x14ac:dyDescent="0.2">
      <c r="B10" s="35"/>
      <c r="C10" s="4"/>
      <c r="D10" s="42"/>
      <c r="E10" s="4"/>
      <c r="F10" s="4"/>
      <c r="G10" s="4"/>
      <c r="H10" s="4"/>
      <c r="I10" s="4"/>
      <c r="J10" s="4"/>
      <c r="K10" s="4"/>
    </row>
    <row r="11" spans="1:13" x14ac:dyDescent="0.2">
      <c r="B11" s="44" t="s">
        <v>168</v>
      </c>
      <c r="C11" s="4"/>
      <c r="D11" s="42"/>
      <c r="E11" s="4"/>
      <c r="F11" s="4"/>
      <c r="G11" s="4"/>
      <c r="H11" s="4"/>
      <c r="I11" s="4"/>
      <c r="J11" s="4"/>
      <c r="K11" s="4"/>
    </row>
    <row r="12" spans="1:13" x14ac:dyDescent="0.2">
      <c r="B12" s="45" t="s">
        <v>169</v>
      </c>
      <c r="C12" s="4" t="s">
        <v>170</v>
      </c>
      <c r="D12" s="42" t="s">
        <v>171</v>
      </c>
      <c r="E12" s="4"/>
      <c r="F12" s="4"/>
      <c r="G12" s="4"/>
      <c r="H12" s="4"/>
      <c r="I12" s="4"/>
      <c r="J12" s="4"/>
      <c r="K12" s="4"/>
    </row>
    <row r="13" spans="1:13" x14ac:dyDescent="0.2">
      <c r="B13" s="39" t="s">
        <v>172</v>
      </c>
      <c r="C13" s="11"/>
      <c r="D13" s="8"/>
      <c r="E13" s="4"/>
      <c r="F13" s="4"/>
      <c r="G13" s="4"/>
      <c r="H13" s="4"/>
      <c r="I13" s="4"/>
      <c r="J13" s="4"/>
      <c r="K13" s="4"/>
    </row>
    <row r="14" spans="1:13" x14ac:dyDescent="0.2">
      <c r="B14" s="39" t="s">
        <v>173</v>
      </c>
      <c r="C14" s="11"/>
      <c r="D14" s="8"/>
      <c r="E14" s="4"/>
      <c r="F14" s="4"/>
      <c r="G14" s="4"/>
      <c r="H14" s="4"/>
      <c r="I14" s="4"/>
      <c r="J14" s="4"/>
      <c r="K14" s="4"/>
    </row>
    <row r="15" spans="1:13" x14ac:dyDescent="0.2">
      <c r="B15" s="46" t="s">
        <v>174</v>
      </c>
      <c r="C15" s="4"/>
      <c r="D15" s="42"/>
      <c r="E15" s="4"/>
      <c r="F15" s="4"/>
      <c r="G15" s="4"/>
      <c r="H15" s="4"/>
      <c r="I15" s="4"/>
      <c r="J15" s="4"/>
      <c r="K15" s="4"/>
    </row>
    <row r="16" spans="1:13" x14ac:dyDescent="0.2">
      <c r="B16" s="40" t="s">
        <v>175</v>
      </c>
      <c r="C16" s="11"/>
      <c r="D16" s="8"/>
      <c r="E16" s="4"/>
      <c r="F16" s="4"/>
      <c r="G16" s="4"/>
      <c r="H16" s="4"/>
      <c r="I16" s="4"/>
      <c r="J16" s="4"/>
      <c r="K16" s="4"/>
    </row>
    <row r="17" spans="2:11" x14ac:dyDescent="0.2">
      <c r="B17" s="40" t="s">
        <v>176</v>
      </c>
      <c r="C17" s="11"/>
      <c r="D17" s="8"/>
      <c r="E17" s="4"/>
      <c r="F17" s="4"/>
      <c r="G17" s="4"/>
      <c r="H17" s="4"/>
      <c r="I17" s="4"/>
      <c r="J17" s="4"/>
      <c r="K17" s="4"/>
    </row>
    <row r="18" spans="2:11" x14ac:dyDescent="0.2">
      <c r="B18" s="40" t="s">
        <v>177</v>
      </c>
      <c r="C18" s="11"/>
      <c r="D18" s="8"/>
      <c r="E18" s="4"/>
      <c r="F18" s="4"/>
      <c r="G18" s="4"/>
      <c r="H18" s="4"/>
      <c r="I18" s="4"/>
      <c r="J18" s="4"/>
      <c r="K18" s="4"/>
    </row>
    <row r="19" spans="2:11" x14ac:dyDescent="0.2">
      <c r="B19" s="40" t="s">
        <v>178</v>
      </c>
      <c r="C19" s="11"/>
      <c r="D19" s="8"/>
      <c r="E19" s="4"/>
      <c r="F19" s="4"/>
      <c r="G19" s="4"/>
      <c r="H19" s="4"/>
      <c r="I19" s="4"/>
      <c r="J19" s="4"/>
      <c r="K19" s="4"/>
    </row>
    <row r="20" spans="2:11" x14ac:dyDescent="0.2">
      <c r="B20" s="46" t="s">
        <v>179</v>
      </c>
      <c r="C20" s="4"/>
      <c r="D20" s="42"/>
      <c r="E20" s="4"/>
      <c r="F20" s="4"/>
      <c r="G20" s="4"/>
      <c r="H20" s="4"/>
      <c r="I20" s="4"/>
      <c r="J20" s="4"/>
      <c r="K20" s="4"/>
    </row>
    <row r="21" spans="2:11" x14ac:dyDescent="0.2">
      <c r="B21" s="41" t="s">
        <v>180</v>
      </c>
      <c r="C21" s="11"/>
      <c r="D21" s="8"/>
      <c r="E21" s="4"/>
      <c r="F21" s="4"/>
      <c r="G21" s="4"/>
      <c r="H21" s="4"/>
      <c r="I21" s="4"/>
      <c r="J21" s="4"/>
      <c r="K21" s="4"/>
    </row>
    <row r="22" spans="2:11" x14ac:dyDescent="0.2">
      <c r="B22" s="41" t="s">
        <v>181</v>
      </c>
      <c r="C22" s="11"/>
      <c r="D22" s="8"/>
      <c r="E22" s="4"/>
      <c r="F22" s="4"/>
      <c r="G22" s="4"/>
      <c r="H22" s="4"/>
      <c r="I22" s="4"/>
      <c r="J22" s="4"/>
      <c r="K22" s="4"/>
    </row>
    <row r="23" spans="2:11" x14ac:dyDescent="0.2">
      <c r="B23" s="39" t="s">
        <v>182</v>
      </c>
      <c r="C23" s="11"/>
      <c r="D23" s="8"/>
      <c r="E23" s="4"/>
      <c r="F23" s="4"/>
      <c r="G23" s="4"/>
      <c r="H23" s="4"/>
      <c r="I23" s="4"/>
      <c r="J23" s="4"/>
      <c r="K23" s="4"/>
    </row>
    <row r="24" spans="2:11" x14ac:dyDescent="0.2">
      <c r="B24" s="41" t="s">
        <v>183</v>
      </c>
      <c r="C24" s="11"/>
      <c r="D24" s="8"/>
      <c r="E24" s="4"/>
      <c r="F24" s="4"/>
      <c r="G24" s="4"/>
      <c r="H24" s="4"/>
      <c r="I24" s="4"/>
      <c r="J24" s="4"/>
      <c r="K24" s="4"/>
    </row>
    <row r="25" spans="2:11" x14ac:dyDescent="0.2">
      <c r="B25" s="41" t="s">
        <v>184</v>
      </c>
      <c r="C25" s="11"/>
      <c r="D25" s="8"/>
      <c r="E25" s="4"/>
      <c r="F25" s="4"/>
      <c r="G25" s="4"/>
      <c r="H25" s="4"/>
      <c r="I25" s="4"/>
      <c r="J25" s="4"/>
      <c r="K25" s="4"/>
    </row>
    <row r="26" spans="2:11" x14ac:dyDescent="0.2">
      <c r="B26" s="41" t="s">
        <v>185</v>
      </c>
      <c r="C26" s="11"/>
      <c r="D26" s="8"/>
      <c r="E26" s="4"/>
      <c r="F26" s="4"/>
      <c r="G26" s="4"/>
      <c r="H26" s="4"/>
      <c r="I26" s="4"/>
      <c r="J26" s="4"/>
      <c r="K26" s="4"/>
    </row>
    <row r="27" spans="2:11" x14ac:dyDescent="0.2">
      <c r="B27" s="41" t="s">
        <v>186</v>
      </c>
      <c r="C27" s="11"/>
      <c r="D27" s="8"/>
      <c r="E27" s="4"/>
      <c r="F27" s="4"/>
      <c r="G27" s="4"/>
      <c r="H27" s="4"/>
      <c r="I27" s="4"/>
      <c r="J27" s="4"/>
      <c r="K27" s="4"/>
    </row>
    <row r="28" spans="2:11" x14ac:dyDescent="0.2">
      <c r="B28" s="41" t="s">
        <v>187</v>
      </c>
      <c r="C28" s="11"/>
      <c r="D28" s="8"/>
      <c r="E28" s="4"/>
      <c r="F28" s="4"/>
      <c r="G28" s="4"/>
      <c r="H28" s="4"/>
      <c r="I28" s="4"/>
      <c r="J28" s="4"/>
      <c r="K28" s="4"/>
    </row>
    <row r="29" spans="2:11" x14ac:dyDescent="0.2">
      <c r="B29" s="38" t="s">
        <v>188</v>
      </c>
      <c r="D29" s="37"/>
      <c r="E29" s="4"/>
      <c r="F29" s="4"/>
      <c r="G29" s="4"/>
      <c r="H29" s="4"/>
      <c r="I29" s="4"/>
      <c r="J29" s="4"/>
      <c r="K29" s="4"/>
    </row>
    <row r="30" spans="2:11" x14ac:dyDescent="0.2">
      <c r="B30" s="40" t="s">
        <v>189</v>
      </c>
      <c r="C30" s="11"/>
      <c r="D30" s="8"/>
      <c r="E30" s="4"/>
      <c r="F30" s="4"/>
      <c r="G30" s="4"/>
      <c r="H30" s="4"/>
      <c r="I30" s="4"/>
      <c r="J30" s="4"/>
      <c r="K30" s="4"/>
    </row>
    <row r="31" spans="2:11" x14ac:dyDescent="0.2">
      <c r="B31" s="40" t="s">
        <v>176</v>
      </c>
      <c r="C31" s="11"/>
      <c r="D31" s="8"/>
      <c r="E31" s="4"/>
      <c r="F31" s="4"/>
      <c r="G31" s="4"/>
      <c r="H31" s="4"/>
      <c r="I31" s="4"/>
      <c r="J31" s="4"/>
      <c r="K31" s="4"/>
    </row>
    <row r="32" spans="2:11" x14ac:dyDescent="0.2">
      <c r="B32" s="40" t="s">
        <v>190</v>
      </c>
      <c r="C32" s="11"/>
      <c r="D32" s="8"/>
      <c r="E32" s="4"/>
      <c r="F32" s="4"/>
      <c r="G32" s="4"/>
      <c r="H32" s="4"/>
      <c r="I32" s="4"/>
      <c r="J32" s="4"/>
      <c r="K32" s="4"/>
    </row>
    <row r="33" spans="2:11" x14ac:dyDescent="0.2">
      <c r="B33" s="40" t="s">
        <v>178</v>
      </c>
      <c r="C33" s="11"/>
      <c r="D33" s="8"/>
      <c r="E33" s="4"/>
      <c r="F33" s="4"/>
      <c r="G33" s="4"/>
      <c r="H33" s="4"/>
      <c r="I33" s="4"/>
      <c r="J33" s="4"/>
      <c r="K33" s="4"/>
    </row>
    <row r="34" spans="2:11" x14ac:dyDescent="0.2">
      <c r="B34" s="12" t="s">
        <v>191</v>
      </c>
      <c r="C34" s="11"/>
      <c r="D34" s="8"/>
      <c r="E34" s="4"/>
      <c r="F34" s="4"/>
      <c r="G34" s="4"/>
      <c r="H34" s="4"/>
      <c r="I34" s="4"/>
      <c r="J34" s="4"/>
      <c r="K34" s="4"/>
    </row>
    <row r="35" spans="2:11" x14ac:dyDescent="0.2">
      <c r="B35" s="12" t="s">
        <v>192</v>
      </c>
      <c r="C35" s="11"/>
      <c r="D35" s="8"/>
      <c r="E35" s="4"/>
      <c r="F35" s="4"/>
      <c r="G35" s="4"/>
      <c r="H35" s="4"/>
      <c r="I35" s="4"/>
      <c r="J35" s="4"/>
      <c r="K35" s="4"/>
    </row>
    <row r="36" spans="2:11" x14ac:dyDescent="0.2">
      <c r="B36" s="12" t="s">
        <v>193</v>
      </c>
      <c r="C36" s="11"/>
      <c r="D36" s="8"/>
      <c r="E36" s="4"/>
      <c r="F36" s="4"/>
      <c r="G36" s="4"/>
      <c r="H36" s="4"/>
      <c r="I36" s="4"/>
      <c r="J36" s="4"/>
      <c r="K36" s="4"/>
    </row>
    <row r="37" spans="2:11" x14ac:dyDescent="0.2">
      <c r="B37" s="43" t="s">
        <v>194</v>
      </c>
      <c r="C37" s="4"/>
      <c r="D37" s="42"/>
      <c r="E37" s="4"/>
      <c r="F37" s="4"/>
      <c r="G37" s="4"/>
      <c r="H37" s="4"/>
      <c r="I37" s="4"/>
      <c r="J37" s="4"/>
      <c r="K37" s="4"/>
    </row>
    <row r="38" spans="2:11" x14ac:dyDescent="0.2">
      <c r="B38" s="7" t="s">
        <v>195</v>
      </c>
      <c r="C38" s="11"/>
      <c r="D38" s="8"/>
      <c r="E38" s="4"/>
      <c r="F38" s="4"/>
      <c r="G38" s="4"/>
      <c r="H38" s="4"/>
      <c r="I38" s="4"/>
      <c r="J38" s="4"/>
      <c r="K38" s="4"/>
    </row>
    <row r="39" spans="2:11" x14ac:dyDescent="0.2">
      <c r="B39" s="7" t="s">
        <v>196</v>
      </c>
      <c r="C39" s="11"/>
      <c r="D39" s="8"/>
      <c r="E39" s="4"/>
      <c r="F39" s="4"/>
      <c r="G39" s="4"/>
      <c r="H39" s="4"/>
      <c r="I39" s="4"/>
      <c r="J39" s="4"/>
      <c r="K39" s="4"/>
    </row>
    <row r="40" spans="2:11" x14ac:dyDescent="0.2">
      <c r="B40" s="7" t="s">
        <v>197</v>
      </c>
      <c r="C40" s="11"/>
      <c r="D40" s="8"/>
      <c r="E40" s="4"/>
      <c r="F40" s="4"/>
      <c r="G40" s="4"/>
      <c r="H40" s="4"/>
      <c r="I40" s="4"/>
      <c r="J40" s="4"/>
      <c r="K40" s="4"/>
    </row>
    <row r="41" spans="2:11" x14ac:dyDescent="0.2">
      <c r="B41" s="7" t="s">
        <v>198</v>
      </c>
      <c r="C41" s="11"/>
      <c r="D41" s="8"/>
      <c r="E41" s="4"/>
      <c r="F41" s="4"/>
      <c r="G41" s="4"/>
      <c r="H41" s="4"/>
      <c r="I41" s="4"/>
      <c r="J41" s="4"/>
      <c r="K41" s="4"/>
    </row>
    <row r="42" spans="2:11" x14ac:dyDescent="0.2">
      <c r="B42" s="7" t="s">
        <v>199</v>
      </c>
      <c r="C42" s="11"/>
      <c r="D42" s="8"/>
      <c r="E42" s="4"/>
      <c r="F42" s="4"/>
      <c r="G42" s="4"/>
      <c r="H42" s="4"/>
      <c r="I42" s="4"/>
      <c r="J42" s="4"/>
      <c r="K42" s="4"/>
    </row>
    <row r="43" spans="2:11" x14ac:dyDescent="0.2">
      <c r="B43" s="7" t="s">
        <v>200</v>
      </c>
      <c r="C43" s="11"/>
      <c r="D43" s="8"/>
      <c r="E43" s="4"/>
      <c r="F43" s="4"/>
      <c r="G43" s="4"/>
      <c r="H43" s="4"/>
      <c r="I43" s="4"/>
      <c r="J43" s="4"/>
      <c r="K43" s="4"/>
    </row>
    <row r="44" spans="2:11" x14ac:dyDescent="0.2">
      <c r="B44" s="7" t="s">
        <v>201</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6" ma:contentTypeDescription="Create a new document." ma:contentTypeScope="" ma:versionID="98013e93ce6fdd484440bfce50abb227">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4a7aa1f33157b6d047a04ee9864b0ddd"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CF396495-40F4-4A2E-A672-F41A57CD40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2023-08-02T01:08:03Z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