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8_{21E26733-3909-430E-8BED-593242532E2A}" xr6:coauthVersionLast="47" xr6:coauthVersionMax="47" xr10:uidLastSave="{00000000-0000-0000-0000-000000000000}"/>
  <bookViews>
    <workbookView xWindow="0" yWindow="0" windowWidth="28800" windowHeight="1548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<sst xmlns="http://schemas.openxmlformats.org/spreadsheetml/2006/main" count="17326" uniqueCount="234">
  <si>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</si>
  <si>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</si>
  <si>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</si>
  <si>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</si>
  <si>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</si>
  <si>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</si>
  <si>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</si>
  <si>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</si>
  <si>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</si>
  <si>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</si>
  <si>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</si>
  <si>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</si>
  <si>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</si>
  <si>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</si>
  <si>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</si>
  <si>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</si>
  <si>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</si>
  <si>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</si>
  <si>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</si>
  <si>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</si>
  <si>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</si>
  <si>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</si>
  <si>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</si>
  <si>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</si>
  <si>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</si>
  <si>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</si>
  <si>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</si>
  <si>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</si>
  <si>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</si>
  <si>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</si>
  <si>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</si>
  <si>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</si>
  <si>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</si>
  <si>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</si>
  <si>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</si>
  <si>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</si>
  <si>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</si>
  <si>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</si>
  <si>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</si>
  <si>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</si>
  <si>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</si>
  <si>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</si>
  <si>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</si>
  <si>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</si>
  <si>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</si>
  <si>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</si>
  <si>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</si>
  <si>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</si>
  <si>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</si>
  <si>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</si>
  <si>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</si>
  <si>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</si>
  <si>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</si>
  <si>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</si>
  <si>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</si>
  <si>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</si>
  <si>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</si>
  <si>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</si>
  <si>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</si>
  <si>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</si>
  <si>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</si>
  <si>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</si>
  <si>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</si>
  <si>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</si>
  <si>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</si>
  <si>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</si>
  <si>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</si>
  <si>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</si>
  <si>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</si>
  <si>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</si>
  <si>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</si>
  <si>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</si>
  <si>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</si>
  <si>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</si>
  <si>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</si>
  <si>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</si>
  <si>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</si>
  <si>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</si>
  <si>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</si>
  <si>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</si>
  <si>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</si>
  <si>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</si>
  <si>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</si>
  <si>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</si>
  <si>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</si>
  <si>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</si>
  <si>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</si>
  <si>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</si>
  <si>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</si>
  <si>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</si>
  <si>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</si>
  <si>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</si>
  <si>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</si>
  <si>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</si>
  <si>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</si>
  <si>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</si>
  <si>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</si>
  <si>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</si>
  <si>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</si>
  <si>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</si>
  <si>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</si>
  <si>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</si>
  <si>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</si>
  <si>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</si>
  <si>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</si>
  <si>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</si>
  <si>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</si>
  <si>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</si>
  <si>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</si>
  <si>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</si>
  <si>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</si>
  <si>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</si>
  <si>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</si>
  <si>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</si>
  <si>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</si>
  <si>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</si>
  <si>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</si>
  <si>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</si>
  <si>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</si>
  <si>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</si>
  <si>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</si>
  <si>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</si>
  <si>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</si>
  <si>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</si>
  <si>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</si>
  <si>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</si>
  <si>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</si>
  <si>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</si>
  <si>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</si>
  <si>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</si>
  <si>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</si>
  <si>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</si>
  <si>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</si>
  <si>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</si>
  <si>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</si>
  <si>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</si>
  <si>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</si>
  <si>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</si>
  <si>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</si>
  <si>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</si>
  <si>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</si>
  <si>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</si>
  <si>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</si>
  <si>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</si>
  <si>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</si>
  <si>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</si>
  <si>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</si>
  <si>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</si>
  <si>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</si>
  <si>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</si>
  <si>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</si>
  <si>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</si>
  <si>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</si>
  <si>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</si>
  <si>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</si>
  <si>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</si>
  <si>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</si>
  <si>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</si>
  <si>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</si>
  <si>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</si>
  <si>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</si>
  <si>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</si>
  <si>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</si>
  <si>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</si>
  <si>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</si>
  <si>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</si>
  <si>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</si>
  <si>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</si>
  <si>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</si>
  <si>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</si>
  <si>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</si>
  <si>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</si>
  <si>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</si>
  <si>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</si>
  <si>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</si>
  <si>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</si>
  <si>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</si>
  <si>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</si>
  <si>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</si>
  <si>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</si>
  <si>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</si>
  <si>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</si>
  <si>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</si>
  <si>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</si>
  <si>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</si>
  <si>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</si>
  <si>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</si>
  <si>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</si>
  <si>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</si>
  <si>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</si>
  <si>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</si>
  <si>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</si>
  <si>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</si>
  <si>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</si>
  <si>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</si>
  <si>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</si>
  <si>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</si>
  <si>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</si>
  <si>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</si>
  <si>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</si>
  <si>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</si>
  <si>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</si>
  <si>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</si>
  <si>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</si>
  <si>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</si>
  <si>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</si>
  <si>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</si>
  <si>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</si>
  <si>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</si>
  <si>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</si>
  <si>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</si>
  <si>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</si>
  <si>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</si>
  <si>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</si>
  <si>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</si>
  <si>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</si>
  <si>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</si>
  <si>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</si>
  <si>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</si>
  <si>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</si>
  <si>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</si>
  <si>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</si>
  <si>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</si>
  <si>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</si>
  <si>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</si>
  <si>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</si>
  <si>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</si>
  <si>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</si>
  <si>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</si>
  <si>
    <t>[March, 2023]</t>
  </si>
  <si>
    <t>[March, 2022]</t>
  </si>
  <si>
    <t>[March, 2019]</t>
  </si>
  <si>
    <t>March, 2023</t>
  </si>
  <si>
    <t>[March,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</si>
</sst>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opLeftCell="A6" zoomScaleNormal="100" workbookViewId="0">
      <selection activeCell="A5" sqref="A5"/>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59" t="s">
        <v>228</v>
      </c>
      <c r="B1" s="1"/>
      <c r="C1" s="1"/>
      <c r="D1" s="1"/>
      <c r="E1" s="1"/>
    </row>
    <row r="2" spans="1:5" x14ac:dyDescent="0.25">
      <c r="A2" s="59" t="s">
        <v>223</v>
      </c>
      <c r="B2" s="1"/>
      <c r="C2" s="1"/>
      <c r="D2" s="1"/>
      <c r="E2" s="1"/>
    </row>
    <row r="3" spans="1:5" x14ac:dyDescent="0.25">
      <c r="A3" s="59" t="s">
        <v>223</v>
      </c>
      <c r="B3" s="1"/>
      <c r="C3" s="1"/>
      <c r="D3" s="1"/>
      <c r="E3" s="1"/>
    </row>
    <row r="4" spans="1:5" x14ac:dyDescent="0.25">
      <c r="A4" s="185">
        <v>44986</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N1"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229</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14377.46</v>
      </c>
      <c r="K20" s="178">
        <v>309405.73</v>
      </c>
      <c r="M20" s="11" t="s">
        <v>208</v>
      </c>
      <c r="N20" s="70">
        <v>9453</v>
      </c>
      <c r="P20" s="178">
        <v>62</v>
      </c>
      <c r="Q20" s="11"/>
      <c r="R20" s="11"/>
      <c r="S20" s="11"/>
      <c r="T20" s="11"/>
      <c r="U20" s="11"/>
      <c r="V20" s="11"/>
      <c r="W20" s="11"/>
      <c r="Y20" s="178">
        <v>0</v>
      </c>
      <c r="Z20" s="178"/>
      <c r="AB20" s="11"/>
      <c r="AC20" s="11"/>
      <c r="AD20" s="178">
        <v>-295028.27</v>
      </c>
      <c r="AE20" s="4"/>
      <c r="AF20" s="4"/>
    </row>
    <row r="21" spans="1:37" x14ac:dyDescent="0.2">
      <c r="A21" s="55"/>
      <c r="B21" s="11"/>
      <c r="C21" s="11"/>
      <c r="D21" s="11"/>
      <c r="E21" s="11"/>
      <c r="F21" s="11" t="s">
        <v>209</v>
      </c>
      <c r="G21" s="11"/>
      <c r="H21" s="11"/>
      <c r="I21" s="11"/>
      <c r="J21" s="178">
        <v>2915.73</v>
      </c>
      <c r="K21" s="178">
        <v>281267.88</v>
      </c>
      <c r="M21" s="11" t="s">
        <v>209</v>
      </c>
      <c r="N21" s="70">
        <v>9024</v>
      </c>
      <c r="P21" s="178">
        <v>104</v>
      </c>
      <c r="Q21" s="11"/>
      <c r="R21" s="11"/>
      <c r="S21" s="11"/>
      <c r="T21" s="11"/>
      <c r="U21" s="11"/>
      <c r="V21" s="11"/>
      <c r="W21" s="11"/>
      <c r="Y21" s="178">
        <v>0</v>
      </c>
      <c r="Z21" s="178"/>
      <c r="AB21" s="11"/>
      <c r="AC21" s="11"/>
      <c r="AD21" s="178">
        <v>-278352.15000000002</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84165.08</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17293.189999999999</v>
      </c>
      <c r="K28" s="179">
        <f>SUM(K20:K21)</f>
        <v>590673.61</v>
      </c>
      <c r="M28" s="97"/>
      <c r="N28" s="98"/>
      <c r="P28" s="103" t="s">
        <v>139</v>
      </c>
      <c r="Q28" s="101" t="s">
        <v>139</v>
      </c>
      <c r="R28" s="101" t="s">
        <v>139</v>
      </c>
      <c r="S28" s="101" t="s">
        <v>139</v>
      </c>
      <c r="T28" s="101" t="s">
        <v>139</v>
      </c>
      <c r="U28" s="101" t="s">
        <v>139</v>
      </c>
      <c r="V28" s="101" t="s">
        <v>139</v>
      </c>
      <c r="W28" s="104" t="s">
        <v>139</v>
      </c>
      <c r="Y28" s="179">
        <f>SUM(Y20:Y21)</f>
        <v>0</v>
      </c>
      <c r="Z28" s="179">
        <f>SUM(Z22)</f>
        <v>84165.08</v>
      </c>
      <c r="AB28" s="97"/>
      <c r="AC28" s="97"/>
      <c r="AD28" s="179">
        <f>SUM(AD20:AD21)</f>
        <v>-573380.42000000004</v>
      </c>
      <c r="AE28" s="4"/>
      <c r="AF28" s="4"/>
    </row>
    <row r="29" spans="1:37" s="4" customFormat="1" x14ac:dyDescent="0.2">
      <c r="A29" s="55"/>
      <c r="M29" s="50"/>
      <c r="P29" s="50"/>
      <c r="Y29" s="50"/>
      <c r="AB29" s="50"/>
      <c r="AH29" s="75"/>
      <c r="AI29" s="75"/>
      <c r="AJ29" s="75"/>
      <c r="AK29" s="75"/>
    </row>
    <row r="30" spans="1:37" ht="63.75" x14ac:dyDescent="0.2">
      <c r="A30" s="55" t="s">
        <v>230</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23056.82</v>
      </c>
      <c r="K31" s="178">
        <v>286664.25</v>
      </c>
      <c r="M31" s="11" t="s">
        <v>208</v>
      </c>
      <c r="N31" s="70">
        <v>9414</v>
      </c>
      <c r="P31" s="178">
        <v>62</v>
      </c>
      <c r="Q31" s="11"/>
      <c r="R31" s="11"/>
      <c r="S31" s="11"/>
      <c r="T31" s="11"/>
      <c r="U31" s="11"/>
      <c r="V31" s="11"/>
      <c r="W31" s="11"/>
      <c r="Y31" s="178">
        <v>0</v>
      </c>
      <c r="Z31" s="178"/>
      <c r="AB31" s="11"/>
      <c r="AC31" s="11"/>
      <c r="AD31" s="178">
        <v>-263607.43</v>
      </c>
      <c r="AE31" s="4"/>
      <c r="AF31" s="4"/>
    </row>
    <row r="32" spans="1:37" x14ac:dyDescent="0.2">
      <c r="A32" s="55"/>
      <c r="B32" s="11"/>
      <c r="C32" s="11"/>
      <c r="D32" s="11"/>
      <c r="E32" s="11"/>
      <c r="F32" s="11" t="s">
        <v>209</v>
      </c>
      <c r="G32" s="11"/>
      <c r="H32" s="11"/>
      <c r="I32" s="11"/>
      <c r="J32" s="178">
        <v>14200.94</v>
      </c>
      <c r="K32" s="178">
        <v>246156.4</v>
      </c>
      <c r="M32" s="11" t="s">
        <v>209</v>
      </c>
      <c r="N32" s="70">
        <v>9241</v>
      </c>
      <c r="P32" s="178">
        <v>104</v>
      </c>
      <c r="Q32" s="11"/>
      <c r="R32" s="11"/>
      <c r="S32" s="11"/>
      <c r="T32" s="11"/>
      <c r="U32" s="11"/>
      <c r="V32" s="11"/>
      <c r="W32" s="11"/>
      <c r="Y32" s="178">
        <v>0</v>
      </c>
      <c r="Z32" s="178"/>
      <c r="AB32" s="11"/>
      <c r="AC32" s="11"/>
      <c r="AD32" s="178">
        <v>-231955.46</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103062.53</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37257.760000000002</v>
      </c>
      <c r="K39" s="179">
        <f>SUM(K31:K32)</f>
        <v>532820.65</v>
      </c>
      <c r="M39" s="97"/>
      <c r="N39" s="98"/>
      <c r="P39" s="103" t="s">
        <v>139</v>
      </c>
      <c r="Q39" s="101" t="s">
        <v>139</v>
      </c>
      <c r="R39" s="101" t="s">
        <v>139</v>
      </c>
      <c r="S39" s="101" t="s">
        <v>139</v>
      </c>
      <c r="T39" s="101" t="s">
        <v>139</v>
      </c>
      <c r="U39" s="101" t="s">
        <v>139</v>
      </c>
      <c r="V39" s="101" t="s">
        <v>139</v>
      </c>
      <c r="W39" s="104" t="s">
        <v>139</v>
      </c>
      <c r="Y39" s="179">
        <f>SUM(Y31:Y32)</f>
        <v>0</v>
      </c>
      <c r="Z39" s="179">
        <f>SUM(Z33)</f>
        <v>103062.53</v>
      </c>
      <c r="AB39" s="97"/>
      <c r="AC39" s="97"/>
      <c r="AD39" s="179">
        <f>SUM(AD31:AD32)</f>
        <v>-495562.89</v>
      </c>
      <c r="AE39" s="4"/>
      <c r="AF39" s="4"/>
    </row>
    <row r="40" spans="1:37" s="4" customFormat="1" x14ac:dyDescent="0.2">
      <c r="A40" s="55"/>
      <c r="M40" s="50"/>
      <c r="P40" s="50"/>
      <c r="Y40" s="50"/>
      <c r="AB40" s="50"/>
      <c r="AH40" s="75"/>
      <c r="AI40" s="75"/>
      <c r="AJ40" s="75"/>
      <c r="AK40" s="75"/>
    </row>
    <row r="41" spans="1:37" ht="63.75" x14ac:dyDescent="0.2">
      <c r="A41" s="55" t="s">
        <v>231</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9691.73</v>
      </c>
      <c r="K42" s="178">
        <v>263085.34000000003</v>
      </c>
      <c r="M42" s="11" t="s">
        <v>208</v>
      </c>
      <c r="N42" s="70">
        <v>9307</v>
      </c>
      <c r="P42" s="178">
        <v>53</v>
      </c>
      <c r="Q42" s="11"/>
      <c r="R42" s="11"/>
      <c r="S42" s="11"/>
      <c r="T42" s="11"/>
      <c r="U42" s="11"/>
      <c r="V42" s="11"/>
      <c r="W42" s="11"/>
      <c r="Y42" s="178">
        <v>0</v>
      </c>
      <c r="Z42" s="178"/>
      <c r="AB42" s="11"/>
      <c r="AC42" s="11"/>
      <c r="AD42" s="178">
        <v>-253393.61</v>
      </c>
      <c r="AE42" s="4"/>
      <c r="AF42" s="4"/>
    </row>
    <row r="43" spans="1:37" x14ac:dyDescent="0.2">
      <c r="A43" s="55"/>
      <c r="B43" s="11"/>
      <c r="C43" s="11"/>
      <c r="D43" s="11"/>
      <c r="E43" s="11"/>
      <c r="F43" s="11" t="s">
        <v>209</v>
      </c>
      <c r="G43" s="11"/>
      <c r="H43" s="11"/>
      <c r="I43" s="11"/>
      <c r="J43" s="178">
        <v>3713.63</v>
      </c>
      <c r="K43" s="178">
        <v>228727.61</v>
      </c>
      <c r="M43" s="11" t="s">
        <v>209</v>
      </c>
      <c r="N43" s="70">
        <v>9138</v>
      </c>
      <c r="P43" s="178">
        <v>98</v>
      </c>
      <c r="Q43" s="11"/>
      <c r="R43" s="11"/>
      <c r="S43" s="11"/>
      <c r="T43" s="11"/>
      <c r="U43" s="11"/>
      <c r="V43" s="11"/>
      <c r="W43" s="11"/>
      <c r="Y43" s="178">
        <v>0</v>
      </c>
      <c r="Z43" s="178"/>
      <c r="AB43" s="11"/>
      <c r="AC43" s="11"/>
      <c r="AD43" s="178">
        <v>-225013.98</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92492.23</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13405.36</v>
      </c>
      <c r="K50" s="179">
        <f>SUM(K42:K43)</f>
        <v>491812.95</v>
      </c>
      <c r="M50" s="97"/>
      <c r="N50" s="98"/>
      <c r="P50" s="103" t="s">
        <v>139</v>
      </c>
      <c r="Q50" s="101" t="s">
        <v>139</v>
      </c>
      <c r="R50" s="101" t="s">
        <v>139</v>
      </c>
      <c r="S50" s="101" t="s">
        <v>139</v>
      </c>
      <c r="T50" s="101" t="s">
        <v>139</v>
      </c>
      <c r="U50" s="101" t="s">
        <v>139</v>
      </c>
      <c r="V50" s="101" t="s">
        <v>139</v>
      </c>
      <c r="W50" s="104" t="s">
        <v>139</v>
      </c>
      <c r="Y50" s="179">
        <f>SUM(Y42:Y43)</f>
        <v>0</v>
      </c>
      <c r="Z50" s="179">
        <f>SUM(Z44)</f>
        <v>92492.23</v>
      </c>
      <c r="AB50" s="97"/>
      <c r="AC50" s="97"/>
      <c r="AD50" s="179">
        <f>SUM(AD42:AD43)</f>
        <v>-478407.58999999997</v>
      </c>
      <c r="AE50" s="4"/>
      <c r="AF50" s="4"/>
    </row>
    <row r="51" spans="1:37" s="4" customFormat="1" x14ac:dyDescent="0.2">
      <c r="A51" s="55"/>
      <c r="M51" s="50"/>
      <c r="P51" s="50"/>
      <c r="Y51" s="50"/>
      <c r="AB51" s="50"/>
      <c r="AH51" s="75"/>
      <c r="AI51" s="75"/>
      <c r="AJ51" s="75"/>
      <c r="AK51" s="75"/>
    </row>
    <row r="52" spans="1:37" ht="63.75" x14ac:dyDescent="0.2">
      <c r="A52" s="55" t="s">
        <v>229</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230</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231</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8" zoomScale="70" zoomScaleNormal="70" zoomScalePageLayoutView="40" workbookViewId="0">
      <selection activeCell="A70" sqref="A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232</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A17" s="55"/>
      <c r="B17" s="11"/>
      <c r="C17" s="11" t="s">
        <v>207</v>
      </c>
      <c r="D17" s="11"/>
      <c r="E17" s="177">
        <v>8087</v>
      </c>
      <c r="F17" s="11" t="s">
        <v>212</v>
      </c>
      <c r="G17" s="11" t="s">
        <v>212</v>
      </c>
      <c r="H17" s="11" t="s">
        <v>212</v>
      </c>
      <c r="I17" s="11"/>
      <c r="K17" s="11">
        <v>0</v>
      </c>
      <c r="L17" s="11">
        <v>0</v>
      </c>
      <c r="M17" s="11">
        <v>0</v>
      </c>
      <c r="O17" s="219" t="s">
        <v>218</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219</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213</v>
      </c>
      <c r="P20" s="237"/>
      <c r="Q20" s="237"/>
      <c r="R20" s="238"/>
      <c r="S20" s="4"/>
      <c r="T20" s="4"/>
      <c r="U20" s="4"/>
      <c r="V20" s="4"/>
    </row>
    <row r="21" spans="1:16384" x14ac:dyDescent="0.25">
      <c r="A21" s="55"/>
      <c r="B21" s="11"/>
      <c r="C21" s="11"/>
      <c r="D21" s="11"/>
      <c r="E21" s="11"/>
      <c r="F21" s="11"/>
      <c r="G21" s="11"/>
      <c r="H21" s="11"/>
      <c r="I21" s="11"/>
      <c r="K21" s="11"/>
      <c r="L21" s="11"/>
      <c r="M21" s="11"/>
      <c r="O21" s="236" t="s">
        <v>210</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230</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212</v>
      </c>
      <c r="G28" s="11" t="s">
        <v>212</v>
      </c>
      <c r="H28" s="11" t="s">
        <v>212</v>
      </c>
      <c r="I28" s="11"/>
      <c r="K28" s="11">
        <v>0</v>
      </c>
      <c r="L28" s="11">
        <v>0</v>
      </c>
      <c r="M28" s="11">
        <v>0</v>
      </c>
      <c r="O28" s="219" t="s">
        <v>214</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215</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213</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210</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233</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55"/>
      <c r="B39" s="11"/>
      <c r="C39" s="11" t="s">
        <v>207</v>
      </c>
      <c r="D39" s="11"/>
      <c r="E39" s="177">
        <v>8087</v>
      </c>
      <c r="F39" s="11" t="s">
        <v>212</v>
      </c>
      <c r="G39" s="11" t="s">
        <v>212</v>
      </c>
      <c r="H39" s="11" t="s">
        <v>212</v>
      </c>
      <c r="I39" s="11"/>
      <c r="K39" s="11">
        <v>0</v>
      </c>
      <c r="L39" s="11">
        <v>0</v>
      </c>
      <c r="M39" s="11">
        <v>0</v>
      </c>
      <c r="O39" s="219" t="s">
        <v>216</v>
      </c>
      <c r="P39" s="220"/>
      <c r="Q39" s="220"/>
      <c r="R39" s="221"/>
      <c r="U39" s="4"/>
      <c r="V39" s="4"/>
    </row>
    <row r="40" spans="1:16384" x14ac:dyDescent="0.25">
      <c r="A40" s="55"/>
      <c r="B40" s="11"/>
      <c r="C40" s="11"/>
      <c r="D40" s="11"/>
      <c r="E40" s="11"/>
      <c r="F40" s="11"/>
      <c r="G40" s="11"/>
      <c r="H40" s="11"/>
      <c r="I40" s="11"/>
      <c r="K40" s="11"/>
      <c r="L40" s="11"/>
      <c r="M40" s="11"/>
      <c r="O40" s="219" t="s">
        <v>217</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213</v>
      </c>
      <c r="P42" s="237"/>
      <c r="Q42" s="237"/>
      <c r="R42" s="238"/>
      <c r="U42" s="4"/>
      <c r="V42" s="4"/>
    </row>
    <row r="43" spans="1:16384" x14ac:dyDescent="0.25">
      <c r="A43" s="55"/>
      <c r="B43" s="11"/>
      <c r="C43" s="11"/>
      <c r="D43" s="11"/>
      <c r="E43" s="11"/>
      <c r="F43" s="11"/>
      <c r="G43" s="11"/>
      <c r="H43" s="11"/>
      <c r="I43" s="11"/>
      <c r="K43" s="11"/>
      <c r="L43" s="11"/>
      <c r="M43" s="11"/>
      <c r="O43" s="236" t="s">
        <v>210</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229</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212</v>
      </c>
      <c r="G50" s="11" t="s">
        <v>212</v>
      </c>
      <c r="H50" s="11" t="s">
        <v>212</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230</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A60" s="55"/>
      <c r="B60" s="11"/>
      <c r="C60" s="11" t="s">
        <v>207</v>
      </c>
      <c r="D60" s="11"/>
      <c r="E60" s="177">
        <v>8087</v>
      </c>
      <c r="F60" s="11" t="s">
        <v>212</v>
      </c>
      <c r="G60" s="11" t="s">
        <v>212</v>
      </c>
      <c r="H60" s="11" t="s">
        <v>212</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231</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212</v>
      </c>
      <c r="G70" s="11" t="s">
        <v>212</v>
      </c>
      <c r="H70" s="11" t="s">
        <v>212</v>
      </c>
      <c r="I70" s="11"/>
      <c r="K70" s="11">
        <v>0</v>
      </c>
      <c r="L70" s="11">
        <v>0</v>
      </c>
      <c r="M70" s="11">
        <v>0</v>
      </c>
      <c r="O70" s="219"/>
      <c r="P70" s="220"/>
      <c r="Q70" s="220"/>
      <c r="R70" s="221"/>
      <c r="U70" s="4"/>
      <c r="V70" s="4"/>
    </row>
    <row r="71" spans="1:22" x14ac:dyDescent="0.25">
      <c r="A71" s="5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6" zoomScale="80" zoomScaleNormal="80" zoomScalePageLayoutView="40" workbookViewId="0">
      <selection activeCell="A51" sqref="A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226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227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229</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230</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231</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2023-09-11T15:44:40Z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