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3" documentId="8_{B5CC52A8-3041-4D88-A65D-016A37CBA568}" xr6:coauthVersionLast="47" xr6:coauthVersionMax="47" xr10:uidLastSave="{1E0EB564-8D66-4824-A9F3-64F3499E6A6E}"/>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<sst xmlns="http://schemas.openxmlformats.org/spreadsheetml/2006/main" count="1110" uniqueCount="148">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</sst>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J1" workbookViewId="0">
      <selection activeCell="Y14" sqref="Y1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1.4404999999999999E-2</v>
      </c>
      <c r="V7" s="60">
        <v>7.5089000000000003E-2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1.4404999999999999E-2</v>
      </c>
      <c r="V8" s="60">
        <v>7.5089000000000003E-2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1.4404999999999999E-2</v>
      </c>
      <c r="V9" s="60">
        <v>7.5089000000000003E-2</v>
      </c>
      <c r="W9" s="60" t="s">
        <v>17</v>
      </c>
      <c r="X9" s="60" t="s">
        <v>17</v>
      </c>
      <c r="Y9" s="60">
        <v>0.43113299999999999</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1.4404999999999999E-2</v>
      </c>
      <c r="V10" s="60">
        <v>7.5089000000000003E-2</v>
      </c>
      <c r="W10" s="119" t="s">
        <v>17</v>
      </c>
      <c r="X10" s="60">
        <v>0.64149900000000004</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1.4404999999999999E-2</v>
      </c>
      <c r="V11" s="60">
        <v>7.5089000000000003E-2</v>
      </c>
      <c r="W11" s="60" t="s">
        <v>17</v>
      </c>
      <c r="X11" s="60" t="s">
        <v>17</v>
      </c>
      <c r="Y11" s="64">
        <v>0.38206800000000002</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1.4404999999999999E-2</v>
      </c>
      <c r="V12" s="60">
        <v>7.5089000000000003E-2</v>
      </c>
      <c r="W12" s="60" t="s">
        <v>17</v>
      </c>
      <c r="X12" s="60" t="s">
        <v>17</v>
      </c>
      <c r="Y12" s="60">
        <v>0.40728399999999998</v>
      </c>
      <c r="Z12" s="60">
        <v>7.5038190849699999</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7.5089000000000003E-2</v>
      </c>
      <c r="W13" s="60" t="s">
        <v>17</v>
      </c>
      <c r="X13" s="60" t="s">
        <v>17</v>
      </c>
      <c r="Y13" s="60">
        <v>0.32499899999999998</v>
      </c>
      <c r="Z13" s="60">
        <v>7.5038190849699999</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1.1583E-2</v>
      </c>
      <c r="P14" s="67" t="s">
        <v>17</v>
      </c>
      <c r="Q14" s="67" t="s">
        <v>17</v>
      </c>
      <c r="R14" s="66">
        <v>3.3850999999999999E-2</v>
      </c>
      <c r="S14" s="78" t="s">
        <v>17</v>
      </c>
      <c r="T14" s="63">
        <v>-1.3042999999999999E-2</v>
      </c>
      <c r="U14" s="61">
        <v>1.4404999999999999E-2</v>
      </c>
      <c r="V14" s="61">
        <v>7.5089000000000003E-2</v>
      </c>
      <c r="W14" s="117">
        <v>1.5739999999999999E-3</v>
      </c>
      <c r="X14" s="60">
        <v>0.64149900000000004</v>
      </c>
      <c r="Y14" s="60">
        <v>0.43113299999999999</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0</v>
      </c>
      <c r="P15" s="67" t="s">
        <v>17</v>
      </c>
      <c r="Q15" s="67" t="s">
        <v>17</v>
      </c>
      <c r="R15" s="66">
        <v>3.3850999999999999E-2</v>
      </c>
      <c r="S15" s="78" t="s">
        <v>17</v>
      </c>
      <c r="T15" s="63">
        <v>-1.3042999999999999E-2</v>
      </c>
      <c r="U15" s="61">
        <v>1.4404999999999999E-2</v>
      </c>
      <c r="V15" s="61">
        <v>7.5089000000000003E-2</v>
      </c>
      <c r="W15" s="118">
        <v>1.5739999999999999E-3</v>
      </c>
      <c r="X15" s="60" t="s">
        <v>17</v>
      </c>
      <c r="Y15" s="60">
        <v>0.43113299999999999</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4.4939E-2</v>
      </c>
      <c r="W16" s="60" t="s">
        <v>17</v>
      </c>
      <c r="X16" s="60" t="s">
        <v>17</v>
      </c>
      <c r="Y16" s="60" t="s">
        <v>17</v>
      </c>
      <c r="Z16" s="61" t="s">
        <v>17</v>
      </c>
      <c r="AA16" s="61">
        <v>1.6232489999999999</v>
      </c>
      <c r="AB16" s="60">
        <v>1.140225</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7.5089000000000003E-2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1.4404999999999999E-2</v>
      </c>
      <c r="V18" s="60">
        <v>7.5089000000000003E-2</v>
      </c>
      <c r="W18" s="60" t="s">
        <v>17</v>
      </c>
      <c r="X18" s="60" t="s">
        <v>17</v>
      </c>
      <c r="Y18" s="61">
        <v>0.383436</v>
      </c>
      <c r="Z18" s="60">
        <v>15.007637398698526</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1.4404999999999999E-2</v>
      </c>
      <c r="V19" s="60">
        <v>7.5089000000000003E-2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1.4404999999999999E-2</v>
      </c>
      <c r="V20" s="60">
        <v>7.5089000000000003E-2</v>
      </c>
      <c r="W20" s="60" t="s">
        <v>17</v>
      </c>
      <c r="X20" s="60" t="s">
        <v>17</v>
      </c>
      <c r="Y20" s="60">
        <v>0.43113299999999999</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1.4404999999999999E-2</v>
      </c>
      <c r="V21" s="60">
        <v>7.5089000000000003E-2</v>
      </c>
      <c r="W21" s="60" t="s">
        <v>17</v>
      </c>
      <c r="X21" s="60" t="s">
        <v>17</v>
      </c>
      <c r="Y21" s="60">
        <v>0.43113299999999999</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61">
        <v>-2.6000000000000002E-5</v>
      </c>
      <c r="P22" s="67" t="s">
        <v>17</v>
      </c>
      <c r="Q22" s="67" t="s">
        <v>17</v>
      </c>
      <c r="R22" s="64">
        <v>3.3850999999999999E-2</v>
      </c>
      <c r="S22" s="78" t="s">
        <v>17</v>
      </c>
      <c r="T22" s="63">
        <v>-1.3042999999999999E-2</v>
      </c>
      <c r="U22" s="61">
        <v>1.4404999999999999E-2</v>
      </c>
      <c r="V22" s="61">
        <v>7.5089000000000003E-2</v>
      </c>
      <c r="W22" s="117">
        <v>1.5739999999999999E-3</v>
      </c>
      <c r="X22" s="60">
        <v>0.64149900000000004</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1.4404999999999999E-2</v>
      </c>
      <c r="V23" s="61">
        <v>7.5089000000000003E-2</v>
      </c>
      <c r="W23" s="117">
        <v>1.5739999999999999E-3</v>
      </c>
      <c r="X23" s="60">
        <v>0.64149900000000004</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0.38206800000000002</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7.50381908497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4.4939E-2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7.5089000000000003E-2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7.5089000000000003E-2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0.43113299999999999</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7.5089000000000003E-2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0.43113299999999999</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-2.6000000000000002E-5</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7.5089000000000003E-2</v>
      </c>
      <c r="D22" s="94" t="str">
        <f>VLOOKUP($D$12,Inputs!$A$26:$AF$26,Inputs!$V$1)</f>
        <v>75 &amp; 76</v>
      </c>
      <c r="E22" s="2"/>
      <c r="F22" s="2"/>
      <c r="G22" s="2"/>
      <c r="H22" s="2"/>
      <c r="I22" s="2"/>
      <c r="J22" s="2"/>
      <c r="K22" s="2"/>
    </row>
    <row r="23" spans="2:11" x14ac:dyDescent="0.25">
      <c r="B23" s="12" t="s">
        <v>93</v>
      </c>
      <c r="C23" s="116">
        <f>VLOOKUP($C$8,Inputs!$A$7:$AF$26,Inputs!$W$1)</f>
        <v>1.5739999999999999E-3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0.64149900000000004</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116">
        <f>VLOOKUP($C$8,Inputs!$A$7:$AF$26,Inputs!$W$1)</f>
        <v>1.5739999999999999E-3</v>
      </c>
      <c r="D23" s="94">
        <f>VLOOKUP($D$12,Inputs!$A$26:$AF$26,Inputs!$W$1)</f>
        <v>71</v>
      </c>
    </row>
    <row r="24" spans="2:4" ht="13" x14ac:dyDescent="0.3">
      <c r="B24" s="11" t="s">
        <v>14</v>
      </c>
      <c r="D24" s="83"/>
    </row>
    <row r="25" spans="2:4" x14ac:dyDescent="0.25">
      <c r="B25" s="9" t="s">
        <v>34</v>
      </c>
      <c r="C25" s="69">
        <f>VLOOKUP($C$8,Inputs!$A$7:$AF$26,Inputs!$X$1)</f>
        <v>0.64149900000000004</v>
      </c>
      <c r="D25" s="100">
        <f>VLOOKUP($D$12,Inputs!$A$26:$AF$26,Inputs!$X$1)</f>
        <v>65</v>
      </c>
    </row>
    <row r="26" spans="2:4" x14ac:dyDescent="0.25">
      <c r="B26" s="9" t="s">
        <v>39</v>
      </c>
      <c r="C26" s="69">
        <f>VLOOKUP($C$8,Inputs!$A$7:$AF$26,Inputs!$Y$1)</f>
        <v>0.43113299999999999</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0</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116">
        <f>VLOOKUP($C$8,Inputs!$A$7:$AF$26,Inputs!$W$1)</f>
        <v>1.5739999999999999E-3</v>
      </c>
      <c r="D23" s="94">
        <f>VLOOKUP($D$12,Inputs!$A$26:$AF$26,Inputs!$W$1)</f>
        <v>71</v>
      </c>
    </row>
    <row r="24" spans="2:4" ht="13" x14ac:dyDescent="0.3">
      <c r="B24" s="11" t="s">
        <v>14</v>
      </c>
      <c r="D24" s="83"/>
    </row>
    <row r="25" spans="2:4" x14ac:dyDescent="0.25">
      <c r="B25" s="9" t="s">
        <v>39</v>
      </c>
      <c r="C25" s="69">
        <f>VLOOKUP($C$8,Inputs!$A$7:$AF$26,Inputs!$Y$1)</f>
        <v>0.43113299999999999</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0.383436</v>
      </c>
      <c r="D25" s="100">
        <f>VLOOKUP($D$12,Inputs!$A$26:$AF$26,Inputs!$Y$1)</f>
        <v>65</v>
      </c>
    </row>
    <row r="26" spans="2:4" x14ac:dyDescent="0.25">
      <c r="B26" s="9" t="s">
        <v>128</v>
      </c>
      <c r="C26" s="102">
        <f>VLOOKUP($C$8,Inputs!$A$7:$AF$26,Inputs!$Z$1)</f>
        <v>15.007637398698526</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0.32499899999999998</v>
      </c>
      <c r="D26" s="100">
        <f>VLOOKUP($D$12,Inputs!$A$26:$AF$26,Inputs!$Y$1)</f>
        <v>65</v>
      </c>
    </row>
    <row r="27" spans="2:4" x14ac:dyDescent="0.25">
      <c r="B27" s="9" t="s">
        <v>128</v>
      </c>
      <c r="C27" s="102">
        <f>VLOOKUP($C$8,Inputs!$A$7:$AF$26,Inputs!$Z$1)</f>
        <v>7.5038190849699999</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0.64149900000000004</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0.43113299999999999</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2023-09-04T20:25:59Z</dcterms:modified>
</cp:coreProperties>
</file>